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Usuarios\Usuario\NextCloud\OVerMan\Verticilosis\perfiles_extremos\Paper\Microbiome\"/>
    </mc:Choice>
  </mc:AlternateContent>
  <xr:revisionPtr revIDLastSave="0" documentId="13_ncr:1_{5DF3665E-6046-49B9-8F93-021C7B687D50}" xr6:coauthVersionLast="47" xr6:coauthVersionMax="47" xr10:uidLastSave="{00000000-0000-0000-0000-000000000000}"/>
  <bookViews>
    <workbookView xWindow="-120" yWindow="-120" windowWidth="29040" windowHeight="15840" tabRatio="734" activeTab="2" xr2:uid="{00000000-000D-0000-FFFF-FFFF00000000}"/>
  </bookViews>
  <sheets>
    <sheet name="Supplementary_GeneEnrichment" sheetId="4" r:id="rId1"/>
    <sheet name="Supplementary_DEG_Annotation" sheetId="2" r:id="rId2"/>
    <sheet name="Supplement ASV-DEG interaction" sheetId="3" r:id="rId3"/>
    <sheet name="Endo_T_nodes" sheetId="5" r:id="rId4"/>
    <sheet name="Endo_S_nodes" sheetId="6" r:id="rId5"/>
    <sheet name="Rhizo_T_nodes" sheetId="7" r:id="rId6"/>
    <sheet name="Rhizo_S_nodes" sheetId="8" r:id="rId7"/>
  </sheets>
  <definedNames>
    <definedName name="_xlnm._FilterDatabase" localSheetId="2" hidden="1">'Supplement ASV-DEG interaction'!$A$1:$K$444</definedName>
    <definedName name="_xlnm._FilterDatabase" localSheetId="1" hidden="1">Supplementary_DEG_Annotation!$A$1:$AG$1145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08" i="8" l="1"/>
  <c r="K208" i="8"/>
  <c r="J208" i="8" s="1"/>
  <c r="L41" i="8"/>
  <c r="K41" i="8"/>
  <c r="J41" i="8" s="1"/>
  <c r="L83" i="8"/>
  <c r="K83" i="8"/>
  <c r="J83" i="8" s="1"/>
  <c r="L207" i="8"/>
  <c r="K207" i="8"/>
  <c r="J207" i="8" s="1"/>
  <c r="L82" i="8"/>
  <c r="K82" i="8"/>
  <c r="L17" i="8"/>
  <c r="K17" i="8"/>
  <c r="J17" i="8" s="1"/>
  <c r="L206" i="8"/>
  <c r="K206" i="8"/>
  <c r="L7" i="8"/>
  <c r="K7" i="8"/>
  <c r="L205" i="8"/>
  <c r="K205" i="8"/>
  <c r="L81" i="8"/>
  <c r="K81" i="8"/>
  <c r="L204" i="8"/>
  <c r="K204" i="8"/>
  <c r="L80" i="8"/>
  <c r="K80" i="8"/>
  <c r="L203" i="8"/>
  <c r="J203" i="8" s="1"/>
  <c r="K203" i="8"/>
  <c r="L202" i="8"/>
  <c r="K202" i="8"/>
  <c r="L12" i="8"/>
  <c r="K12" i="8"/>
  <c r="L201" i="8"/>
  <c r="K201" i="8"/>
  <c r="L40" i="8"/>
  <c r="K40" i="8"/>
  <c r="L200" i="8"/>
  <c r="K200" i="8"/>
  <c r="L79" i="8"/>
  <c r="K79" i="8"/>
  <c r="J79" i="8" s="1"/>
  <c r="L11" i="8"/>
  <c r="K11" i="8"/>
  <c r="J11" i="8" s="1"/>
  <c r="L199" i="8"/>
  <c r="K199" i="8"/>
  <c r="J199" i="8" s="1"/>
  <c r="L39" i="8"/>
  <c r="K39" i="8"/>
  <c r="L198" i="8"/>
  <c r="K198" i="8"/>
  <c r="L78" i="8"/>
  <c r="K78" i="8"/>
  <c r="L77" i="8"/>
  <c r="K77" i="8"/>
  <c r="L38" i="8"/>
  <c r="K38" i="8"/>
  <c r="L197" i="8"/>
  <c r="K197" i="8"/>
  <c r="L196" i="8"/>
  <c r="K196" i="8"/>
  <c r="L76" i="8"/>
  <c r="K76" i="8"/>
  <c r="J76" i="8"/>
  <c r="L195" i="8"/>
  <c r="K195" i="8"/>
  <c r="J195" i="8" s="1"/>
  <c r="L194" i="8"/>
  <c r="K194" i="8"/>
  <c r="L21" i="8"/>
  <c r="K21" i="8"/>
  <c r="J21" i="8" s="1"/>
  <c r="L20" i="8"/>
  <c r="K20" i="8"/>
  <c r="J20" i="8" s="1"/>
  <c r="L37" i="8"/>
  <c r="K37" i="8"/>
  <c r="L5" i="8"/>
  <c r="K5" i="8"/>
  <c r="J5" i="8" s="1"/>
  <c r="L36" i="8"/>
  <c r="K36" i="8"/>
  <c r="L10" i="8"/>
  <c r="K10" i="8"/>
  <c r="L193" i="8"/>
  <c r="K193" i="8"/>
  <c r="J193" i="8" s="1"/>
  <c r="L192" i="8"/>
  <c r="K192" i="8"/>
  <c r="L191" i="8"/>
  <c r="K191" i="8"/>
  <c r="L4" i="8"/>
  <c r="K4" i="8"/>
  <c r="L35" i="8"/>
  <c r="K35" i="8"/>
  <c r="L190" i="8"/>
  <c r="K190" i="8"/>
  <c r="L189" i="8"/>
  <c r="K189" i="8"/>
  <c r="L188" i="8"/>
  <c r="K188" i="8"/>
  <c r="L75" i="8"/>
  <c r="K75" i="8"/>
  <c r="L187" i="8"/>
  <c r="K187" i="8"/>
  <c r="L186" i="8"/>
  <c r="K186" i="8"/>
  <c r="J186" i="8" s="1"/>
  <c r="L74" i="8"/>
  <c r="K74" i="8"/>
  <c r="L185" i="8"/>
  <c r="K185" i="8"/>
  <c r="L184" i="8"/>
  <c r="K184" i="8"/>
  <c r="J184" i="8"/>
  <c r="L183" i="8"/>
  <c r="K183" i="8"/>
  <c r="J183" i="8" s="1"/>
  <c r="L19" i="8"/>
  <c r="K19" i="8"/>
  <c r="L182" i="8"/>
  <c r="K182" i="8"/>
  <c r="J182" i="8" s="1"/>
  <c r="L73" i="8"/>
  <c r="K73" i="8"/>
  <c r="L181" i="8"/>
  <c r="J181" i="8" s="1"/>
  <c r="K181" i="8"/>
  <c r="L180" i="8"/>
  <c r="K180" i="8"/>
  <c r="L179" i="8"/>
  <c r="K179" i="8"/>
  <c r="L178" i="8"/>
  <c r="K178" i="8"/>
  <c r="J178" i="8" s="1"/>
  <c r="L72" i="8"/>
  <c r="K72" i="8"/>
  <c r="L71" i="8"/>
  <c r="K71" i="8"/>
  <c r="J71" i="8" s="1"/>
  <c r="L34" i="8"/>
  <c r="K34" i="8"/>
  <c r="L177" i="8"/>
  <c r="K177" i="8"/>
  <c r="J177" i="8" s="1"/>
  <c r="L16" i="8"/>
  <c r="K16" i="8"/>
  <c r="J16" i="8" s="1"/>
  <c r="L176" i="8"/>
  <c r="K176" i="8"/>
  <c r="L175" i="8"/>
  <c r="K175" i="8"/>
  <c r="J175" i="8"/>
  <c r="L70" i="8"/>
  <c r="K70" i="8"/>
  <c r="L9" i="8"/>
  <c r="K9" i="8"/>
  <c r="L174" i="8"/>
  <c r="K174" i="8"/>
  <c r="L173" i="8"/>
  <c r="K173" i="8"/>
  <c r="L172" i="8"/>
  <c r="K172" i="8"/>
  <c r="L33" i="8"/>
  <c r="K33" i="8"/>
  <c r="J33" i="8"/>
  <c r="L171" i="8"/>
  <c r="K171" i="8"/>
  <c r="L170" i="8"/>
  <c r="K170" i="8"/>
  <c r="L69" i="8"/>
  <c r="K69" i="8"/>
  <c r="J69" i="8" s="1"/>
  <c r="L32" i="8"/>
  <c r="K32" i="8"/>
  <c r="J32" i="8" s="1"/>
  <c r="L68" i="8"/>
  <c r="K68" i="8"/>
  <c r="L169" i="8"/>
  <c r="K169" i="8"/>
  <c r="L67" i="8"/>
  <c r="K67" i="8"/>
  <c r="L168" i="8"/>
  <c r="K168" i="8"/>
  <c r="J168" i="8" s="1"/>
  <c r="L167" i="8"/>
  <c r="K167" i="8"/>
  <c r="L166" i="8"/>
  <c r="K166" i="8"/>
  <c r="L15" i="8"/>
  <c r="K15" i="8"/>
  <c r="L31" i="8"/>
  <c r="K31" i="8"/>
  <c r="J31" i="8" s="1"/>
  <c r="L165" i="8"/>
  <c r="K165" i="8"/>
  <c r="L164" i="8"/>
  <c r="K164" i="8"/>
  <c r="J164" i="8" s="1"/>
  <c r="L30" i="8"/>
  <c r="K30" i="8"/>
  <c r="J30" i="8" s="1"/>
  <c r="L66" i="8"/>
  <c r="K66" i="8"/>
  <c r="J66" i="8" s="1"/>
  <c r="L163" i="8"/>
  <c r="K163" i="8"/>
  <c r="L162" i="8"/>
  <c r="K162" i="8"/>
  <c r="L161" i="8"/>
  <c r="K161" i="8"/>
  <c r="J161" i="8" s="1"/>
  <c r="L65" i="8"/>
  <c r="K65" i="8"/>
  <c r="L64" i="8"/>
  <c r="K64" i="8"/>
  <c r="L160" i="8"/>
  <c r="K160" i="8"/>
  <c r="L63" i="8"/>
  <c r="K63" i="8"/>
  <c r="J63" i="8" s="1"/>
  <c r="L159" i="8"/>
  <c r="K159" i="8"/>
  <c r="L62" i="8"/>
  <c r="K62" i="8"/>
  <c r="L158" i="8"/>
  <c r="J158" i="8" s="1"/>
  <c r="K158" i="8"/>
  <c r="L61" i="8"/>
  <c r="K61" i="8"/>
  <c r="J61" i="8" s="1"/>
  <c r="L157" i="8"/>
  <c r="K157" i="8"/>
  <c r="J157" i="8" s="1"/>
  <c r="L60" i="8"/>
  <c r="K60" i="8"/>
  <c r="L59" i="8"/>
  <c r="K59" i="8"/>
  <c r="L156" i="8"/>
  <c r="K156" i="8"/>
  <c r="J156" i="8" s="1"/>
  <c r="L155" i="8"/>
  <c r="K155" i="8"/>
  <c r="J155" i="8" s="1"/>
  <c r="L154" i="8"/>
  <c r="K154" i="8"/>
  <c r="L58" i="8"/>
  <c r="K58" i="8"/>
  <c r="L29" i="8"/>
  <c r="K29" i="8"/>
  <c r="J29" i="8" s="1"/>
  <c r="L153" i="8"/>
  <c r="K153" i="8"/>
  <c r="J153" i="8" s="1"/>
  <c r="L152" i="8"/>
  <c r="K152" i="8"/>
  <c r="L151" i="8"/>
  <c r="K151" i="8"/>
  <c r="L150" i="8"/>
  <c r="K150" i="8"/>
  <c r="L149" i="8"/>
  <c r="K149" i="8"/>
  <c r="J149" i="8" s="1"/>
  <c r="L148" i="8"/>
  <c r="K148" i="8"/>
  <c r="L147" i="8"/>
  <c r="K147" i="8"/>
  <c r="L146" i="8"/>
  <c r="K146" i="8"/>
  <c r="L3" i="8"/>
  <c r="K3" i="8"/>
  <c r="L145" i="8"/>
  <c r="K145" i="8"/>
  <c r="L144" i="8"/>
  <c r="K144" i="8"/>
  <c r="J144" i="8" s="1"/>
  <c r="L57" i="8"/>
  <c r="K57" i="8"/>
  <c r="L28" i="8"/>
  <c r="K28" i="8"/>
  <c r="L143" i="8"/>
  <c r="K143" i="8"/>
  <c r="L142" i="8"/>
  <c r="K142" i="8"/>
  <c r="J142" i="8" s="1"/>
  <c r="L6" i="8"/>
  <c r="K6" i="8"/>
  <c r="L141" i="8"/>
  <c r="K141" i="8"/>
  <c r="L140" i="8"/>
  <c r="J140" i="8" s="1"/>
  <c r="K140" i="8"/>
  <c r="L139" i="8"/>
  <c r="K139" i="8"/>
  <c r="L56" i="8"/>
  <c r="K56" i="8"/>
  <c r="L138" i="8"/>
  <c r="K138" i="8"/>
  <c r="L55" i="8"/>
  <c r="K55" i="8"/>
  <c r="L137" i="8"/>
  <c r="K137" i="8"/>
  <c r="L136" i="8"/>
  <c r="K136" i="8"/>
  <c r="J136" i="8"/>
  <c r="L135" i="8"/>
  <c r="K135" i="8"/>
  <c r="L134" i="8"/>
  <c r="K134" i="8"/>
  <c r="L133" i="8"/>
  <c r="K133" i="8"/>
  <c r="L27" i="8"/>
  <c r="K27" i="8"/>
  <c r="L14" i="8"/>
  <c r="K14" i="8"/>
  <c r="J14" i="8" s="1"/>
  <c r="L132" i="8"/>
  <c r="K132" i="8"/>
  <c r="L131" i="8"/>
  <c r="K131" i="8"/>
  <c r="L130" i="8"/>
  <c r="K130" i="8"/>
  <c r="L13" i="8"/>
  <c r="K13" i="8"/>
  <c r="L129" i="8"/>
  <c r="K129" i="8"/>
  <c r="L54" i="8"/>
  <c r="K54" i="8"/>
  <c r="L128" i="8"/>
  <c r="K128" i="8"/>
  <c r="L127" i="8"/>
  <c r="K127" i="8"/>
  <c r="J127" i="8" s="1"/>
  <c r="L126" i="8"/>
  <c r="K126" i="8"/>
  <c r="J126" i="8" s="1"/>
  <c r="L125" i="8"/>
  <c r="K125" i="8"/>
  <c r="L124" i="8"/>
  <c r="K124" i="8"/>
  <c r="J124" i="8" s="1"/>
  <c r="L26" i="8"/>
  <c r="K26" i="8"/>
  <c r="L123" i="8"/>
  <c r="K123" i="8"/>
  <c r="L53" i="8"/>
  <c r="K53" i="8"/>
  <c r="L18" i="8"/>
  <c r="K18" i="8"/>
  <c r="J18" i="8" s="1"/>
  <c r="L2" i="8"/>
  <c r="K2" i="8"/>
  <c r="L122" i="8"/>
  <c r="J122" i="8" s="1"/>
  <c r="K122" i="8"/>
  <c r="L121" i="8"/>
  <c r="K121" i="8"/>
  <c r="L120" i="8"/>
  <c r="K120" i="8"/>
  <c r="L119" i="8"/>
  <c r="K119" i="8"/>
  <c r="L118" i="8"/>
  <c r="K118" i="8"/>
  <c r="J118" i="8"/>
  <c r="L117" i="8"/>
  <c r="K117" i="8"/>
  <c r="L116" i="8"/>
  <c r="K116" i="8"/>
  <c r="L115" i="8"/>
  <c r="K115" i="8"/>
  <c r="J115" i="8" s="1"/>
  <c r="L25" i="8"/>
  <c r="K25" i="8"/>
  <c r="L52" i="8"/>
  <c r="K52" i="8"/>
  <c r="J52" i="8" s="1"/>
  <c r="L51" i="8"/>
  <c r="K51" i="8"/>
  <c r="L114" i="8"/>
  <c r="K114" i="8"/>
  <c r="L113" i="8"/>
  <c r="K113" i="8"/>
  <c r="L112" i="8"/>
  <c r="K112" i="8"/>
  <c r="J112" i="8" s="1"/>
  <c r="L111" i="8"/>
  <c r="K111" i="8"/>
  <c r="L110" i="8"/>
  <c r="K110" i="8"/>
  <c r="L24" i="8"/>
  <c r="K24" i="8"/>
  <c r="L23" i="8"/>
  <c r="K23" i="8"/>
  <c r="L109" i="8"/>
  <c r="J109" i="8" s="1"/>
  <c r="K109" i="8"/>
  <c r="L50" i="8"/>
  <c r="K50" i="8"/>
  <c r="L8" i="8"/>
  <c r="K8" i="8"/>
  <c r="L108" i="8"/>
  <c r="K108" i="8"/>
  <c r="L107" i="8"/>
  <c r="K107" i="8"/>
  <c r="L106" i="8"/>
  <c r="K106" i="8"/>
  <c r="L105" i="8"/>
  <c r="K105" i="8"/>
  <c r="J105" i="8" s="1"/>
  <c r="L104" i="8"/>
  <c r="K104" i="8"/>
  <c r="L103" i="8"/>
  <c r="K103" i="8"/>
  <c r="L102" i="8"/>
  <c r="K102" i="8"/>
  <c r="L101" i="8"/>
  <c r="K101" i="8"/>
  <c r="L100" i="8"/>
  <c r="K100" i="8"/>
  <c r="J100" i="8" s="1"/>
  <c r="L49" i="8"/>
  <c r="K49" i="8"/>
  <c r="L99" i="8"/>
  <c r="K99" i="8"/>
  <c r="L98" i="8"/>
  <c r="K98" i="8"/>
  <c r="L97" i="8"/>
  <c r="K97" i="8"/>
  <c r="L96" i="8"/>
  <c r="K96" i="8"/>
  <c r="L95" i="8"/>
  <c r="K95" i="8"/>
  <c r="L94" i="8"/>
  <c r="K94" i="8"/>
  <c r="L48" i="8"/>
  <c r="K48" i="8"/>
  <c r="L93" i="8"/>
  <c r="K93" i="8"/>
  <c r="L92" i="8"/>
  <c r="J92" i="8" s="1"/>
  <c r="K92" i="8"/>
  <c r="L91" i="8"/>
  <c r="K91" i="8"/>
  <c r="L90" i="8"/>
  <c r="J90" i="8" s="1"/>
  <c r="K90" i="8"/>
  <c r="L47" i="8"/>
  <c r="K47" i="8"/>
  <c r="L46" i="8"/>
  <c r="K46" i="8"/>
  <c r="L45" i="8"/>
  <c r="K45" i="8"/>
  <c r="L89" i="8"/>
  <c r="K89" i="8"/>
  <c r="L88" i="8"/>
  <c r="K88" i="8"/>
  <c r="L87" i="8"/>
  <c r="K87" i="8"/>
  <c r="L44" i="8"/>
  <c r="K44" i="8"/>
  <c r="L43" i="8"/>
  <c r="K43" i="8"/>
  <c r="L86" i="8"/>
  <c r="K86" i="8"/>
  <c r="J86" i="8" s="1"/>
  <c r="L85" i="8"/>
  <c r="K85" i="8"/>
  <c r="J85" i="8" s="1"/>
  <c r="L42" i="8"/>
  <c r="K42" i="8"/>
  <c r="L22" i="8"/>
  <c r="K22" i="8"/>
  <c r="L84" i="8"/>
  <c r="K84" i="8"/>
  <c r="K132" i="7"/>
  <c r="J132" i="7" s="1"/>
  <c r="L132" i="7"/>
  <c r="K133" i="7"/>
  <c r="J133" i="7" s="1"/>
  <c r="L133" i="7"/>
  <c r="K134" i="7"/>
  <c r="L134" i="7"/>
  <c r="K196" i="7"/>
  <c r="L196" i="7"/>
  <c r="K135" i="7"/>
  <c r="L135" i="7"/>
  <c r="K282" i="7"/>
  <c r="L282" i="7"/>
  <c r="K237" i="7"/>
  <c r="L237" i="7"/>
  <c r="K136" i="7"/>
  <c r="L136" i="7"/>
  <c r="K306" i="7"/>
  <c r="L306" i="7"/>
  <c r="J306" i="7" s="1"/>
  <c r="K88" i="7"/>
  <c r="L88" i="7"/>
  <c r="K312" i="7"/>
  <c r="L312" i="7"/>
  <c r="K137" i="7"/>
  <c r="L137" i="7"/>
  <c r="K69" i="7"/>
  <c r="L69" i="7"/>
  <c r="J69" i="7" s="1"/>
  <c r="K38" i="7"/>
  <c r="L38" i="7"/>
  <c r="K224" i="7"/>
  <c r="L224" i="7"/>
  <c r="K65" i="7"/>
  <c r="L65" i="7"/>
  <c r="K138" i="7"/>
  <c r="L138" i="7"/>
  <c r="K86" i="7"/>
  <c r="L86" i="7"/>
  <c r="K197" i="7"/>
  <c r="L197" i="7"/>
  <c r="K139" i="7"/>
  <c r="J139" i="7" s="1"/>
  <c r="L139" i="7"/>
  <c r="K207" i="7"/>
  <c r="L207" i="7"/>
  <c r="K58" i="7"/>
  <c r="L58" i="7"/>
  <c r="K249" i="7"/>
  <c r="L249" i="7"/>
  <c r="K140" i="7"/>
  <c r="L140" i="7"/>
  <c r="K35" i="7"/>
  <c r="L35" i="7"/>
  <c r="K141" i="7"/>
  <c r="L141" i="7"/>
  <c r="K142" i="7"/>
  <c r="L142" i="7"/>
  <c r="K143" i="7"/>
  <c r="L143" i="7"/>
  <c r="K32" i="7"/>
  <c r="L32" i="7"/>
  <c r="K42" i="7"/>
  <c r="L42" i="7"/>
  <c r="K144" i="7"/>
  <c r="L144" i="7"/>
  <c r="K49" i="7"/>
  <c r="J49" i="7" s="1"/>
  <c r="L49" i="7"/>
  <c r="K145" i="7"/>
  <c r="L145" i="7"/>
  <c r="K213" i="7"/>
  <c r="L213" i="7"/>
  <c r="K283" i="7"/>
  <c r="L283" i="7"/>
  <c r="K288" i="7"/>
  <c r="L288" i="7"/>
  <c r="K146" i="7"/>
  <c r="L146" i="7"/>
  <c r="K6" i="7"/>
  <c r="J6" i="7" s="1"/>
  <c r="L6" i="7"/>
  <c r="K70" i="7"/>
  <c r="J70" i="7" s="1"/>
  <c r="L70" i="7"/>
  <c r="K95" i="7"/>
  <c r="L95" i="7"/>
  <c r="K307" i="7"/>
  <c r="L307" i="7"/>
  <c r="K272" i="7"/>
  <c r="J272" i="7" s="1"/>
  <c r="L272" i="7"/>
  <c r="K147" i="7"/>
  <c r="L147" i="7"/>
  <c r="K308" i="7"/>
  <c r="L308" i="7"/>
  <c r="K148" i="7"/>
  <c r="L148" i="7"/>
  <c r="K225" i="7"/>
  <c r="L225" i="7"/>
  <c r="K5" i="7"/>
  <c r="L5" i="7"/>
  <c r="K71" i="7"/>
  <c r="L71" i="7"/>
  <c r="K289" i="7"/>
  <c r="L289" i="7"/>
  <c r="K14" i="7"/>
  <c r="J14" i="7" s="1"/>
  <c r="L14" i="7"/>
  <c r="K89" i="7"/>
  <c r="L89" i="7"/>
  <c r="K149" i="7"/>
  <c r="J149" i="7" s="1"/>
  <c r="L149" i="7"/>
  <c r="K198" i="7"/>
  <c r="L198" i="7"/>
  <c r="K96" i="7"/>
  <c r="L96" i="7"/>
  <c r="K150" i="7"/>
  <c r="J150" i="7" s="1"/>
  <c r="L150" i="7"/>
  <c r="K151" i="7"/>
  <c r="L151" i="7"/>
  <c r="K152" i="7"/>
  <c r="L152" i="7"/>
  <c r="K153" i="7"/>
  <c r="L153" i="7"/>
  <c r="K260" i="7"/>
  <c r="L260" i="7"/>
  <c r="K2" i="7"/>
  <c r="L2" i="7"/>
  <c r="K24" i="7"/>
  <c r="J24" i="7" s="1"/>
  <c r="L24" i="7"/>
  <c r="K298" i="7"/>
  <c r="L298" i="7"/>
  <c r="K80" i="7"/>
  <c r="L80" i="7"/>
  <c r="K192" i="7"/>
  <c r="L192" i="7"/>
  <c r="K214" i="7"/>
  <c r="L214" i="7"/>
  <c r="K77" i="7"/>
  <c r="L77" i="7"/>
  <c r="K20" i="7"/>
  <c r="L20" i="7"/>
  <c r="K36" i="7"/>
  <c r="L36" i="7"/>
  <c r="J36" i="7" s="1"/>
  <c r="K154" i="7"/>
  <c r="L154" i="7"/>
  <c r="K155" i="7"/>
  <c r="L155" i="7"/>
  <c r="K156" i="7"/>
  <c r="L156" i="7"/>
  <c r="K157" i="7"/>
  <c r="L157" i="7"/>
  <c r="K193" i="7"/>
  <c r="J193" i="7" s="1"/>
  <c r="L193" i="7"/>
  <c r="K46" i="7"/>
  <c r="L46" i="7"/>
  <c r="K316" i="7"/>
  <c r="J316" i="7" s="1"/>
  <c r="L316" i="7"/>
  <c r="K97" i="7"/>
  <c r="J97" i="7" s="1"/>
  <c r="L97" i="7"/>
  <c r="K215" i="7"/>
  <c r="L215" i="7"/>
  <c r="K238" i="7"/>
  <c r="L238" i="7"/>
  <c r="K158" i="7"/>
  <c r="L158" i="7"/>
  <c r="K243" i="7"/>
  <c r="L243" i="7"/>
  <c r="K66" i="7"/>
  <c r="L66" i="7"/>
  <c r="K47" i="7"/>
  <c r="L47" i="7"/>
  <c r="K216" i="7"/>
  <c r="J216" i="7" s="1"/>
  <c r="L216" i="7"/>
  <c r="K299" i="7"/>
  <c r="L299" i="7"/>
  <c r="K199" i="7"/>
  <c r="L199" i="7"/>
  <c r="K284" i="7"/>
  <c r="L284" i="7"/>
  <c r="K50" i="7"/>
  <c r="L50" i="7"/>
  <c r="K63" i="7"/>
  <c r="L63" i="7"/>
  <c r="K194" i="7"/>
  <c r="L194" i="7"/>
  <c r="K285" i="7"/>
  <c r="L285" i="7"/>
  <c r="K9" i="7"/>
  <c r="L9" i="7"/>
  <c r="K233" i="7"/>
  <c r="L233" i="7"/>
  <c r="K159" i="7"/>
  <c r="L159" i="7"/>
  <c r="K25" i="7"/>
  <c r="L25" i="7"/>
  <c r="K67" i="7"/>
  <c r="L67" i="7"/>
  <c r="K160" i="7"/>
  <c r="J160" i="7" s="1"/>
  <c r="L160" i="7"/>
  <c r="K313" i="7"/>
  <c r="L313" i="7"/>
  <c r="K300" i="7"/>
  <c r="L300" i="7"/>
  <c r="K90" i="7"/>
  <c r="L90" i="7"/>
  <c r="K59" i="7"/>
  <c r="L59" i="7"/>
  <c r="K16" i="7"/>
  <c r="L16" i="7"/>
  <c r="K239" i="7"/>
  <c r="L239" i="7"/>
  <c r="J239" i="7" s="1"/>
  <c r="K203" i="7"/>
  <c r="L203" i="7"/>
  <c r="K301" i="7"/>
  <c r="L301" i="7"/>
  <c r="K217" i="7"/>
  <c r="L217" i="7"/>
  <c r="K261" i="7"/>
  <c r="L261" i="7"/>
  <c r="K302" i="7"/>
  <c r="L302" i="7"/>
  <c r="K87" i="7"/>
  <c r="L87" i="7"/>
  <c r="K43" i="7"/>
  <c r="L43" i="7"/>
  <c r="K68" i="7"/>
  <c r="L68" i="7"/>
  <c r="K64" i="7"/>
  <c r="L64" i="7"/>
  <c r="K250" i="7"/>
  <c r="L250" i="7"/>
  <c r="K161" i="7"/>
  <c r="L161" i="7"/>
  <c r="K218" i="7"/>
  <c r="L218" i="7"/>
  <c r="K162" i="7"/>
  <c r="L162" i="7"/>
  <c r="K3" i="7"/>
  <c r="J3" i="7" s="1"/>
  <c r="L3" i="7"/>
  <c r="K314" i="7"/>
  <c r="L314" i="7"/>
  <c r="K91" i="7"/>
  <c r="L91" i="7"/>
  <c r="K92" i="7"/>
  <c r="J92" i="7" s="1"/>
  <c r="L92" i="7"/>
  <c r="K251" i="7"/>
  <c r="L251" i="7"/>
  <c r="J251" i="7" s="1"/>
  <c r="K4" i="7"/>
  <c r="J4" i="7" s="1"/>
  <c r="L4" i="7"/>
  <c r="K290" i="7"/>
  <c r="L290" i="7"/>
  <c r="K81" i="7"/>
  <c r="L81" i="7"/>
  <c r="K163" i="7"/>
  <c r="L163" i="7"/>
  <c r="K286" i="7"/>
  <c r="L286" i="7"/>
  <c r="K208" i="7"/>
  <c r="L208" i="7"/>
  <c r="K78" i="7"/>
  <c r="L78" i="7"/>
  <c r="K10" i="7"/>
  <c r="L10" i="7"/>
  <c r="K28" i="7"/>
  <c r="J28" i="7" s="1"/>
  <c r="L28" i="7"/>
  <c r="K164" i="7"/>
  <c r="L164" i="7"/>
  <c r="K165" i="7"/>
  <c r="L165" i="7"/>
  <c r="K166" i="7"/>
  <c r="J166" i="7" s="1"/>
  <c r="L166" i="7"/>
  <c r="K195" i="7"/>
  <c r="L195" i="7"/>
  <c r="K291" i="7"/>
  <c r="J291" i="7" s="1"/>
  <c r="L291" i="7"/>
  <c r="K7" i="7"/>
  <c r="L7" i="7"/>
  <c r="J7" i="7" s="1"/>
  <c r="K303" i="7"/>
  <c r="L303" i="7"/>
  <c r="K167" i="7"/>
  <c r="L167" i="7"/>
  <c r="K60" i="7"/>
  <c r="L60" i="7"/>
  <c r="K168" i="7"/>
  <c r="L168" i="7"/>
  <c r="K309" i="7"/>
  <c r="J309" i="7" s="1"/>
  <c r="L309" i="7"/>
  <c r="K169" i="7"/>
  <c r="L169" i="7"/>
  <c r="K82" i="7"/>
  <c r="J82" i="7" s="1"/>
  <c r="L82" i="7"/>
  <c r="K170" i="7"/>
  <c r="L170" i="7"/>
  <c r="K171" i="7"/>
  <c r="L171" i="7"/>
  <c r="K292" i="7"/>
  <c r="L292" i="7"/>
  <c r="K273" i="7"/>
  <c r="L273" i="7"/>
  <c r="K39" i="7"/>
  <c r="L39" i="7"/>
  <c r="K53" i="7"/>
  <c r="L53" i="7"/>
  <c r="K72" i="7"/>
  <c r="L72" i="7"/>
  <c r="J72" i="7" s="1"/>
  <c r="K204" i="7"/>
  <c r="L204" i="7"/>
  <c r="K262" i="7"/>
  <c r="L262" i="7"/>
  <c r="K51" i="7"/>
  <c r="L51" i="7"/>
  <c r="K293" i="7"/>
  <c r="J293" i="7" s="1"/>
  <c r="L293" i="7"/>
  <c r="K61" i="7"/>
  <c r="L61" i="7"/>
  <c r="K37" i="7"/>
  <c r="L37" i="7"/>
  <c r="K62" i="7"/>
  <c r="L62" i="7"/>
  <c r="K244" i="7"/>
  <c r="L244" i="7"/>
  <c r="K83" i="7"/>
  <c r="L83" i="7"/>
  <c r="K252" i="7"/>
  <c r="L252" i="7"/>
  <c r="K17" i="7"/>
  <c r="L17" i="7"/>
  <c r="K245" i="7"/>
  <c r="J245" i="7" s="1"/>
  <c r="L245" i="7"/>
  <c r="K219" i="7"/>
  <c r="L219" i="7"/>
  <c r="K172" i="7"/>
  <c r="L172" i="7"/>
  <c r="K173" i="7"/>
  <c r="L173" i="7"/>
  <c r="K234" i="7"/>
  <c r="L234" i="7"/>
  <c r="K263" i="7"/>
  <c r="L263" i="7"/>
  <c r="K74" i="7"/>
  <c r="L74" i="7"/>
  <c r="K18" i="7"/>
  <c r="L18" i="7"/>
  <c r="J18" i="7" s="1"/>
  <c r="K75" i="7"/>
  <c r="L75" i="7"/>
  <c r="K310" i="7"/>
  <c r="L310" i="7"/>
  <c r="K84" i="7"/>
  <c r="L84" i="7"/>
  <c r="K205" i="7"/>
  <c r="L205" i="7"/>
  <c r="K15" i="7"/>
  <c r="L15" i="7"/>
  <c r="K240" i="7"/>
  <c r="L240" i="7"/>
  <c r="K220" i="7"/>
  <c r="L220" i="7"/>
  <c r="K232" i="7"/>
  <c r="L232" i="7"/>
  <c r="K174" i="7"/>
  <c r="L174" i="7"/>
  <c r="K235" i="7"/>
  <c r="L235" i="7"/>
  <c r="K221" i="7"/>
  <c r="L221" i="7"/>
  <c r="K175" i="7"/>
  <c r="J175" i="7" s="1"/>
  <c r="L175" i="7"/>
  <c r="K73" i="7"/>
  <c r="L73" i="7"/>
  <c r="K176" i="7"/>
  <c r="L176" i="7"/>
  <c r="K11" i="7"/>
  <c r="L11" i="7"/>
  <c r="K54" i="7"/>
  <c r="L54" i="7"/>
  <c r="K177" i="7"/>
  <c r="J177" i="7" s="1"/>
  <c r="L177" i="7"/>
  <c r="K274" i="7"/>
  <c r="L274" i="7"/>
  <c r="K178" i="7"/>
  <c r="L178" i="7"/>
  <c r="K264" i="7"/>
  <c r="L264" i="7"/>
  <c r="K265" i="7"/>
  <c r="L265" i="7"/>
  <c r="K179" i="7"/>
  <c r="L179" i="7"/>
  <c r="K180" i="7"/>
  <c r="L180" i="7"/>
  <c r="K26" i="7"/>
  <c r="L26" i="7"/>
  <c r="K181" i="7"/>
  <c r="J181" i="7" s="1"/>
  <c r="L181" i="7"/>
  <c r="K93" i="7"/>
  <c r="L93" i="7"/>
  <c r="K76" i="7"/>
  <c r="L76" i="7"/>
  <c r="K317" i="7"/>
  <c r="L317" i="7"/>
  <c r="K33" i="7"/>
  <c r="L33" i="7"/>
  <c r="K182" i="7"/>
  <c r="L182" i="7"/>
  <c r="K183" i="7"/>
  <c r="L183" i="7"/>
  <c r="K52" i="7"/>
  <c r="L52" i="7"/>
  <c r="K209" i="7"/>
  <c r="L209" i="7"/>
  <c r="K294" i="7"/>
  <c r="L294" i="7"/>
  <c r="K241" i="7"/>
  <c r="L241" i="7"/>
  <c r="K184" i="7"/>
  <c r="L184" i="7"/>
  <c r="K222" i="7"/>
  <c r="L222" i="7"/>
  <c r="K185" i="7"/>
  <c r="L185" i="7"/>
  <c r="K12" i="7"/>
  <c r="L12" i="7"/>
  <c r="K210" i="7"/>
  <c r="L210" i="7"/>
  <c r="K186" i="7"/>
  <c r="L186" i="7"/>
  <c r="K275" i="7"/>
  <c r="L275" i="7"/>
  <c r="K55" i="7"/>
  <c r="L55" i="7"/>
  <c r="K56" i="7"/>
  <c r="L56" i="7"/>
  <c r="K266" i="7"/>
  <c r="L266" i="7"/>
  <c r="J266" i="7" s="1"/>
  <c r="K200" i="7"/>
  <c r="L200" i="7"/>
  <c r="K242" i="7"/>
  <c r="L242" i="7"/>
  <c r="K276" i="7"/>
  <c r="L276" i="7"/>
  <c r="J276" i="7" s="1"/>
  <c r="K13" i="7"/>
  <c r="J13" i="7" s="1"/>
  <c r="L13" i="7"/>
  <c r="K187" i="7"/>
  <c r="L187" i="7"/>
  <c r="K188" i="7"/>
  <c r="L188" i="7"/>
  <c r="K27" i="7"/>
  <c r="L27" i="7"/>
  <c r="K44" i="7"/>
  <c r="L44" i="7"/>
  <c r="K22" i="7"/>
  <c r="L22" i="7"/>
  <c r="K40" i="7"/>
  <c r="L40" i="7"/>
  <c r="K189" i="7"/>
  <c r="L189" i="7"/>
  <c r="K98" i="7"/>
  <c r="J98" i="7" s="1"/>
  <c r="L98" i="7"/>
  <c r="K253" i="7"/>
  <c r="L253" i="7"/>
  <c r="J253" i="7" s="1"/>
  <c r="K19" i="7"/>
  <c r="L19" i="7"/>
  <c r="K267" i="7"/>
  <c r="L267" i="7"/>
  <c r="J267" i="7" s="1"/>
  <c r="K206" i="7"/>
  <c r="L206" i="7"/>
  <c r="K226" i="7"/>
  <c r="J226" i="7" s="1"/>
  <c r="L226" i="7"/>
  <c r="K268" i="7"/>
  <c r="L268" i="7"/>
  <c r="L281" i="7"/>
  <c r="K281" i="7"/>
  <c r="L31" i="7"/>
  <c r="K31" i="7"/>
  <c r="L131" i="7"/>
  <c r="K131" i="7"/>
  <c r="L315" i="7"/>
  <c r="K315" i="7"/>
  <c r="L130" i="7"/>
  <c r="K130" i="7"/>
  <c r="L23" i="7"/>
  <c r="K23" i="7"/>
  <c r="L129" i="7"/>
  <c r="K129" i="7"/>
  <c r="L128" i="7"/>
  <c r="K128" i="7"/>
  <c r="L127" i="7"/>
  <c r="K127" i="7"/>
  <c r="L202" i="7"/>
  <c r="J202" i="7" s="1"/>
  <c r="K202" i="7"/>
  <c r="L57" i="7"/>
  <c r="K57" i="7"/>
  <c r="L259" i="7"/>
  <c r="K259" i="7"/>
  <c r="J259" i="7" s="1"/>
  <c r="L248" i="7"/>
  <c r="K248" i="7"/>
  <c r="J248" i="7" s="1"/>
  <c r="L305" i="7"/>
  <c r="K305" i="7"/>
  <c r="J305" i="7" s="1"/>
  <c r="L41" i="7"/>
  <c r="K41" i="7"/>
  <c r="L126" i="7"/>
  <c r="K126" i="7"/>
  <c r="J126" i="7" s="1"/>
  <c r="L125" i="7"/>
  <c r="K125" i="7"/>
  <c r="J125" i="7" s="1"/>
  <c r="L34" i="7"/>
  <c r="K34" i="7"/>
  <c r="L191" i="7"/>
  <c r="K191" i="7"/>
  <c r="L231" i="7"/>
  <c r="K231" i="7"/>
  <c r="L124" i="7"/>
  <c r="K124" i="7"/>
  <c r="J124" i="7" s="1"/>
  <c r="L123" i="7"/>
  <c r="K123" i="7"/>
  <c r="J123" i="7" s="1"/>
  <c r="L122" i="7"/>
  <c r="K122" i="7"/>
  <c r="L258" i="7"/>
  <c r="K258" i="7"/>
  <c r="J258" i="7" s="1"/>
  <c r="L297" i="7"/>
  <c r="K297" i="7"/>
  <c r="L121" i="7"/>
  <c r="K121" i="7"/>
  <c r="L120" i="7"/>
  <c r="K120" i="7"/>
  <c r="L30" i="7"/>
  <c r="K30" i="7"/>
  <c r="L119" i="7"/>
  <c r="K119" i="7"/>
  <c r="J119" i="7" s="1"/>
  <c r="L118" i="7"/>
  <c r="K118" i="7"/>
  <c r="J118" i="7" s="1"/>
  <c r="L247" i="7"/>
  <c r="K247" i="7"/>
  <c r="L45" i="7"/>
  <c r="K45" i="7"/>
  <c r="J45" i="7" s="1"/>
  <c r="L212" i="7"/>
  <c r="K212" i="7"/>
  <c r="L230" i="7"/>
  <c r="K230" i="7"/>
  <c r="L117" i="7"/>
  <c r="K117" i="7"/>
  <c r="J117" i="7" s="1"/>
  <c r="L190" i="7"/>
  <c r="K190" i="7"/>
  <c r="J190" i="7" s="1"/>
  <c r="L287" i="7"/>
  <c r="K287" i="7"/>
  <c r="L116" i="7"/>
  <c r="K116" i="7"/>
  <c r="J116" i="7" s="1"/>
  <c r="L201" i="7"/>
  <c r="K201" i="7"/>
  <c r="L257" i="7"/>
  <c r="K257" i="7"/>
  <c r="L115" i="7"/>
  <c r="K115" i="7"/>
  <c r="L48" i="7"/>
  <c r="K48" i="7"/>
  <c r="L114" i="7"/>
  <c r="K114" i="7"/>
  <c r="L113" i="7"/>
  <c r="K113" i="7"/>
  <c r="L271" i="7"/>
  <c r="K271" i="7"/>
  <c r="L112" i="7"/>
  <c r="K112" i="7"/>
  <c r="J112" i="7" s="1"/>
  <c r="L304" i="7"/>
  <c r="K304" i="7"/>
  <c r="L229" i="7"/>
  <c r="K229" i="7"/>
  <c r="L111" i="7"/>
  <c r="K111" i="7"/>
  <c r="L296" i="7"/>
  <c r="K296" i="7"/>
  <c r="L94" i="7"/>
  <c r="K94" i="7"/>
  <c r="L280" i="7"/>
  <c r="K280" i="7"/>
  <c r="L29" i="7"/>
  <c r="K29" i="7"/>
  <c r="L211" i="7"/>
  <c r="K211" i="7"/>
  <c r="L8" i="7"/>
  <c r="K8" i="7"/>
  <c r="L110" i="7"/>
  <c r="K110" i="7"/>
  <c r="L79" i="7"/>
  <c r="K79" i="7"/>
  <c r="J79" i="7" s="1"/>
  <c r="L279" i="7"/>
  <c r="K279" i="7"/>
  <c r="L21" i="7"/>
  <c r="K21" i="7"/>
  <c r="L295" i="7"/>
  <c r="K295" i="7"/>
  <c r="L109" i="7"/>
  <c r="K109" i="7"/>
  <c r="L311" i="7"/>
  <c r="K311" i="7"/>
  <c r="L223" i="7"/>
  <c r="K223" i="7"/>
  <c r="L108" i="7"/>
  <c r="K108" i="7"/>
  <c r="L107" i="7"/>
  <c r="K107" i="7"/>
  <c r="L228" i="7"/>
  <c r="K228" i="7"/>
  <c r="J228" i="7" s="1"/>
  <c r="L256" i="7"/>
  <c r="K256" i="7"/>
  <c r="L106" i="7"/>
  <c r="J106" i="7" s="1"/>
  <c r="K106" i="7"/>
  <c r="L278" i="7"/>
  <c r="K278" i="7"/>
  <c r="J278" i="7" s="1"/>
  <c r="L227" i="7"/>
  <c r="K227" i="7"/>
  <c r="L105" i="7"/>
  <c r="K105" i="7"/>
  <c r="L236" i="7"/>
  <c r="K236" i="7"/>
  <c r="L270" i="7"/>
  <c r="K270" i="7"/>
  <c r="L255" i="7"/>
  <c r="K255" i="7"/>
  <c r="L246" i="7"/>
  <c r="K246" i="7"/>
  <c r="L85" i="7"/>
  <c r="K85" i="7"/>
  <c r="J85" i="7" s="1"/>
  <c r="L104" i="7"/>
  <c r="K104" i="7"/>
  <c r="J104" i="7" s="1"/>
  <c r="L103" i="7"/>
  <c r="K103" i="7"/>
  <c r="L102" i="7"/>
  <c r="K102" i="7"/>
  <c r="L254" i="7"/>
  <c r="K254" i="7"/>
  <c r="J254" i="7" s="1"/>
  <c r="L101" i="7"/>
  <c r="J101" i="7" s="1"/>
  <c r="K101" i="7"/>
  <c r="L277" i="7"/>
  <c r="K277" i="7"/>
  <c r="L100" i="7"/>
  <c r="K100" i="7"/>
  <c r="J100" i="7" s="1"/>
  <c r="L99" i="7"/>
  <c r="K99" i="7"/>
  <c r="L269" i="7"/>
  <c r="K269" i="7"/>
  <c r="K74" i="6"/>
  <c r="L74" i="6"/>
  <c r="K16" i="6"/>
  <c r="L16" i="6"/>
  <c r="K75" i="6"/>
  <c r="J75" i="6" s="1"/>
  <c r="L75" i="6"/>
  <c r="K76" i="6"/>
  <c r="L76" i="6"/>
  <c r="K77" i="6"/>
  <c r="L77" i="6"/>
  <c r="K78" i="6"/>
  <c r="L78" i="6"/>
  <c r="K79" i="6"/>
  <c r="L79" i="6"/>
  <c r="K80" i="6"/>
  <c r="L80" i="6"/>
  <c r="K81" i="6"/>
  <c r="L81" i="6"/>
  <c r="K82" i="6"/>
  <c r="L82" i="6"/>
  <c r="K83" i="6"/>
  <c r="J83" i="6" s="1"/>
  <c r="L83" i="6"/>
  <c r="K17" i="6"/>
  <c r="L17" i="6"/>
  <c r="K84" i="6"/>
  <c r="L84" i="6"/>
  <c r="K85" i="6"/>
  <c r="J85" i="6" s="1"/>
  <c r="L85" i="6"/>
  <c r="K18" i="6"/>
  <c r="L18" i="6"/>
  <c r="K86" i="6"/>
  <c r="L86" i="6"/>
  <c r="K2" i="6"/>
  <c r="L2" i="6"/>
  <c r="L73" i="6"/>
  <c r="K73" i="6"/>
  <c r="L72" i="6"/>
  <c r="K72" i="6"/>
  <c r="L71" i="6"/>
  <c r="K71" i="6"/>
  <c r="L70" i="6"/>
  <c r="K70" i="6"/>
  <c r="L15" i="6"/>
  <c r="K15" i="6"/>
  <c r="L69" i="6"/>
  <c r="K69" i="6"/>
  <c r="L14" i="6"/>
  <c r="K14" i="6"/>
  <c r="L13" i="6"/>
  <c r="K13" i="6"/>
  <c r="L68" i="6"/>
  <c r="K68" i="6"/>
  <c r="L67" i="6"/>
  <c r="K67" i="6"/>
  <c r="L66" i="6"/>
  <c r="K66" i="6"/>
  <c r="L65" i="6"/>
  <c r="K65" i="6"/>
  <c r="L64" i="6"/>
  <c r="K64" i="6"/>
  <c r="L63" i="6"/>
  <c r="K63" i="6"/>
  <c r="L12" i="6"/>
  <c r="K12" i="6"/>
  <c r="L62" i="6"/>
  <c r="K62" i="6"/>
  <c r="L61" i="6"/>
  <c r="K61" i="6"/>
  <c r="L11" i="6"/>
  <c r="K11" i="6"/>
  <c r="L60" i="6"/>
  <c r="K60" i="6"/>
  <c r="L10" i="6"/>
  <c r="K10" i="6"/>
  <c r="L9" i="6"/>
  <c r="K9" i="6"/>
  <c r="L59" i="6"/>
  <c r="J59" i="6" s="1"/>
  <c r="K59" i="6"/>
  <c r="L58" i="6"/>
  <c r="K58" i="6"/>
  <c r="J58" i="6" s="1"/>
  <c r="L57" i="6"/>
  <c r="K57" i="6"/>
  <c r="L56" i="6"/>
  <c r="K56" i="6"/>
  <c r="L55" i="6"/>
  <c r="K55" i="6"/>
  <c r="L8" i="6"/>
  <c r="K8" i="6"/>
  <c r="L54" i="6"/>
  <c r="K54" i="6"/>
  <c r="L7" i="6"/>
  <c r="K7" i="6"/>
  <c r="L53" i="6"/>
  <c r="K53" i="6"/>
  <c r="L6" i="6"/>
  <c r="K6" i="6"/>
  <c r="L52" i="6"/>
  <c r="K52" i="6"/>
  <c r="L51" i="6"/>
  <c r="K51" i="6"/>
  <c r="L50" i="6"/>
  <c r="K50" i="6"/>
  <c r="L49" i="6"/>
  <c r="K49" i="6"/>
  <c r="L48" i="6"/>
  <c r="K48" i="6"/>
  <c r="J48" i="6" s="1"/>
  <c r="L47" i="6"/>
  <c r="K47" i="6"/>
  <c r="L46" i="6"/>
  <c r="K46" i="6"/>
  <c r="L45" i="6"/>
  <c r="K45" i="6"/>
  <c r="L5" i="6"/>
  <c r="K5" i="6"/>
  <c r="L44" i="6"/>
  <c r="K44" i="6"/>
  <c r="L43" i="6"/>
  <c r="K43" i="6"/>
  <c r="L42" i="6"/>
  <c r="K42" i="6"/>
  <c r="L41" i="6"/>
  <c r="K41" i="6"/>
  <c r="L40" i="6"/>
  <c r="K40" i="6"/>
  <c r="L39" i="6"/>
  <c r="K39" i="6"/>
  <c r="L38" i="6"/>
  <c r="K38" i="6"/>
  <c r="L37" i="6"/>
  <c r="K37" i="6"/>
  <c r="L36" i="6"/>
  <c r="K36" i="6"/>
  <c r="L35" i="6"/>
  <c r="K35" i="6"/>
  <c r="L34" i="6"/>
  <c r="K34" i="6"/>
  <c r="L4" i="6"/>
  <c r="K4" i="6"/>
  <c r="J4" i="6" s="1"/>
  <c r="L33" i="6"/>
  <c r="K33" i="6"/>
  <c r="L32" i="6"/>
  <c r="K32" i="6"/>
  <c r="L31" i="6"/>
  <c r="K31" i="6"/>
  <c r="L30" i="6"/>
  <c r="K30" i="6"/>
  <c r="L29" i="6"/>
  <c r="K29" i="6"/>
  <c r="L28" i="6"/>
  <c r="K28" i="6"/>
  <c r="L3" i="6"/>
  <c r="K3" i="6"/>
  <c r="L27" i="6"/>
  <c r="K27" i="6"/>
  <c r="L26" i="6"/>
  <c r="K26" i="6"/>
  <c r="J26" i="6" s="1"/>
  <c r="L25" i="6"/>
  <c r="K25" i="6"/>
  <c r="L24" i="6"/>
  <c r="K24" i="6"/>
  <c r="L23" i="6"/>
  <c r="K23" i="6"/>
  <c r="L22" i="6"/>
  <c r="K22" i="6"/>
  <c r="L21" i="6"/>
  <c r="K21" i="6"/>
  <c r="L20" i="6"/>
  <c r="K20" i="6"/>
  <c r="J20" i="6" s="1"/>
  <c r="L19" i="6"/>
  <c r="K19" i="6"/>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K3" i="5"/>
  <c r="L3" i="5"/>
  <c r="K4" i="5"/>
  <c r="L4" i="5"/>
  <c r="K5" i="5"/>
  <c r="L5" i="5"/>
  <c r="K6" i="5"/>
  <c r="L6" i="5"/>
  <c r="K7" i="5"/>
  <c r="L7" i="5"/>
  <c r="K8" i="5"/>
  <c r="L8" i="5"/>
  <c r="K9" i="5"/>
  <c r="L9" i="5"/>
  <c r="K10" i="5"/>
  <c r="L10" i="5"/>
  <c r="K11" i="5"/>
  <c r="L11" i="5"/>
  <c r="K12" i="5"/>
  <c r="L12" i="5"/>
  <c r="K13" i="5"/>
  <c r="L13" i="5"/>
  <c r="K14" i="5"/>
  <c r="L14" i="5"/>
  <c r="K15" i="5"/>
  <c r="L15" i="5"/>
  <c r="K16" i="5"/>
  <c r="L16" i="5"/>
  <c r="K17" i="5"/>
  <c r="L17" i="5"/>
  <c r="K18" i="5"/>
  <c r="L18" i="5"/>
  <c r="K19" i="5"/>
  <c r="L19" i="5"/>
  <c r="K20" i="5"/>
  <c r="L20" i="5"/>
  <c r="K21" i="5"/>
  <c r="L21" i="5"/>
  <c r="K22" i="5"/>
  <c r="L22" i="5"/>
  <c r="K23" i="5"/>
  <c r="L23" i="5"/>
  <c r="K24" i="5"/>
  <c r="L24" i="5"/>
  <c r="K25" i="5"/>
  <c r="L25" i="5"/>
  <c r="K26" i="5"/>
  <c r="L26" i="5"/>
  <c r="K27" i="5"/>
  <c r="L27" i="5"/>
  <c r="K28" i="5"/>
  <c r="L28" i="5"/>
  <c r="K29" i="5"/>
  <c r="L29" i="5"/>
  <c r="K30" i="5"/>
  <c r="L30" i="5"/>
  <c r="K31" i="5"/>
  <c r="L31" i="5"/>
  <c r="K32" i="5"/>
  <c r="L32" i="5"/>
  <c r="K33" i="5"/>
  <c r="L33" i="5"/>
  <c r="K34" i="5"/>
  <c r="L34" i="5"/>
  <c r="K35" i="5"/>
  <c r="L35" i="5"/>
  <c r="K36" i="5"/>
  <c r="L36" i="5"/>
  <c r="K37" i="5"/>
  <c r="L37" i="5"/>
  <c r="K38" i="5"/>
  <c r="L38" i="5"/>
  <c r="K39" i="5"/>
  <c r="L39" i="5"/>
  <c r="K40" i="5"/>
  <c r="L40" i="5"/>
  <c r="K41" i="5"/>
  <c r="L41" i="5"/>
  <c r="K42" i="5"/>
  <c r="L42" i="5"/>
  <c r="K43" i="5"/>
  <c r="L43" i="5"/>
  <c r="K44" i="5"/>
  <c r="L44" i="5"/>
  <c r="K45" i="5"/>
  <c r="L45" i="5"/>
  <c r="K46" i="5"/>
  <c r="L46" i="5"/>
  <c r="K47" i="5"/>
  <c r="L47" i="5"/>
  <c r="K48" i="5"/>
  <c r="L48" i="5"/>
  <c r="K49" i="5"/>
  <c r="L49" i="5"/>
  <c r="K50" i="5"/>
  <c r="L50" i="5"/>
  <c r="K51" i="5"/>
  <c r="L51" i="5"/>
  <c r="K52" i="5"/>
  <c r="L52" i="5"/>
  <c r="K53" i="5"/>
  <c r="L53" i="5"/>
  <c r="K54" i="5"/>
  <c r="L54" i="5"/>
  <c r="K55" i="5"/>
  <c r="L55" i="5"/>
  <c r="K56" i="5"/>
  <c r="L56" i="5"/>
  <c r="K57" i="5"/>
  <c r="L57" i="5"/>
  <c r="K58" i="5"/>
  <c r="L58" i="5"/>
  <c r="K59" i="5"/>
  <c r="L59" i="5"/>
  <c r="K60" i="5"/>
  <c r="L60" i="5"/>
  <c r="K61" i="5"/>
  <c r="L61" i="5"/>
  <c r="K62" i="5"/>
  <c r="L62" i="5"/>
  <c r="K63" i="5"/>
  <c r="L63" i="5"/>
  <c r="K64" i="5"/>
  <c r="L64" i="5"/>
  <c r="K65" i="5"/>
  <c r="L65" i="5"/>
  <c r="K66" i="5"/>
  <c r="L66" i="5"/>
  <c r="K67" i="5"/>
  <c r="L67" i="5"/>
  <c r="K68" i="5"/>
  <c r="L68" i="5"/>
  <c r="K69" i="5"/>
  <c r="L69" i="5"/>
  <c r="J2" i="5"/>
  <c r="L2" i="5"/>
  <c r="K2" i="5"/>
  <c r="J40" i="6" l="1"/>
  <c r="J16" i="6"/>
  <c r="J12" i="6"/>
  <c r="J45" i="6"/>
  <c r="J9" i="6"/>
  <c r="J34" i="6"/>
  <c r="J49" i="6"/>
  <c r="J152" i="8"/>
  <c r="J34" i="8"/>
  <c r="J194" i="8"/>
  <c r="J201" i="8"/>
  <c r="J24" i="8"/>
  <c r="J99" i="8"/>
  <c r="J6" i="8"/>
  <c r="J9" i="8"/>
  <c r="J19" i="8"/>
  <c r="J39" i="8"/>
  <c r="J15" i="8"/>
  <c r="J132" i="8"/>
  <c r="J147" i="8"/>
  <c r="J170" i="8"/>
  <c r="J70" i="8"/>
  <c r="J189" i="8"/>
  <c r="J82" i="8"/>
  <c r="J117" i="8"/>
  <c r="J45" i="8"/>
  <c r="J101" i="8"/>
  <c r="J8" i="8"/>
  <c r="J28" i="8"/>
  <c r="J190" i="8"/>
  <c r="J146" i="8"/>
  <c r="J102" i="8"/>
  <c r="J133" i="8"/>
  <c r="J103" i="8"/>
  <c r="J134" i="8"/>
  <c r="J137" i="8"/>
  <c r="J104" i="8"/>
  <c r="J120" i="8"/>
  <c r="J173" i="8"/>
  <c r="J78" i="8"/>
  <c r="J171" i="8"/>
  <c r="J44" i="8"/>
  <c r="J98" i="8"/>
  <c r="J206" i="8"/>
  <c r="J87" i="8"/>
  <c r="J121" i="8"/>
  <c r="J130" i="8"/>
  <c r="J145" i="8"/>
  <c r="J59" i="8"/>
  <c r="J67" i="8"/>
  <c r="J179" i="8"/>
  <c r="J196" i="8"/>
  <c r="J93" i="8"/>
  <c r="J106" i="8"/>
  <c r="J110" i="8"/>
  <c r="J125" i="8"/>
  <c r="J131" i="8"/>
  <c r="J3" i="8"/>
  <c r="J64" i="8"/>
  <c r="J172" i="8"/>
  <c r="J185" i="8"/>
  <c r="J197" i="8"/>
  <c r="J89" i="8"/>
  <c r="J48" i="8"/>
  <c r="J111" i="8"/>
  <c r="J2" i="8"/>
  <c r="J65" i="8"/>
  <c r="J68" i="8"/>
  <c r="J74" i="8"/>
  <c r="J37" i="8"/>
  <c r="J38" i="8"/>
  <c r="J80" i="8"/>
  <c r="J42" i="8"/>
  <c r="J191" i="8"/>
  <c r="J200" i="8"/>
  <c r="J204" i="8"/>
  <c r="J94" i="8"/>
  <c r="J53" i="8"/>
  <c r="J27" i="8"/>
  <c r="J138" i="8"/>
  <c r="J162" i="8"/>
  <c r="J40" i="8"/>
  <c r="J81" i="8"/>
  <c r="J47" i="8"/>
  <c r="J96" i="8"/>
  <c r="J114" i="8"/>
  <c r="J123" i="8"/>
  <c r="J166" i="8"/>
  <c r="J75" i="8"/>
  <c r="J51" i="8"/>
  <c r="J26" i="8"/>
  <c r="J129" i="8"/>
  <c r="J159" i="8"/>
  <c r="J188" i="8"/>
  <c r="J198" i="8"/>
  <c r="J7" i="8"/>
  <c r="J154" i="8"/>
  <c r="J46" i="8"/>
  <c r="J49" i="8"/>
  <c r="J23" i="8"/>
  <c r="J141" i="8"/>
  <c r="J150" i="8"/>
  <c r="J165" i="8"/>
  <c r="J169" i="8"/>
  <c r="J176" i="8"/>
  <c r="J192" i="8"/>
  <c r="J43" i="8"/>
  <c r="J119" i="8"/>
  <c r="J128" i="8"/>
  <c r="J151" i="8"/>
  <c r="J62" i="8"/>
  <c r="J77" i="8"/>
  <c r="J95" i="8"/>
  <c r="J107" i="8"/>
  <c r="J54" i="8"/>
  <c r="J55" i="8"/>
  <c r="J180" i="8"/>
  <c r="J10" i="8"/>
  <c r="J84" i="8"/>
  <c r="J108" i="8"/>
  <c r="J25" i="8"/>
  <c r="J163" i="8"/>
  <c r="J174" i="8"/>
  <c r="J36" i="8"/>
  <c r="J22" i="8"/>
  <c r="J91" i="8"/>
  <c r="J143" i="8"/>
  <c r="J60" i="8"/>
  <c r="J73" i="8"/>
  <c r="J35" i="8"/>
  <c r="J205" i="8"/>
  <c r="J88" i="8"/>
  <c r="J97" i="8"/>
  <c r="J13" i="8"/>
  <c r="J56" i="8"/>
  <c r="J160" i="8"/>
  <c r="J167" i="8"/>
  <c r="J12" i="8"/>
  <c r="J50" i="8"/>
  <c r="J116" i="8"/>
  <c r="J139" i="8"/>
  <c r="J148" i="8"/>
  <c r="J4" i="8"/>
  <c r="J113" i="8"/>
  <c r="J135" i="8"/>
  <c r="J57" i="8"/>
  <c r="J58" i="8"/>
  <c r="J72" i="8"/>
  <c r="J187" i="8"/>
  <c r="J202" i="8"/>
  <c r="J68" i="7"/>
  <c r="J271" i="7"/>
  <c r="J287" i="7"/>
  <c r="J15" i="7"/>
  <c r="J169" i="7"/>
  <c r="J155" i="7"/>
  <c r="J298" i="7"/>
  <c r="J224" i="7"/>
  <c r="J91" i="7"/>
  <c r="J56" i="7"/>
  <c r="J173" i="7"/>
  <c r="J53" i="7"/>
  <c r="J43" i="7"/>
  <c r="J159" i="7"/>
  <c r="J154" i="7"/>
  <c r="J237" i="7"/>
  <c r="J99" i="7"/>
  <c r="J295" i="7"/>
  <c r="J280" i="7"/>
  <c r="J113" i="7"/>
  <c r="J59" i="7"/>
  <c r="J299" i="7"/>
  <c r="J198" i="7"/>
  <c r="J256" i="7"/>
  <c r="J21" i="7"/>
  <c r="J231" i="7"/>
  <c r="J221" i="7"/>
  <c r="J84" i="7"/>
  <c r="J39" i="7"/>
  <c r="J168" i="7"/>
  <c r="J165" i="7"/>
  <c r="J81" i="7"/>
  <c r="J2" i="7"/>
  <c r="J146" i="7"/>
  <c r="J32" i="7"/>
  <c r="J207" i="7"/>
  <c r="J288" i="7"/>
  <c r="J131" i="7"/>
  <c r="J310" i="7"/>
  <c r="J61" i="7"/>
  <c r="J230" i="7"/>
  <c r="J196" i="7"/>
  <c r="J5" i="7"/>
  <c r="J236" i="7"/>
  <c r="J111" i="7"/>
  <c r="J108" i="7"/>
  <c r="J110" i="7"/>
  <c r="J212" i="7"/>
  <c r="J26" i="7"/>
  <c r="J17" i="7"/>
  <c r="J301" i="7"/>
  <c r="J40" i="7"/>
  <c r="J183" i="7"/>
  <c r="J180" i="7"/>
  <c r="J11" i="7"/>
  <c r="J74" i="7"/>
  <c r="J157" i="7"/>
  <c r="J145" i="7"/>
  <c r="J35" i="7"/>
  <c r="J284" i="7"/>
  <c r="J103" i="7"/>
  <c r="J227" i="7"/>
  <c r="J247" i="7"/>
  <c r="J200" i="7"/>
  <c r="J182" i="7"/>
  <c r="J64" i="7"/>
  <c r="J203" i="7"/>
  <c r="J50" i="7"/>
  <c r="J71" i="7"/>
  <c r="J269" i="7"/>
  <c r="J311" i="7"/>
  <c r="J211" i="7"/>
  <c r="J201" i="7"/>
  <c r="J52" i="7"/>
  <c r="J54" i="7"/>
  <c r="J174" i="7"/>
  <c r="J75" i="7"/>
  <c r="J273" i="7"/>
  <c r="J60" i="7"/>
  <c r="J162" i="7"/>
  <c r="J302" i="7"/>
  <c r="J233" i="7"/>
  <c r="J96" i="7"/>
  <c r="J225" i="7"/>
  <c r="J249" i="7"/>
  <c r="J136" i="7"/>
  <c r="J189" i="7"/>
  <c r="J41" i="7"/>
  <c r="J268" i="7"/>
  <c r="J242" i="7"/>
  <c r="J232" i="7"/>
  <c r="J292" i="7"/>
  <c r="J167" i="7"/>
  <c r="J218" i="7"/>
  <c r="J261" i="7"/>
  <c r="J58" i="7"/>
  <c r="J220" i="7"/>
  <c r="J161" i="7"/>
  <c r="J217" i="7"/>
  <c r="J285" i="7"/>
  <c r="J282" i="7"/>
  <c r="J22" i="7"/>
  <c r="J179" i="7"/>
  <c r="J252" i="7"/>
  <c r="J262" i="7"/>
  <c r="J10" i="7"/>
  <c r="J47" i="7"/>
  <c r="J46" i="7"/>
  <c r="J176" i="7"/>
  <c r="J240" i="7"/>
  <c r="J250" i="7"/>
  <c r="J313" i="7"/>
  <c r="J194" i="7"/>
  <c r="J89" i="7"/>
  <c r="J147" i="7"/>
  <c r="J143" i="7"/>
  <c r="J94" i="7"/>
  <c r="J114" i="7"/>
  <c r="J30" i="7"/>
  <c r="J265" i="7"/>
  <c r="J73" i="7"/>
  <c r="J263" i="7"/>
  <c r="J204" i="7"/>
  <c r="J63" i="7"/>
  <c r="J66" i="7"/>
  <c r="J137" i="7"/>
  <c r="J270" i="7"/>
  <c r="J296" i="7"/>
  <c r="J120" i="7"/>
  <c r="J191" i="7"/>
  <c r="J315" i="7"/>
  <c r="J27" i="7"/>
  <c r="J317" i="7"/>
  <c r="J264" i="7"/>
  <c r="J244" i="7"/>
  <c r="J195" i="7"/>
  <c r="J208" i="7"/>
  <c r="J214" i="7"/>
  <c r="J152" i="7"/>
  <c r="J197" i="7"/>
  <c r="J312" i="7"/>
  <c r="J307" i="7"/>
  <c r="J213" i="7"/>
  <c r="J141" i="7"/>
  <c r="J107" i="7"/>
  <c r="J115" i="7"/>
  <c r="J188" i="7"/>
  <c r="J55" i="7"/>
  <c r="J178" i="7"/>
  <c r="J62" i="7"/>
  <c r="J286" i="7"/>
  <c r="J314" i="7"/>
  <c r="J158" i="7"/>
  <c r="J156" i="7"/>
  <c r="J192" i="7"/>
  <c r="J102" i="7"/>
  <c r="J105" i="7"/>
  <c r="J229" i="7"/>
  <c r="J257" i="7"/>
  <c r="J187" i="7"/>
  <c r="J275" i="7"/>
  <c r="J93" i="7"/>
  <c r="J172" i="7"/>
  <c r="J37" i="7"/>
  <c r="J163" i="7"/>
  <c r="J199" i="7"/>
  <c r="J238" i="7"/>
  <c r="J223" i="7"/>
  <c r="J209" i="7"/>
  <c r="J255" i="7"/>
  <c r="J31" i="7"/>
  <c r="J19" i="7"/>
  <c r="J185" i="7"/>
  <c r="J235" i="7"/>
  <c r="J38" i="7"/>
  <c r="J122" i="7"/>
  <c r="J127" i="7"/>
  <c r="J281" i="7"/>
  <c r="J222" i="7"/>
  <c r="J78" i="7"/>
  <c r="J151" i="7"/>
  <c r="J90" i="7"/>
  <c r="J9" i="7"/>
  <c r="J215" i="7"/>
  <c r="J80" i="7"/>
  <c r="J289" i="7"/>
  <c r="J283" i="7"/>
  <c r="J142" i="7"/>
  <c r="J279" i="7"/>
  <c r="J128" i="7"/>
  <c r="J184" i="7"/>
  <c r="J33" i="7"/>
  <c r="J219" i="7"/>
  <c r="J300" i="7"/>
  <c r="J129" i="7"/>
  <c r="J241" i="7"/>
  <c r="J95" i="7"/>
  <c r="J135" i="7"/>
  <c r="J48" i="7"/>
  <c r="J23" i="7"/>
  <c r="J294" i="7"/>
  <c r="J86" i="7"/>
  <c r="J88" i="7"/>
  <c r="J8" i="7"/>
  <c r="J130" i="7"/>
  <c r="J206" i="7"/>
  <c r="J186" i="7"/>
  <c r="J76" i="7"/>
  <c r="J51" i="7"/>
  <c r="J67" i="7"/>
  <c r="J140" i="7"/>
  <c r="J134" i="7"/>
  <c r="J20" i="7"/>
  <c r="J260" i="7"/>
  <c r="J148" i="7"/>
  <c r="J144" i="7"/>
  <c r="J138" i="7"/>
  <c r="J210" i="7"/>
  <c r="J121" i="7"/>
  <c r="J277" i="7"/>
  <c r="J246" i="7"/>
  <c r="J109" i="7"/>
  <c r="J29" i="7"/>
  <c r="J304" i="7"/>
  <c r="J297" i="7"/>
  <c r="J34" i="7"/>
  <c r="J57" i="7"/>
  <c r="J44" i="7"/>
  <c r="J12" i="7"/>
  <c r="J274" i="7"/>
  <c r="J205" i="7"/>
  <c r="J234" i="7"/>
  <c r="J83" i="7"/>
  <c r="J171" i="7"/>
  <c r="J303" i="7"/>
  <c r="J164" i="7"/>
  <c r="J290" i="7"/>
  <c r="J87" i="7"/>
  <c r="J16" i="7"/>
  <c r="J25" i="7"/>
  <c r="J243" i="7"/>
  <c r="J77" i="7"/>
  <c r="J153" i="7"/>
  <c r="J308" i="7"/>
  <c r="J42" i="7"/>
  <c r="J65" i="7"/>
  <c r="J170" i="7"/>
  <c r="J33" i="6"/>
  <c r="J69" i="6"/>
  <c r="J64" i="6"/>
  <c r="J21" i="6"/>
  <c r="J35" i="6"/>
  <c r="J22" i="6"/>
  <c r="J46" i="6"/>
  <c r="J18" i="6"/>
  <c r="J79" i="6"/>
  <c r="J15" i="6"/>
  <c r="J10" i="6"/>
  <c r="J70" i="6"/>
  <c r="J17" i="6"/>
  <c r="J55" i="6"/>
  <c r="J67" i="6"/>
  <c r="J51" i="6"/>
  <c r="J25" i="6"/>
  <c r="J38" i="6"/>
  <c r="J2" i="6"/>
  <c r="J74" i="6"/>
  <c r="J86" i="6"/>
  <c r="J23" i="6"/>
  <c r="J30" i="6"/>
  <c r="J36" i="6"/>
  <c r="J78" i="6"/>
  <c r="J24" i="6"/>
  <c r="J31" i="6"/>
  <c r="J37" i="6"/>
  <c r="J66" i="6"/>
  <c r="J71" i="6"/>
  <c r="J32" i="6"/>
  <c r="J52" i="6"/>
  <c r="J57" i="6"/>
  <c r="J61" i="6"/>
  <c r="J19" i="6"/>
  <c r="J6" i="6"/>
  <c r="J62" i="6"/>
  <c r="J47" i="6"/>
  <c r="J3" i="6"/>
  <c r="J41" i="6"/>
  <c r="J14" i="6"/>
  <c r="J39" i="6"/>
  <c r="J56" i="6"/>
  <c r="J60" i="6"/>
  <c r="J65" i="6"/>
  <c r="J28" i="6"/>
  <c r="J11" i="6"/>
  <c r="J29" i="6"/>
  <c r="J84" i="6"/>
  <c r="J77" i="6"/>
  <c r="J42" i="6"/>
  <c r="J53" i="6"/>
  <c r="J68" i="6"/>
  <c r="J72" i="6"/>
  <c r="J76" i="6"/>
  <c r="J43" i="6"/>
  <c r="J7" i="6"/>
  <c r="J13" i="6"/>
  <c r="J73" i="6"/>
  <c r="J44" i="6"/>
  <c r="J54" i="6"/>
  <c r="J82" i="6"/>
  <c r="J5" i="6"/>
  <c r="J50" i="6"/>
  <c r="J8" i="6"/>
  <c r="J63" i="6"/>
  <c r="J81" i="6"/>
  <c r="J27" i="6"/>
  <c r="J8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Alicia Serrano</author>
  </authors>
  <commentList>
    <comment ref="C1" authorId="0" shapeId="0" xr:uid="{00000000-0006-0000-0300-000001000000}">
      <text>
        <r>
          <rPr>
            <b/>
            <sz val="9"/>
            <color indexed="81"/>
            <rFont val="Tahoma"/>
            <family val="2"/>
          </rPr>
          <t>Alicia Serrano:</t>
        </r>
        <r>
          <rPr>
            <sz val="9"/>
            <color indexed="81"/>
            <rFont val="Tahoma"/>
            <family val="2"/>
          </rPr>
          <t xml:space="preserve">
Los que estan en rojo es porque tienen anotacion D, H o D+H y estan en mas de un ASV
</t>
        </r>
      </text>
    </comment>
    <comment ref="H1" authorId="0" shapeId="0" xr:uid="{00000000-0006-0000-0300-000002000000}">
      <text>
        <r>
          <rPr>
            <b/>
            <sz val="9"/>
            <color indexed="81"/>
            <rFont val="Tahoma"/>
            <family val="2"/>
          </rPr>
          <t>Alicia Serrano:</t>
        </r>
        <r>
          <rPr>
            <sz val="9"/>
            <color indexed="81"/>
            <rFont val="Tahoma"/>
            <family val="2"/>
          </rPr>
          <t xml:space="preserve">
Up y down selected. Que tienen relacion con Defensa o respuesta a hongos
</t>
        </r>
      </text>
    </comment>
  </commentList>
</comments>
</file>

<file path=xl/sharedStrings.xml><?xml version="1.0" encoding="utf-8"?>
<sst xmlns="http://schemas.openxmlformats.org/spreadsheetml/2006/main" count="18522" uniqueCount="8162">
  <si>
    <t>DEG</t>
  </si>
  <si>
    <t>Actinophytocola</t>
  </si>
  <si>
    <t>Kibdelosporangium</t>
  </si>
  <si>
    <t>Pseudonocardia</t>
  </si>
  <si>
    <t>unclassified</t>
  </si>
  <si>
    <t>Streptomyces</t>
  </si>
  <si>
    <t>Rhodomicrobium</t>
  </si>
  <si>
    <t>Cryptosporangium</t>
  </si>
  <si>
    <t>Steroidobacter</t>
  </si>
  <si>
    <t>Actinoplanes</t>
  </si>
  <si>
    <t>Nocardioides</t>
  </si>
  <si>
    <t>Sphingomonas</t>
  </si>
  <si>
    <t>Nocardia</t>
  </si>
  <si>
    <t>Neorhizobium</t>
  </si>
  <si>
    <t>Bradyrhizobium</t>
  </si>
  <si>
    <t>Parviterribacter</t>
  </si>
  <si>
    <t>Acidibacter</t>
  </si>
  <si>
    <t>Nonomuraea</t>
  </si>
  <si>
    <t>Ohtaekwangia</t>
  </si>
  <si>
    <t>Peribacillus</t>
  </si>
  <si>
    <t>Aquabispora</t>
  </si>
  <si>
    <t>Pleosporales_gis</t>
  </si>
  <si>
    <t>Fusarium</t>
  </si>
  <si>
    <t>Dactylonectria</t>
  </si>
  <si>
    <t>Penicillium</t>
  </si>
  <si>
    <t>Oleur061Scf0050g03011</t>
  </si>
  <si>
    <t>Up</t>
  </si>
  <si>
    <t>Transcription factor bHLH111</t>
  </si>
  <si>
    <t>Oleur061Scf0051g02037</t>
  </si>
  <si>
    <t>NAD kinase 2, chloroplastic</t>
  </si>
  <si>
    <t>Oleur061Scf0053g02014</t>
  </si>
  <si>
    <t>Thioglucosidase</t>
  </si>
  <si>
    <t>Oleur061Scf0064g05034</t>
  </si>
  <si>
    <t>non-specific serine/threonine protein kinase</t>
  </si>
  <si>
    <t>Oleur061Scf0069g00020</t>
  </si>
  <si>
    <t>Subtilisin-like protease SBT3.8</t>
  </si>
  <si>
    <t>Oleur061Scf0098g01021</t>
  </si>
  <si>
    <t>Protein LNK1</t>
  </si>
  <si>
    <t>Oleur061Scf0160g02021</t>
  </si>
  <si>
    <t>Increased DNA methylation 1</t>
  </si>
  <si>
    <t>Oleur061Scf0246g01013</t>
  </si>
  <si>
    <t>Berberine bridge enzyme-like protein 12</t>
  </si>
  <si>
    <t>Oleur061Scf0274g01038</t>
  </si>
  <si>
    <t>E3 ubiquitin- ligase RHA2B-like</t>
  </si>
  <si>
    <t>Oleur061Scf0275g03007</t>
  </si>
  <si>
    <t>MADS-box protein SVP</t>
  </si>
  <si>
    <t>Oleur061Scf0443g00011</t>
  </si>
  <si>
    <t>Calcium-dependent protein kinase 24</t>
  </si>
  <si>
    <t>Oleur061Scf0462g01028</t>
  </si>
  <si>
    <t>CONSTANS-like 1 protein</t>
  </si>
  <si>
    <t>Oleur061Scf0482g01001</t>
  </si>
  <si>
    <t>Violaxanthin de-epoxidase</t>
  </si>
  <si>
    <t>Oleur061Scf0505g00003</t>
  </si>
  <si>
    <t>Transcription factor MYB59-like</t>
  </si>
  <si>
    <t>Oleur061Scf0513g02014</t>
  </si>
  <si>
    <t>Dof-type domain-containing protein</t>
  </si>
  <si>
    <t>Oleur061Scf0531g13001</t>
  </si>
  <si>
    <t>Glutamate receptor</t>
  </si>
  <si>
    <t>Oleur061Scf0538g01021</t>
  </si>
  <si>
    <t>ABC transporter B family member 15-like</t>
  </si>
  <si>
    <t>Oleur061Scf0546g04019</t>
  </si>
  <si>
    <t>Oleur061Scf0546g07015</t>
  </si>
  <si>
    <t>Ethylene-responsive transcription factor ERF096</t>
  </si>
  <si>
    <t>Oleur061Scf0799g12030</t>
  </si>
  <si>
    <t>BZIP domain-containing protein</t>
  </si>
  <si>
    <t>Oleur061Scf0809g02009</t>
  </si>
  <si>
    <t>Receptor-like protein kinase 1</t>
  </si>
  <si>
    <t>Oleur061Scf0929g02002</t>
  </si>
  <si>
    <t>SBP-type domain-containing protein</t>
  </si>
  <si>
    <t>Oleur061Scf1012g00019</t>
  </si>
  <si>
    <t>Ethylene-responsive transcription factor 1B-like</t>
  </si>
  <si>
    <t>Oleur061Scf1171g02006</t>
  </si>
  <si>
    <t>Phosphoglycerate mutase family protein</t>
  </si>
  <si>
    <t>Oleur061Scf1181g02006</t>
  </si>
  <si>
    <t>Disease resistance protein RPM1-like isoform X1</t>
  </si>
  <si>
    <t>Oleur061Scf1206g01029</t>
  </si>
  <si>
    <t>Thaumatin-like protein 1b</t>
  </si>
  <si>
    <t>Oleur061Scf1277g00001</t>
  </si>
  <si>
    <t>Cytochrome P450</t>
  </si>
  <si>
    <t>Oleur061Scf1319g00019</t>
  </si>
  <si>
    <t>Oleur061Scf1446g02020</t>
  </si>
  <si>
    <t>Protein LURP-one-related 17-like</t>
  </si>
  <si>
    <t>Oleur061Scf1450g00032</t>
  </si>
  <si>
    <t>Protein DETOXIFICATION</t>
  </si>
  <si>
    <t>Oleur061Scf1460g00029</t>
  </si>
  <si>
    <t>LOB domain-containing protein 1-like</t>
  </si>
  <si>
    <t>Oleur061Scf1546g10004</t>
  </si>
  <si>
    <t>7-deoxyloganetin glucosyltransferase</t>
  </si>
  <si>
    <t>Oleur061Scf1605g02041</t>
  </si>
  <si>
    <t>P-type Zn(2+) transporter</t>
  </si>
  <si>
    <t>Oleur061Scf1721g00008</t>
  </si>
  <si>
    <t>Putative glucuronoxylan glucuronosyltransferase irx7</t>
  </si>
  <si>
    <t>Oleur061Scf1775g12013</t>
  </si>
  <si>
    <t>EGF domain-specific O-linked N-acetylglucosamine transferase-like</t>
  </si>
  <si>
    <t>Oleur061Scf1795g00012</t>
  </si>
  <si>
    <t>Disease resistance protein RPM1-like</t>
  </si>
  <si>
    <t>Oleur061Scf1823g01006</t>
  </si>
  <si>
    <t>Mechanosensitive ion channel protein</t>
  </si>
  <si>
    <t>Oleur061Scf1823g04022</t>
  </si>
  <si>
    <t>Putative pumilio-like 7, chloroplastic</t>
  </si>
  <si>
    <t>Oleur061Scf1824g00041</t>
  </si>
  <si>
    <t>Aldose 1-epimerase</t>
  </si>
  <si>
    <t>Oleur061Scf1979g01026</t>
  </si>
  <si>
    <t>Nitrate reductase</t>
  </si>
  <si>
    <t>Oleur061Scf2094g01027</t>
  </si>
  <si>
    <t>Catalytic/protein phosphatase type 2C</t>
  </si>
  <si>
    <t>Oleur061Scf2134g05040</t>
  </si>
  <si>
    <t>BZIP transcription factor bZIP35</t>
  </si>
  <si>
    <t>Oleur061Scf2205g00010</t>
  </si>
  <si>
    <t>WAT1-related protein</t>
  </si>
  <si>
    <t>Oleur061Scf2223g00001</t>
  </si>
  <si>
    <t>Root phototropism protein 2</t>
  </si>
  <si>
    <t>Oleur061Scf2298g00020</t>
  </si>
  <si>
    <t>2-methylpropanoate--CoA ligase CCL4</t>
  </si>
  <si>
    <t>Oleur061Scf2487g00044</t>
  </si>
  <si>
    <t>Oleur061Scf2594g04018</t>
  </si>
  <si>
    <t>Feruloyl esterase A</t>
  </si>
  <si>
    <t>Oleur061Scf2611g00015</t>
  </si>
  <si>
    <t>Protein REVEILLE 8</t>
  </si>
  <si>
    <t>Oleur061Scf2630g00044</t>
  </si>
  <si>
    <t>Transcription factor MYB62</t>
  </si>
  <si>
    <t>Oleur061Scf2665g02013</t>
  </si>
  <si>
    <t>Large ribosomal subunit protein bL31c</t>
  </si>
  <si>
    <t>Oleur061Scf2689g01036</t>
  </si>
  <si>
    <t>Hexose carrier protein HEX6</t>
  </si>
  <si>
    <t>Oleur061Scf2859g02018</t>
  </si>
  <si>
    <t>Sulfoquinovosyl transferase SQD2-like isoform X2</t>
  </si>
  <si>
    <t>Oleur061Scf2963g00001</t>
  </si>
  <si>
    <t>Peroxidase</t>
  </si>
  <si>
    <t>Oleur061Scf3026g03046</t>
  </si>
  <si>
    <t>Perakine reductase</t>
  </si>
  <si>
    <t>Oleur061Scf3072g00016</t>
  </si>
  <si>
    <t>Endoglucanase</t>
  </si>
  <si>
    <t>Oleur061Scf3114g00004</t>
  </si>
  <si>
    <t>Oleur061Scf3127g00015</t>
  </si>
  <si>
    <t>Allantoate deiminase 2</t>
  </si>
  <si>
    <t>Oleur061Scf3148g05003</t>
  </si>
  <si>
    <t>Uncharacterized protein LOC110011753</t>
  </si>
  <si>
    <t>Oleur061Scf3287g04016</t>
  </si>
  <si>
    <t>DNA binding with one finger 1</t>
  </si>
  <si>
    <t>Oleur061Scf3335g00011</t>
  </si>
  <si>
    <t>ACT domain-containing protein ACR</t>
  </si>
  <si>
    <t>Oleur061Scf3446g03014</t>
  </si>
  <si>
    <t>Dof zinc finger protein</t>
  </si>
  <si>
    <t>Oleur061Scf3466g00018</t>
  </si>
  <si>
    <t>LRR receptor-like serine/threonine-protein kinase EFR</t>
  </si>
  <si>
    <t>Oleur061Scf3725g09005</t>
  </si>
  <si>
    <t>Protein LNK3</t>
  </si>
  <si>
    <t>Oleur061Scf3871g02012</t>
  </si>
  <si>
    <t>Bet v I/Major latex protein domain-containing protein</t>
  </si>
  <si>
    <t>Oleur061Scf4452g00009</t>
  </si>
  <si>
    <t>Kunitz trypsin inhibitor 5</t>
  </si>
  <si>
    <t>Oleur061Scf4524g00002</t>
  </si>
  <si>
    <t>Salicylate carboxymethyltransferase</t>
  </si>
  <si>
    <t>Oleur061Scf4628g07016</t>
  </si>
  <si>
    <t>Arginine decarboxylase 1A, chloroplastic</t>
  </si>
  <si>
    <t>Oleur061Scf4791g00028</t>
  </si>
  <si>
    <t>NAC domain-containing protein</t>
  </si>
  <si>
    <t>Oleur061Scf4939g01025</t>
  </si>
  <si>
    <t>Oleur061Scf4983g01022</t>
  </si>
  <si>
    <t>Transcription factor bHLH137</t>
  </si>
  <si>
    <t>BHLH domain-containing protein</t>
  </si>
  <si>
    <t>Oleur061Scf5047g01028</t>
  </si>
  <si>
    <t>Cytochrome P450 71A6</t>
  </si>
  <si>
    <t>Cytochrome P450 71A6-like</t>
  </si>
  <si>
    <t>Oleur061Scf5050g01014</t>
  </si>
  <si>
    <t>SAUR family protein</t>
  </si>
  <si>
    <t>Oleur061Scf5473g03023</t>
  </si>
  <si>
    <t>Beta-xylosidase</t>
  </si>
  <si>
    <t>Oleur061Scf5762g00004</t>
  </si>
  <si>
    <t>Oleur061Scf6023g03019</t>
  </si>
  <si>
    <t>Oleur061Scf6024g15006</t>
  </si>
  <si>
    <t>Phosphate transporter PHO1 homolog 1</t>
  </si>
  <si>
    <t>Oleur061Scf6513g00013</t>
  </si>
  <si>
    <t>Transcription factor MYB48-like isoform X1</t>
  </si>
  <si>
    <t>Oleur061Scf6983g01014</t>
  </si>
  <si>
    <t>Oleur061Scf7092g00049</t>
  </si>
  <si>
    <t>Secoisolariciresinol dehydrogenase-like</t>
  </si>
  <si>
    <t>Oleur061Scf7182g04001</t>
  </si>
  <si>
    <t>Protein kinase domain-containing protein</t>
  </si>
  <si>
    <t>Oleur061Scf7205g01035</t>
  </si>
  <si>
    <t>Zinc finger protein CONSTANS-LIKE 2</t>
  </si>
  <si>
    <t>Oleur061Scf7356g00004</t>
  </si>
  <si>
    <t>T1.3 protein</t>
  </si>
  <si>
    <t>Oleur061Scf7368g02014</t>
  </si>
  <si>
    <t>RRM domain-containing protein</t>
  </si>
  <si>
    <t>Oleur061Scf7394g00001</t>
  </si>
  <si>
    <t>Oleur061Scf7728g00006</t>
  </si>
  <si>
    <t>Phospholipid-transporting ATPase</t>
  </si>
  <si>
    <t>Oleur061Scf7947g00004</t>
  </si>
  <si>
    <t>Beta-amylase 3, chloroplastic</t>
  </si>
  <si>
    <t>Oleur061Scf7993g00016</t>
  </si>
  <si>
    <t>PQ-loop protein/transmembrane family protein</t>
  </si>
  <si>
    <t>Oleur061Scf8009g06015</t>
  </si>
  <si>
    <t>Plant/F12B17-70 protein</t>
  </si>
  <si>
    <t>Oleur061Scf8106g00035</t>
  </si>
  <si>
    <t>RNA helicase</t>
  </si>
  <si>
    <t>Oleur061Scf8144g00007</t>
  </si>
  <si>
    <t>Oleur061Scf8461g00007</t>
  </si>
  <si>
    <t>Oleur061Scf8603g00018</t>
  </si>
  <si>
    <t>Oleur061Scf8812g02002</t>
  </si>
  <si>
    <t>Amino acid transporter transmembrane domain-containing protein</t>
  </si>
  <si>
    <t>Oleur061Scf8956g09005</t>
  </si>
  <si>
    <t>Oleur061Scf9165g00006</t>
  </si>
  <si>
    <t>Fungal lipase-like domain-containing protein</t>
  </si>
  <si>
    <t>Oleur061Scf9166g07013</t>
  </si>
  <si>
    <t>Oleur061Scf9168g01011</t>
  </si>
  <si>
    <t>Beta-1,3-glucanase, basic</t>
  </si>
  <si>
    <t>Oleur061Scf0004g00006</t>
  </si>
  <si>
    <t>Down</t>
  </si>
  <si>
    <t>Agenet domain-containing protein</t>
  </si>
  <si>
    <t>Oleur061Scf0021g03036</t>
  </si>
  <si>
    <t>Phytanoyl-CoA dioxygenase</t>
  </si>
  <si>
    <t>Oleur061Scf0040g00013</t>
  </si>
  <si>
    <t>Ethylene-responsive transcription factor ERF012</t>
  </si>
  <si>
    <t>AP2/ERF domain-containing protein</t>
  </si>
  <si>
    <t>Oleur061Scf0048g03003</t>
  </si>
  <si>
    <t>Auxin-responsive protein</t>
  </si>
  <si>
    <t>Oleur061Scf0051g03025</t>
  </si>
  <si>
    <t>Oleur061Scf0057g09024</t>
  </si>
  <si>
    <t>N-acetyltransferase 9-like protein</t>
  </si>
  <si>
    <t>Oleur061Scf0058g00009</t>
  </si>
  <si>
    <t>Protein disulfide-isomerase 5-2-like</t>
  </si>
  <si>
    <t>Oleur061Scf0062g00018</t>
  </si>
  <si>
    <t>Oleur061Scf0071g05003</t>
  </si>
  <si>
    <t>Amino acid permease 3-like</t>
  </si>
  <si>
    <t>Oleur061Scf0074g09006</t>
  </si>
  <si>
    <t>PCI domain-containing protein</t>
  </si>
  <si>
    <t>Oleur061Scf0126g00002</t>
  </si>
  <si>
    <t>Oleur061Scf0146g04013</t>
  </si>
  <si>
    <t>Cation/H(+) antiporter 25</t>
  </si>
  <si>
    <t>Oleur061Scf0155g04010</t>
  </si>
  <si>
    <t>Oleur061Scf0155g04012</t>
  </si>
  <si>
    <t>F5O8.30 protein</t>
  </si>
  <si>
    <t>Oleur061Scf0177g01003</t>
  </si>
  <si>
    <t>Cysteine-rich receptor-like protein kinase 2</t>
  </si>
  <si>
    <t>Oleur061Scf0203g02012</t>
  </si>
  <si>
    <t>(-)-alpha-terpineol synthase</t>
  </si>
  <si>
    <t>Oleur061Scf0225g03010</t>
  </si>
  <si>
    <t>Retrotransposon gag domain-containing protein</t>
  </si>
  <si>
    <t>Oleur061Scf0240g02060</t>
  </si>
  <si>
    <t>SANT domain-containing protein</t>
  </si>
  <si>
    <t>Oleur061Scf0247g01004</t>
  </si>
  <si>
    <t>Myb-like domain-containing protein</t>
  </si>
  <si>
    <t>Oleur061Scf0254g04009</t>
  </si>
  <si>
    <t>CAAX prenyl protease</t>
  </si>
  <si>
    <t>Oleur061Scf0260g02019</t>
  </si>
  <si>
    <t>Multidrug and toxic compound extrusion protein</t>
  </si>
  <si>
    <t>Oleur061Scf0267g02051</t>
  </si>
  <si>
    <t>SHSP domain-containing protein</t>
  </si>
  <si>
    <t>Oleur061Scf0296g01030</t>
  </si>
  <si>
    <t>J domain-containing protein</t>
  </si>
  <si>
    <t>Oleur061Scf0299g04023</t>
  </si>
  <si>
    <t>Oleur061Scf0375g00077</t>
  </si>
  <si>
    <t>POZ/BTB containing protein</t>
  </si>
  <si>
    <t>Oleur061Scf0501g00002</t>
  </si>
  <si>
    <t>ATP-grasp domain-containing protein</t>
  </si>
  <si>
    <t>Oleur061Scf0549g02001</t>
  </si>
  <si>
    <t>Photosynthetic NDH subunit of lumenal location 3, chloroplastic</t>
  </si>
  <si>
    <t>Oleur061Scf0550g00003</t>
  </si>
  <si>
    <t>Protein SPIRAL1-like 5</t>
  </si>
  <si>
    <t>Oleur061Scf0628g00002</t>
  </si>
  <si>
    <t>Tyrosine-specific transport protein</t>
  </si>
  <si>
    <t>Oleur061Scf0711g01001</t>
  </si>
  <si>
    <t>Oleur061Scf0762g02021</t>
  </si>
  <si>
    <t>Putative calcium-binding protein CML23</t>
  </si>
  <si>
    <t>Oleur061Scf0785g00001</t>
  </si>
  <si>
    <t>Oleur061Scf0802g02014</t>
  </si>
  <si>
    <t>Metal tolerance protein 1</t>
  </si>
  <si>
    <t>Oleur061Scf0809g05010</t>
  </si>
  <si>
    <t>Large ribosomal subunit protein uL6 N-terminal domain-containing protein</t>
  </si>
  <si>
    <t>Oleur061Scf0888g00017</t>
  </si>
  <si>
    <t>Major facilitator superfamily (MFS) profile domain-containing protein</t>
  </si>
  <si>
    <t>Oleur061Scf0889g00002</t>
  </si>
  <si>
    <t>Cysteine-rich receptor-like protein kinase 3</t>
  </si>
  <si>
    <t>Oleur061Scf0933g00017</t>
  </si>
  <si>
    <t>Oleur061Scf0953g05006</t>
  </si>
  <si>
    <t>Oleur061Scf0953g05007</t>
  </si>
  <si>
    <t>Oleur061Scf0953g05012</t>
  </si>
  <si>
    <t>Oleur061Scf0957g05009</t>
  </si>
  <si>
    <t>Calmodulin-binding domain-containing protein</t>
  </si>
  <si>
    <t>Oleur061Scf0969g00005</t>
  </si>
  <si>
    <t>Oleur061Scf0992g00015</t>
  </si>
  <si>
    <t>Uncharacterized protein LOC104218928</t>
  </si>
  <si>
    <t>Oleur061Scf1015g00038</t>
  </si>
  <si>
    <t>Rust resistance kinase Lr10-like isoform X2</t>
  </si>
  <si>
    <t>Oleur061Scf1028g02001</t>
  </si>
  <si>
    <t>Oleur061Scf1047g00003</t>
  </si>
  <si>
    <t>Kinesin-like protein KIN-14L</t>
  </si>
  <si>
    <t>Oleur061Scf1074g09001</t>
  </si>
  <si>
    <t>Cellulose synthase A catalytic subunit 6 [UDP-forming]</t>
  </si>
  <si>
    <t>Probable cellulose synthase A catalytic subunit 3 [UDP-forming]</t>
  </si>
  <si>
    <t>Oleur061Scf1102g10001</t>
  </si>
  <si>
    <t>SAGA-associated factor 29 homolog A</t>
  </si>
  <si>
    <t>Oleur061Scf1114g00008</t>
  </si>
  <si>
    <t>Pentatricopeptide repeat-containing protein At4g21065-like</t>
  </si>
  <si>
    <t>Oleur061Scf1158g00005</t>
  </si>
  <si>
    <t>Thioredoxin-like protein YLS8</t>
  </si>
  <si>
    <t>Oleur061Scf1160g01019</t>
  </si>
  <si>
    <t>Argonaute 4</t>
  </si>
  <si>
    <t>Oleur061Scf1176g00005</t>
  </si>
  <si>
    <t>Carotenoid cleavage dioxygenase 8 homolog B, chloroplastic</t>
  </si>
  <si>
    <t>Oleur061Scf1206g00006</t>
  </si>
  <si>
    <t>Oleur061Scf1232g00020</t>
  </si>
  <si>
    <t>F-box protein</t>
  </si>
  <si>
    <t>Oleur061Scf1305g01031</t>
  </si>
  <si>
    <t>NADH:ubiquinone reductase (non-electrogenic)</t>
  </si>
  <si>
    <t>Oleur061Scf1307g01007</t>
  </si>
  <si>
    <t>Receptor 12</t>
  </si>
  <si>
    <t>Oleur061Scf1344g06003</t>
  </si>
  <si>
    <t>Ent-kaurene synthase, Gibberellin-44 dioxygenase</t>
  </si>
  <si>
    <t>Oleur061Scf1351g00020</t>
  </si>
  <si>
    <t>Apyrase</t>
  </si>
  <si>
    <t>Apyrase 2</t>
  </si>
  <si>
    <t>Oleur061Scf1382g00002</t>
  </si>
  <si>
    <t>At1g52720</t>
  </si>
  <si>
    <t>Oleur061Scf1466g02014</t>
  </si>
  <si>
    <t>dCTP pyrophosphatase 1</t>
  </si>
  <si>
    <t>Oleur061Scf1529g01016</t>
  </si>
  <si>
    <t>LOW QUALITY carotenoid cleavage dioxygenase 8 homolog B, chloroplastic-like</t>
  </si>
  <si>
    <t>Oleur061Scf1575g01018</t>
  </si>
  <si>
    <t>Altered inheritance of mitochondria protein 24, mitochondrial</t>
  </si>
  <si>
    <t>Oleur061Scf1581g01002</t>
  </si>
  <si>
    <t>Oleur061Scf1597g01001</t>
  </si>
  <si>
    <t>NIM1-INTERACTING 1-like</t>
  </si>
  <si>
    <t>Oleur061Scf1625g01011</t>
  </si>
  <si>
    <t>Rab-GAP TBC domain-containing protein</t>
  </si>
  <si>
    <t>Oleur061Scf1658g00020</t>
  </si>
  <si>
    <t>Vacuolar protein sorting-associated protein 35</t>
  </si>
  <si>
    <t>Oleur061Scf1658g03005</t>
  </si>
  <si>
    <t>Oleur061Scf1680g00022</t>
  </si>
  <si>
    <t>Myosin II heavy chain family protein</t>
  </si>
  <si>
    <t>Oleur061Scf1688g05007</t>
  </si>
  <si>
    <t>OBG-type G domain-containing protein</t>
  </si>
  <si>
    <t>Oleur061Scf1824g00020</t>
  </si>
  <si>
    <t>protein-serine/threonine phosphatase</t>
  </si>
  <si>
    <t>Oleur061Scf1831g11020</t>
  </si>
  <si>
    <t>Oleur061Scf1870g00025</t>
  </si>
  <si>
    <t>Protein NRT1/ PTR FAMILY 8.1-like</t>
  </si>
  <si>
    <t>Oleur061Scf1882g00001</t>
  </si>
  <si>
    <t>Defensin-like protein</t>
  </si>
  <si>
    <t>Oleur061Scf1899g05031</t>
  </si>
  <si>
    <t>Iroquois-class homeodomain protein IRX-4</t>
  </si>
  <si>
    <t>Oleur061Scf1915g00008</t>
  </si>
  <si>
    <t>Ribosomal protein L18ae family protein</t>
  </si>
  <si>
    <t>Oleur061Scf1933g00006</t>
  </si>
  <si>
    <t>Cellulose synthase</t>
  </si>
  <si>
    <t>Oleur061Scf1965g02003</t>
  </si>
  <si>
    <t>Phosphate transporter 4</t>
  </si>
  <si>
    <t>Oleur061Scf2007g00001</t>
  </si>
  <si>
    <t>Lipid binding protein</t>
  </si>
  <si>
    <t>Oleur061Scf2019g01001</t>
  </si>
  <si>
    <t>Oleur061Scf2094g02006</t>
  </si>
  <si>
    <t>Uncharacterized protein LOC105177366 isoform X2</t>
  </si>
  <si>
    <t>Oleur061Scf2117g01027</t>
  </si>
  <si>
    <t>Disease resistance At4g27190-like</t>
  </si>
  <si>
    <t>Oleur061Scf2128g00019</t>
  </si>
  <si>
    <t>Trans-alpha-bergamotene synthase</t>
  </si>
  <si>
    <t>Oleur061Scf2146g02045</t>
  </si>
  <si>
    <t>Bidirectional sugar transporter SWEET</t>
  </si>
  <si>
    <t>Oleur061Scf2198g01033</t>
  </si>
  <si>
    <t>Oleur061Scf2210g00028</t>
  </si>
  <si>
    <t>Oleur061Scf2312g00018</t>
  </si>
  <si>
    <t>Cinnamyl alcohol dehydrogenase 9</t>
  </si>
  <si>
    <t>Oleur061Scf2320g01003</t>
  </si>
  <si>
    <t>Uncharacterized protein LOC105169540 isoform X1</t>
  </si>
  <si>
    <t>Oleur061Scf2391g01018</t>
  </si>
  <si>
    <t>Dynein light chain</t>
  </si>
  <si>
    <t>Oleur061Scf2433g00041</t>
  </si>
  <si>
    <t>Multiple C2 and transmembrane domain-containing protein 1</t>
  </si>
  <si>
    <t>Oleur061Scf2533g00022</t>
  </si>
  <si>
    <t>ATP-dependent helicase BRM</t>
  </si>
  <si>
    <t>Oleur061Scf2555g00029</t>
  </si>
  <si>
    <t>Photosynthetic NDH subunit of subcomplex B 4, chloroplastic</t>
  </si>
  <si>
    <t>Oleur061Scf2592g09008</t>
  </si>
  <si>
    <t>22.0 kDa class IV heat shock protein-like</t>
  </si>
  <si>
    <t>Oleur061Scf2601g00011</t>
  </si>
  <si>
    <t>Hemiasterlin resistant protein 1-like</t>
  </si>
  <si>
    <t>Oleur061Scf2612g01034</t>
  </si>
  <si>
    <t>Heat stress transcription factor A-8</t>
  </si>
  <si>
    <t>Oleur061Scf2698g04028</t>
  </si>
  <si>
    <t>Oleur061Scf2710g03015</t>
  </si>
  <si>
    <t>Nodulation-signaling pathway 2 protein-like</t>
  </si>
  <si>
    <t>Oleur061Scf2732g01014</t>
  </si>
  <si>
    <t>U3 snoRNP-associated protein-like EMB2271</t>
  </si>
  <si>
    <t>Oleur061Scf2751g00002</t>
  </si>
  <si>
    <t>Formin-like protein 11</t>
  </si>
  <si>
    <t>Oleur061Scf2787g03001</t>
  </si>
  <si>
    <t>Glycosyltransferase</t>
  </si>
  <si>
    <t>Oleur061Scf2833g00009</t>
  </si>
  <si>
    <t>Maltose excess protein 1, chloroplastic</t>
  </si>
  <si>
    <t>Oleur061Scf2855g00004</t>
  </si>
  <si>
    <t>Ethylene-responsive transcription factor 4</t>
  </si>
  <si>
    <t>Oleur061Scf2943g00020</t>
  </si>
  <si>
    <t>Putative polyol transporter 1</t>
  </si>
  <si>
    <t>Oleur061Scf2954g00022</t>
  </si>
  <si>
    <t>Oleur061Scf2977g04013</t>
  </si>
  <si>
    <t>Oleur061Scf3002g01015</t>
  </si>
  <si>
    <t>Uncharacterized protein LOC116197937</t>
  </si>
  <si>
    <t>Oleur061Scf3006g01014</t>
  </si>
  <si>
    <t>WRKY transcription factor 22</t>
  </si>
  <si>
    <t>Oleur061Scf3006g03014</t>
  </si>
  <si>
    <t>Oleur061Scf3048g05001</t>
  </si>
  <si>
    <t>Tubulin beta-4 chain</t>
  </si>
  <si>
    <t>Oleur061Scf3094g00011</t>
  </si>
  <si>
    <t>UPF0481 protein At3g47200-like</t>
  </si>
  <si>
    <t>Oleur061Scf3101g00005</t>
  </si>
  <si>
    <t>Translation initiation factor eIF2B subunit beta</t>
  </si>
  <si>
    <t>Oleur061Scf3123g00001</t>
  </si>
  <si>
    <t>Uncharacterized protein At3g28850</t>
  </si>
  <si>
    <t>Oleur061Scf3142g00011</t>
  </si>
  <si>
    <t>Oleur061Scf3195g01012</t>
  </si>
  <si>
    <t>Heparan-alpha-glucosaminide N-acetyltransferase</t>
  </si>
  <si>
    <t>Oleur061Scf3259g04017</t>
  </si>
  <si>
    <t>AP2-associated protein kinase</t>
  </si>
  <si>
    <t>Oleur061Scf3272g01006</t>
  </si>
  <si>
    <t>BAG-associated GRAM protein 1</t>
  </si>
  <si>
    <t>Oleur061Scf3289g01014</t>
  </si>
  <si>
    <t>Scarecrow-like protein 32</t>
  </si>
  <si>
    <t>Oleur061Scf3314g00017</t>
  </si>
  <si>
    <t>6-phosphogluconate dehydrogenase, decarboxylating</t>
  </si>
  <si>
    <t>Oleur061Scf3329g00012</t>
  </si>
  <si>
    <t>Late blight resistance homolog R1A-3</t>
  </si>
  <si>
    <t>Oleur061Scf3329g00045</t>
  </si>
  <si>
    <t>Oleur061Scf3329g00046</t>
  </si>
  <si>
    <t>Oleur061Scf3341g00021</t>
  </si>
  <si>
    <t>Protein NRT1/ PTR FAMILY 5.10-like</t>
  </si>
  <si>
    <t>Oleur061Scf3345g01025</t>
  </si>
  <si>
    <t>Monocopper oxidase-like protein SKU5</t>
  </si>
  <si>
    <t>Oleur061Scf3359g00032</t>
  </si>
  <si>
    <t>RING-type E3 ubiquitin transferase</t>
  </si>
  <si>
    <t>Oleur061Scf3399g06017</t>
  </si>
  <si>
    <t>Glutamine synthetase</t>
  </si>
  <si>
    <t>Oleur061Scf3405g00004</t>
  </si>
  <si>
    <t>Oleur061Scf3434g02003</t>
  </si>
  <si>
    <t>Cysteine-rich receptor-like protein kinase 10</t>
  </si>
  <si>
    <t>Oleur061Scf3463g02010</t>
  </si>
  <si>
    <t>Oleur061Scf3497g00016</t>
  </si>
  <si>
    <t>NmrA-like domain-containing protein</t>
  </si>
  <si>
    <t>Oleur061Scf3514g02026</t>
  </si>
  <si>
    <t>Oleur061Scf3521g03006</t>
  </si>
  <si>
    <t>Nuclear transcription factor Y subunit B-4</t>
  </si>
  <si>
    <t>Oleur061Scf3566g00006</t>
  </si>
  <si>
    <t>Hexosyltransferase</t>
  </si>
  <si>
    <t>Oleur061Scf3628g00007</t>
  </si>
  <si>
    <t>Adenine nucleotide alpha hydrolases-like superfamily protein</t>
  </si>
  <si>
    <t>Oleur061Scf3818g00005</t>
  </si>
  <si>
    <t>1-phosphatidylinositol-4-phosphate 5-kinase</t>
  </si>
  <si>
    <t>Oleur061Scf3856g00011</t>
  </si>
  <si>
    <t>Co-chaperone protein p23</t>
  </si>
  <si>
    <t>Oleur061Scf3926g00013</t>
  </si>
  <si>
    <t>Rust resistance kinase Lr10-like</t>
  </si>
  <si>
    <t>Oleur061Scf3986g01009</t>
  </si>
  <si>
    <t>Serine/threonine-protein phosphatase</t>
  </si>
  <si>
    <t>Oleur061Scf4089g00019</t>
  </si>
  <si>
    <t>Uncharacterized protein LOC105166244</t>
  </si>
  <si>
    <t>Oleur061Scf4206g00001</t>
  </si>
  <si>
    <t>At5g04440</t>
  </si>
  <si>
    <t>Oleur061Scf4207g00021</t>
  </si>
  <si>
    <t>BFN domain-containing protein</t>
  </si>
  <si>
    <t>Oleur061Scf4277g00017</t>
  </si>
  <si>
    <t>Non-symbiotic hemoglobin 2</t>
  </si>
  <si>
    <t>Oleur061Scf4367g00006</t>
  </si>
  <si>
    <t>Beta-amyrin 28-oxidase</t>
  </si>
  <si>
    <t>Oleur061Scf4497g03002</t>
  </si>
  <si>
    <t>Putative Glutamate receptor 2 plant</t>
  </si>
  <si>
    <t>Oleur061Scf4662g00011</t>
  </si>
  <si>
    <t>RING-H2 finger protein ATL8</t>
  </si>
  <si>
    <t>Oleur061Scf4716g00019</t>
  </si>
  <si>
    <t>Oleur061Scf4861g00006</t>
  </si>
  <si>
    <t>Sulfate transporter 3.1</t>
  </si>
  <si>
    <t>Oleur061Scf4897g00011</t>
  </si>
  <si>
    <t>50S ribosomal protein-related, putative</t>
  </si>
  <si>
    <t>Oleur061Scf4999g00015</t>
  </si>
  <si>
    <t>Oleur061Scf5031g00007</t>
  </si>
  <si>
    <t>Zinc finger CCCH domain-containing protein 53-like isoform X3</t>
  </si>
  <si>
    <t>Oleur061Scf5040g00001</t>
  </si>
  <si>
    <t>Carboxypeptidase</t>
  </si>
  <si>
    <t>Oleur061Scf5106g00005</t>
  </si>
  <si>
    <t>Protein GLUTAMINE DUMPER 3</t>
  </si>
  <si>
    <t>Oleur061Scf5379g00009</t>
  </si>
  <si>
    <t>Oleur061Scf5416g02005</t>
  </si>
  <si>
    <t>Histone-lysine N-methyltransferase, H3 lysine-79 specific-like isoform X2</t>
  </si>
  <si>
    <t>Oleur061Scf5432g00006</t>
  </si>
  <si>
    <t>Oleur061Scf5473g04020</t>
  </si>
  <si>
    <t>DELLA protein RGL1-like</t>
  </si>
  <si>
    <t>Oleur061Scf5782g00039</t>
  </si>
  <si>
    <t>Synaptotagmin-3</t>
  </si>
  <si>
    <t>Oleur061Scf5902g00021</t>
  </si>
  <si>
    <t>Aconitase</t>
  </si>
  <si>
    <t>Oleur061Scf6143g00002</t>
  </si>
  <si>
    <t>Plasma membrane intrinsic protein</t>
  </si>
  <si>
    <t>Oleur061Scf6266g06016</t>
  </si>
  <si>
    <t>Subtilisin-like protease SBT3.9</t>
  </si>
  <si>
    <t>Oleur061Scf6321g00008</t>
  </si>
  <si>
    <t>Exocyst complex component Sec3 PIP2-binding N-terminal domain-containing protein</t>
  </si>
  <si>
    <t>Oleur061Scf6397g00008</t>
  </si>
  <si>
    <t>Oleur061Scf6431g00028</t>
  </si>
  <si>
    <t>Oleur061Scf6482g00024</t>
  </si>
  <si>
    <t>VDE1</t>
  </si>
  <si>
    <t>Oleur061Scf6542g00006</t>
  </si>
  <si>
    <t>Auxin-responsive protein SAUR72</t>
  </si>
  <si>
    <t>Oleur061Scf6548g00011</t>
  </si>
  <si>
    <t>Oleur061Scf6715g00029</t>
  </si>
  <si>
    <t>Chromatin-remodeling ATPase INO80</t>
  </si>
  <si>
    <t>Oleur061Scf6904g00008</t>
  </si>
  <si>
    <t>Oleur061Scf7034g00025</t>
  </si>
  <si>
    <t>Orc1-like AAA ATPase domain-containing protein</t>
  </si>
  <si>
    <t>Oleur061Scf7067g00025</t>
  </si>
  <si>
    <t>Oleur061Scf7159g00001</t>
  </si>
  <si>
    <t>peptidylprolyl isomerase</t>
  </si>
  <si>
    <t>Oleur061Scf7248g00010</t>
  </si>
  <si>
    <t>UVR domain-containing protein</t>
  </si>
  <si>
    <t>Oleur061Scf7295g02007</t>
  </si>
  <si>
    <t>Uncharacterized protein LOC107826182</t>
  </si>
  <si>
    <t>Oleur061Scf7296g00002</t>
  </si>
  <si>
    <t>Calcium-binding protein 39</t>
  </si>
  <si>
    <t>Oleur061Scf7450g00003</t>
  </si>
  <si>
    <t>Protein BRI1-5 ENHANCED 1</t>
  </si>
  <si>
    <t>Oleur061Scf7467g00020</t>
  </si>
  <si>
    <t>U-box domain-containing protein 25</t>
  </si>
  <si>
    <t>Oleur061Scf7480g09015</t>
  </si>
  <si>
    <t>Oleur061Scf7486g00038</t>
  </si>
  <si>
    <t>Reticulon-like protein</t>
  </si>
  <si>
    <t>Oleur061Scf7582g06004</t>
  </si>
  <si>
    <t>2-alkenal reductase (NADP(+)-dependent)-like</t>
  </si>
  <si>
    <t>Oleur061Scf7610g01003</t>
  </si>
  <si>
    <t>Uncharacterized protein LOC107801986</t>
  </si>
  <si>
    <t>Oleur061Scf7611g00016</t>
  </si>
  <si>
    <t>Purple acid phosphatase</t>
  </si>
  <si>
    <t>Oleur061Scf7761g00039</t>
  </si>
  <si>
    <t>PROCESSING PROTEIN PRP39 putative-RELATED</t>
  </si>
  <si>
    <t>Oleur061Scf7761g00040</t>
  </si>
  <si>
    <t>Vacuolar protein sorting-associated protein 62</t>
  </si>
  <si>
    <t>Oleur061Scf7860g00006</t>
  </si>
  <si>
    <t>Oleur061Scf8001g00011</t>
  </si>
  <si>
    <t>Chlorophyll a-b binding protein 13, chloroplastic</t>
  </si>
  <si>
    <t>Oleur061Scf8050g00012</t>
  </si>
  <si>
    <t>Protein GIGANTEA</t>
  </si>
  <si>
    <t>GIGANTEA</t>
  </si>
  <si>
    <t>Oleur061Scf8060g04010</t>
  </si>
  <si>
    <t>Oleur061Scf8146g02013</t>
  </si>
  <si>
    <t>Membrane-associated kinase regulator 4</t>
  </si>
  <si>
    <t>Oleur061Scf8225g00018</t>
  </si>
  <si>
    <t>Large ribosomal subunit protein eL27y</t>
  </si>
  <si>
    <t>Oleur061Scf8381g02020</t>
  </si>
  <si>
    <t>Heat shock 22 kDa protein, mitochondrial</t>
  </si>
  <si>
    <t>Oleur061Scf8524g01004</t>
  </si>
  <si>
    <t>Oleur061Scf8664g00020</t>
  </si>
  <si>
    <t>Myb transcription factor</t>
  </si>
  <si>
    <t>Oleur061Scf8707g00007</t>
  </si>
  <si>
    <t>CGI-like protein</t>
  </si>
  <si>
    <t>Oleur061Scf8752g03006</t>
  </si>
  <si>
    <t>Small heat shock protein, chloroplastic</t>
  </si>
  <si>
    <t>Oleur061Scf8775g00006</t>
  </si>
  <si>
    <t>Thioredoxin X, chloroplastic</t>
  </si>
  <si>
    <t>Oleur061Scf8784g00002</t>
  </si>
  <si>
    <t>Oleur061Scf8822g00002</t>
  </si>
  <si>
    <t>Oleur061Scf8846g05019</t>
  </si>
  <si>
    <t>Cinnamoyl CoA Reductase 2</t>
  </si>
  <si>
    <t>Oleur061Scf8883g00004</t>
  </si>
  <si>
    <t>Putative transcription factor bHLH family</t>
  </si>
  <si>
    <t>Oleur061Scf8948g00016</t>
  </si>
  <si>
    <t>Aspartate aminotransferase isoform 1</t>
  </si>
  <si>
    <t>Oleur061Scf8958g00009</t>
  </si>
  <si>
    <t>Cytochrome P450 family 78 protein</t>
  </si>
  <si>
    <t>Oleur061Scf9131g05010</t>
  </si>
  <si>
    <t>RAB1X</t>
  </si>
  <si>
    <t>Oleur061Scf9140g03022</t>
  </si>
  <si>
    <t>Oleur061Scf9161g01010</t>
  </si>
  <si>
    <t>Phosphoinositide phosphatase SAC7-like</t>
  </si>
  <si>
    <t>Oleur061Scf9174g01024</t>
  </si>
  <si>
    <t>LOC105160279</t>
  </si>
  <si>
    <t>GO:0009610;GO:0006508;GO:0006393;GO:0009682</t>
  </si>
  <si>
    <t>LOC106779472</t>
  </si>
  <si>
    <t>GA5</t>
  </si>
  <si>
    <t>NSP2</t>
  </si>
  <si>
    <t>LOC113709782</t>
  </si>
  <si>
    <t>bHLH1</t>
  </si>
  <si>
    <t>QYD1</t>
  </si>
  <si>
    <t>NADK2</t>
  </si>
  <si>
    <t>CRK2</t>
  </si>
  <si>
    <t>OLEA9_A042310</t>
  </si>
  <si>
    <t>Hsp1</t>
  </si>
  <si>
    <t>HSP</t>
  </si>
  <si>
    <t>LOC104216543</t>
  </si>
  <si>
    <t>SGF29A</t>
  </si>
  <si>
    <t>LOC105177915</t>
  </si>
  <si>
    <t>LOC107781183</t>
  </si>
  <si>
    <t>drg1</t>
  </si>
  <si>
    <t>OLEA9_A092101</t>
  </si>
  <si>
    <t>STAS_25521</t>
  </si>
  <si>
    <t>PNSB4</t>
  </si>
  <si>
    <t>LOC107789670</t>
  </si>
  <si>
    <t>faeA</t>
  </si>
  <si>
    <t>RVE8</t>
  </si>
  <si>
    <t>HEX6</t>
  </si>
  <si>
    <t>aga2</t>
  </si>
  <si>
    <t>galactinol--sucrose galactosyltransferase</t>
  </si>
  <si>
    <t>Dof1</t>
  </si>
  <si>
    <t>AO1</t>
  </si>
  <si>
    <t>ADC1A</t>
  </si>
  <si>
    <t>LOC113693826</t>
  </si>
  <si>
    <t>SYT3</t>
  </si>
  <si>
    <t>SEC3A</t>
  </si>
  <si>
    <t>HSP7</t>
  </si>
  <si>
    <t>eg4</t>
  </si>
  <si>
    <t>hsp</t>
  </si>
  <si>
    <t>ATL3</t>
  </si>
  <si>
    <t>BAM1</t>
  </si>
  <si>
    <t>AFB6</t>
  </si>
  <si>
    <t>RXEGL2</t>
  </si>
  <si>
    <t>def6</t>
  </si>
  <si>
    <t>WRKY22</t>
  </si>
  <si>
    <t>BAGP1</t>
  </si>
  <si>
    <t>bgl</t>
  </si>
  <si>
    <t>glucan endo-1,3-beta-D-glucosidase</t>
  </si>
  <si>
    <t>log2FoldChange</t>
  </si>
  <si>
    <t>padj</t>
  </si>
  <si>
    <t>Oleur061Scf0006g01001</t>
  </si>
  <si>
    <t>Transcription factor bHLH95-like</t>
  </si>
  <si>
    <t>GO:0008652;GO:0009793;GO:0009960;GO:0010115;GO:0010162;GO:0048317</t>
  </si>
  <si>
    <t>amino acid biosynthetic process;embryo development ending in seed dormancy;endosperm development;regulation of abscisic acid biosynthetic process;seed dormancy process;seed morphogenesis</t>
  </si>
  <si>
    <t>GO:0003700;GO:0046983</t>
  </si>
  <si>
    <t>DNA-binding transcription factor activity;protein dimerization activity</t>
  </si>
  <si>
    <t>GO:0005634</t>
  </si>
  <si>
    <t>nucleus</t>
  </si>
  <si>
    <t>Oleur061Scf0027g05001</t>
  </si>
  <si>
    <t>OLEA9_A112177</t>
  </si>
  <si>
    <t>Probable U3 small nucleolar RNA-associated 11</t>
  </si>
  <si>
    <t>GO:0006364</t>
  </si>
  <si>
    <t>rRNA processing</t>
  </si>
  <si>
    <t>GO:0032040;GO:0005730</t>
  </si>
  <si>
    <t>small-subunit processome;nucleolus</t>
  </si>
  <si>
    <t>Oleur061Scf0031g02002</t>
  </si>
  <si>
    <t>cad2</t>
  </si>
  <si>
    <t>Enoyl reductase (ER) domain-containing protein</t>
  </si>
  <si>
    <t>GO:0006720;GO:0008152;GO:0009809;GO:0071704</t>
  </si>
  <si>
    <t>isoprenoid metabolic process;metabolic process;lignin biosynthetic process;organic substance metabolic process</t>
  </si>
  <si>
    <t>GO:0008270;GO:0016616;GO:0045551;GO:0046029;GO:0047924;GO:0052747;GO:0102311</t>
  </si>
  <si>
    <t>zinc ion binding;oxidoreductase activity, acting on the CH-OH group of donors, NAD or NADP as acceptor;cinnamyl-alcohol dehydrogenase activity;mannitol dehydrogenase activity;geraniol dehydrogenase activity;sinapyl alcohol dehydrogenase activity;8-hydroxygeraniol dehydrogenase activity</t>
  </si>
  <si>
    <t>Oleur061Scf0037g06009</t>
  </si>
  <si>
    <t>LOC105174768</t>
  </si>
  <si>
    <t>Uncharacterized protein LOC105174768</t>
  </si>
  <si>
    <t>GO:0016020</t>
  </si>
  <si>
    <t>membrane</t>
  </si>
  <si>
    <t>Oleur061Scf0042g02003</t>
  </si>
  <si>
    <t>Calcium uniporter protein</t>
  </si>
  <si>
    <t>GO:0036444;GO:0051560</t>
  </si>
  <si>
    <t>calcium import into the mitochondrion;mitochondrial calcium ion homeostasis</t>
  </si>
  <si>
    <t>GO:0015292;GO:0005262</t>
  </si>
  <si>
    <t>uniporter activity;calcium channel activity</t>
  </si>
  <si>
    <t>GO:0005743;GO:1990246</t>
  </si>
  <si>
    <t>mitochondrial inner membrane;uniplex complex</t>
  </si>
  <si>
    <t>Oleur061Scf0048g07018</t>
  </si>
  <si>
    <t>erf1</t>
  </si>
  <si>
    <t>GO:0006952;GO:0010104;GO:0009873</t>
  </si>
  <si>
    <t>defense response;regulation of ethylene-activated signaling pathway;ethylene-activated signaling pathway</t>
  </si>
  <si>
    <t>GO:0003677;GO:0003700;GO:0000976</t>
  </si>
  <si>
    <t>DNA binding;DNA-binding transcription factor activity;transcription cis-regulatory region binding</t>
  </si>
  <si>
    <t>BHLH111</t>
  </si>
  <si>
    <t>GO:0006357</t>
  </si>
  <si>
    <t>regulation of transcription by RNA polymerase II</t>
  </si>
  <si>
    <t>GO:0000981;GO:0140658;GO:0003700;GO:0046983;GO:0000978</t>
  </si>
  <si>
    <t>DNA-binding transcription factor activity, RNA polymerase II-specific;ATP-dependent chromatin remodeler activity;DNA-binding transcription factor activity;protein dimerization activity;RNA polymerase II cis-regulatory region sequence-specific DNA binding</t>
  </si>
  <si>
    <t>GO:0019674;GO:0016311;GO:0016310;GO:0006741</t>
  </si>
  <si>
    <t>NAD metabolic process;dephosphorylation;phosphorylation;NADP biosynthetic process</t>
  </si>
  <si>
    <t>GO:0003951;GO:0019205;GO:0005516</t>
  </si>
  <si>
    <t>NAD+ kinase activity;nucleobase-containing compound kinase activity;calmodulin binding</t>
  </si>
  <si>
    <t>GO:0005694</t>
  </si>
  <si>
    <t>chromosome</t>
  </si>
  <si>
    <t>Oleur061Scf0052g00008</t>
  </si>
  <si>
    <t>Kinesin KIN-10C isoform X2</t>
  </si>
  <si>
    <t>GO:0007018</t>
  </si>
  <si>
    <t>microtubule-based movement</t>
  </si>
  <si>
    <t>GO:0003777;GO:0005524;GO:0008017;GO:0016787</t>
  </si>
  <si>
    <t>microtubule motor activity;ATP binding;microtubule binding;hydrolase activity</t>
  </si>
  <si>
    <t>GO:0005874</t>
  </si>
  <si>
    <t>microtubule</t>
  </si>
  <si>
    <t>FURH</t>
  </si>
  <si>
    <t>GO:0033302;GO:0033329;GO:0005975</t>
  </si>
  <si>
    <t>quercetin O-glucoside metabolic process;kaempferol O-glucoside metabolic process;carbohydrate metabolic process</t>
  </si>
  <si>
    <t>GO:0102799;GO:0008422;GO:0050422;GO:0004553;GO:0019137;GO:0050247;GO:0102483</t>
  </si>
  <si>
    <t>glucosinolate glucohydrolase activity;beta-glucosidase activity;strictosidine beta-glucosidase activity;hydrolase activity, hydrolyzing O-glycosyl compounds;thioglucosidase activity;raucaffricine beta-glucosidase activity;scopolin beta-glucosidase activity</t>
  </si>
  <si>
    <t>GO:0005773</t>
  </si>
  <si>
    <t>vacuole</t>
  </si>
  <si>
    <t>PKv</t>
  </si>
  <si>
    <t>GO:0006541;GO:0006102;GO:0016310;GO:0044210</t>
  </si>
  <si>
    <t>glutamine metabolic process;isocitrate metabolic process;phosphorylation;'de novo' CTP biosynthetic process</t>
  </si>
  <si>
    <t>GO:0005388;GO:0005524;GO:0106310;GO:0003883;GO:0004674;GO:0004450;GO:0004672</t>
  </si>
  <si>
    <t>P-type calcium transporter activity;ATP binding;protein serine kinase activity;CTP synthase activity;protein serine/threonine kinase activity;isocitrate dehydrogenase (NADP+) activity;protein kinase activity</t>
  </si>
  <si>
    <t>GO:0005634;GO:0005886;GO:0005737</t>
  </si>
  <si>
    <t>nucleus;plasma membrane;cytoplasm</t>
  </si>
  <si>
    <t>SBT3.8</t>
  </si>
  <si>
    <t>GO:0009682;GO:0009610;GO:0006508;GO:0006393</t>
  </si>
  <si>
    <t>induced systemic resistance;response to symbiotic fungus;proteolysis;termination of mitochondrial transcription</t>
  </si>
  <si>
    <t>GO:0008240;GO:0004252;GO:0003690</t>
  </si>
  <si>
    <t>tripeptidyl-peptidase activity;serine-type endopeptidase activity;double-stranded DNA binding</t>
  </si>
  <si>
    <t>GO:0005829;GO:0005615;GO:0031012;GO:0009505;GO:0005576</t>
  </si>
  <si>
    <t>cytosol;extracellular space;extracellular matrix;plant-type cell wall;extracellular region</t>
  </si>
  <si>
    <t>Oleur061Scf0073g01002</t>
  </si>
  <si>
    <t>Oleur061Scf0080g03005</t>
  </si>
  <si>
    <t>LOC113693013</t>
  </si>
  <si>
    <t>GO:0006952;GO:0051707</t>
  </si>
  <si>
    <t>defense response;response to other organism</t>
  </si>
  <si>
    <t>GO:0043531</t>
  </si>
  <si>
    <t>ADP binding</t>
  </si>
  <si>
    <t>Oleur061Scf0086g04008</t>
  </si>
  <si>
    <t>LOC107766226</t>
  </si>
  <si>
    <t>Leucine-rich repeat receptor protein kinase MSP1-like isoform X3</t>
  </si>
  <si>
    <t>GO:0006952;GO:0016310;GO:0051707</t>
  </si>
  <si>
    <t>defense response;phosphorylation;response to other organism</t>
  </si>
  <si>
    <t>GO:0016301</t>
  </si>
  <si>
    <t>kinase activity</t>
  </si>
  <si>
    <t>GO:0016020;GO:0005886</t>
  </si>
  <si>
    <t>membrane;plasma membrane</t>
  </si>
  <si>
    <t>Oleur061Scf0086g04010</t>
  </si>
  <si>
    <t>LRR receptor-like serine threonine- kinase GSO1</t>
  </si>
  <si>
    <t>GO:0006952;GO:0016310;GO:0050832;GO:0051707</t>
  </si>
  <si>
    <t>defense response;phosphorylation;defense response to fungus;response to other organism</t>
  </si>
  <si>
    <t>GO:0005886;GO:0016020</t>
  </si>
  <si>
    <t>plasma membrane;membrane</t>
  </si>
  <si>
    <t>Oleur061Scf0086g05020</t>
  </si>
  <si>
    <t>LOC107923481</t>
  </si>
  <si>
    <t>GO:0006367;GO:0006952;GO:0015031;GO:0016192;GO:0016310;GO:0051707</t>
  </si>
  <si>
    <t>transcription initiation at RNA polymerase II promoter;defense response;protein transport;vesicle-mediated transport;phosphorylation;response to other organism</t>
  </si>
  <si>
    <t>GO:0003924;GO:0005525;GO:0016301</t>
  </si>
  <si>
    <t>GTPase activity;GTP binding;kinase activity</t>
  </si>
  <si>
    <t>GO:0005672;GO:0005794;GO:0005886;GO:0016020</t>
  </si>
  <si>
    <t>transcription factor TFIIA complex;Golgi apparatus;plasma membrane;membrane</t>
  </si>
  <si>
    <t>Oleur061Scf0086g05045</t>
  </si>
  <si>
    <t>LOC108981622</t>
  </si>
  <si>
    <t>OLEA9_A019802</t>
  </si>
  <si>
    <t>GO:0006355;GO:0007623</t>
  </si>
  <si>
    <t>regulation of DNA-templated transcription;circadian rhythm</t>
  </si>
  <si>
    <t>Oleur061Scf0107g05003</t>
  </si>
  <si>
    <t>pr10</t>
  </si>
  <si>
    <t>GO:0009607;GO:0009738;GO:0006952</t>
  </si>
  <si>
    <t>response to biotic stimulus;abscisic acid-activated signaling pathway;defense response</t>
  </si>
  <si>
    <t>GO:0004864;GO:0010427;GO:0038023</t>
  </si>
  <si>
    <t>protein phosphatase inhibitor activity;abscisic acid binding;signaling receptor activity</t>
  </si>
  <si>
    <t>GO:0005886;GO:0016020;GO:0005737</t>
  </si>
  <si>
    <t>plasma membrane;membrane;cytoplasm</t>
  </si>
  <si>
    <t>Oleur061Scf0107g06006</t>
  </si>
  <si>
    <t>GO:0006952;GO:0009738;GO:0009607</t>
  </si>
  <si>
    <t>defense response;abscisic acid-activated signaling pathway;response to biotic stimulus</t>
  </si>
  <si>
    <t>GO:0038023;GO:0010427;GO:0004864</t>
  </si>
  <si>
    <t>signaling receptor activity;abscisic acid binding;protein phosphatase inhibitor activity</t>
  </si>
  <si>
    <t>GO:0005737;GO:0005886</t>
  </si>
  <si>
    <t>cytoplasm;plasma membrane</t>
  </si>
  <si>
    <t>Oleur061Scf0116g05044</t>
  </si>
  <si>
    <t>KFB18</t>
  </si>
  <si>
    <t>Kelch repeat F-box 18 protein</t>
  </si>
  <si>
    <t>GO:0006890;GO:0006623</t>
  </si>
  <si>
    <t>retrograde vesicle-mediated transport, Golgi to endoplasmic reticulum;protein targeting to vacuole</t>
  </si>
  <si>
    <t>GO:0070939;GO:0005634;GO:0042406</t>
  </si>
  <si>
    <t>Dsl1/NZR complex;nucleus;extrinsic component of endoplasmic reticulum membrane</t>
  </si>
  <si>
    <t>Oleur061Scf0125g00001</t>
  </si>
  <si>
    <t>Adenine/guanine permease AZG2</t>
  </si>
  <si>
    <t>AZG2</t>
  </si>
  <si>
    <t>GO:0015854;GO:0015853;GO:1903790;GO:0006863;GO:1904823;GO:0051503</t>
  </si>
  <si>
    <t>guanine transport;adenine transport;guanine nucleotide transmembrane transport;purine nucleobase transport;purine nucleobase transmembrane transport;adenine nucleotide transport</t>
  </si>
  <si>
    <t>GO:0000295;GO:0015205;GO:0005345;GO:0001409</t>
  </si>
  <si>
    <t>adenine nucleotide transmembrane transporter activity;nucleobase transmembrane transporter activity;purine nucleobase transmembrane transporter activity;guanine nucleotide transmembrane transporter activity</t>
  </si>
  <si>
    <t>IDM1</t>
  </si>
  <si>
    <t>GO:0044030;GO:0080188;GO:0006357</t>
  </si>
  <si>
    <t>regulation of DNA methylation;gene silencing by RNA-directed DNA methylation;regulation of transcription by RNA polymerase II</t>
  </si>
  <si>
    <t>GO:0016758;GO:0004402;GO:0003677;GO:0016747;GO:0010385;GO:0046872;GO:0042393</t>
  </si>
  <si>
    <t>hexosyltransferase activity;histone acetyltransferase activity;DNA binding;acyltransferase activity, transferring groups other than amino-acyl groups;double-stranded methylated DNA binding;metal ion binding;histone binding</t>
  </si>
  <si>
    <t>Oleur061Scf0162g03030</t>
  </si>
  <si>
    <t>C7D55</t>
  </si>
  <si>
    <t>Premnaspirodiene oxygenase-like</t>
  </si>
  <si>
    <t>GO:0016114;GO:0009699;GO:0019438;GO:0051762;GO:0033075;GO:0044550</t>
  </si>
  <si>
    <t>terpenoid biosynthetic process;phenylpropanoid biosynthetic process;aromatic compound biosynthetic process;sesquiterpene biosynthetic process;isoquinoline alkaloid biosynthetic process;secondary metabolite biosynthetic process</t>
  </si>
  <si>
    <t>GO:0016705;GO:0020037;GO:0005506;GO:0016712;GO:0004497</t>
  </si>
  <si>
    <t>oxidoreductase activity, acting on paired donors, with incorporation or reduction of molecular oxygen;heme binding;iron ion binding;oxidoreductase activity, acting on paired donors, with incorporation or reduction of molecular oxygen, reduced flavin or flavoprotein as one donor, and incorporation of one atom of oxygen;monooxygenase activity</t>
  </si>
  <si>
    <t>Oleur061Scf0176g10048</t>
  </si>
  <si>
    <t>Os04g0338000</t>
  </si>
  <si>
    <t>Probable aldo-keto reductase 2</t>
  </si>
  <si>
    <t>GO:0034220</t>
  </si>
  <si>
    <t>monoatomic ion transmembrane transport</t>
  </si>
  <si>
    <t>GO:0004033;GO:0016491;GO:0050236</t>
  </si>
  <si>
    <t>aldo-keto reductase (NADP) activity;oxidoreductase activity;pyridoxine</t>
  </si>
  <si>
    <t>GO:0005737;GO:0009941</t>
  </si>
  <si>
    <t>cytoplasm;chloroplast envelope</t>
  </si>
  <si>
    <t>Oleur061Scf0180g04001</t>
  </si>
  <si>
    <t>Salicylic acid-binding protein 2</t>
  </si>
  <si>
    <t>SABP2</t>
  </si>
  <si>
    <t>GO:0009862;GO:0031408;GO:1901847;GO:0009696;GO:0050832;GO:0009873;GO:0048856;GO:0009627;GO:0010224;GO:0009694;GO:0010105;GO:0035834;GO:0009451;GO:0045087</t>
  </si>
  <si>
    <t>systemic acquired resistance, salicylic acid mediated signaling pathway;oxylipin biosynthetic process;nicotinate metabolic process;salicylic acid metabolic process;defense response to fungus;ethylene-activated signaling pathway;anatomical structure development;systemic acquired resistance;response to UV-B;jasmonic acid metabolic process;negative regulation of ethylene-activated signaling pathway;indole alkaloid metabolic process;RNA modification;innate immune response</t>
  </si>
  <si>
    <t>GO:0080032;GO:0016788;GO:0016298;GO:0000155;GO:0051740;GO:0016787;GO:0003824;GO:0080030;GO:0080031;GO:0050529;GO:0106435;GO:0052689;GO:0051723</t>
  </si>
  <si>
    <t>methyl jasmonate esterase activity;hydrolase activity, acting on ester bonds;lipase activity;phosphorelay sensor kinase activity;ethylene binding;hydrolase activity;catalytic activity;methyl indole-3-acetate esterase activity;methyl salicylate esterase activity;polyneuridine-aldehyde esterase activity;carboxylesterase activity;carboxylic ester hydrolase activity;protein methylesterase activity</t>
  </si>
  <si>
    <t>Oleur061Scf0231g10010</t>
  </si>
  <si>
    <t>BBE23</t>
  </si>
  <si>
    <t>FAD-binding PCMH-type domain-containing protein</t>
  </si>
  <si>
    <t>GO:0009820;GO:0042179</t>
  </si>
  <si>
    <t>alkaloid metabolic process;nicotine biosynthetic process</t>
  </si>
  <si>
    <t>GO:0050328;GO:0071949;GO:0016491</t>
  </si>
  <si>
    <t>tetrahydroberberine oxidase activity;FAD binding;oxidoreductase activity</t>
  </si>
  <si>
    <t>Oleur061Scf0231g11008</t>
  </si>
  <si>
    <t>GO:0050328;GO:0016491;GO:0071949</t>
  </si>
  <si>
    <t>tetrahydroberberine oxidase activity;oxidoreductase activity;FAD binding</t>
  </si>
  <si>
    <t>Oleur061Scf0231g12001</t>
  </si>
  <si>
    <t>Reticuline oxidase-like protein</t>
  </si>
  <si>
    <t>Oleur061Scf0231g13001</t>
  </si>
  <si>
    <t>DCAS</t>
  </si>
  <si>
    <t>GO:0016491;GO:0050328;GO:0071949</t>
  </si>
  <si>
    <t>oxidoreductase activity;tetrahydroberberine oxidase activity;FAD binding</t>
  </si>
  <si>
    <t>Oleur061Scf0231g13014</t>
  </si>
  <si>
    <t>BBE10</t>
  </si>
  <si>
    <t>GO:0050468;GO:0016491;GO:0071949;GO:0050660</t>
  </si>
  <si>
    <t>reticuline oxidase activity;oxidoreductase activity;FAD binding;flavin adenine dinucleotide binding</t>
  </si>
  <si>
    <t>GO:0005773;GO:0016020</t>
  </si>
  <si>
    <t>vacuole;membrane</t>
  </si>
  <si>
    <t>Oleur061Scf0231g13015</t>
  </si>
  <si>
    <t>LOC113728578</t>
  </si>
  <si>
    <t>Berberine bridge enzyme-like 18</t>
  </si>
  <si>
    <t>GO:0042179;GO:0009820</t>
  </si>
  <si>
    <t>nicotine biosynthetic process;alkaloid metabolic process</t>
  </si>
  <si>
    <t>GO:0071949;GO:0016491;GO:0050328</t>
  </si>
  <si>
    <t>FAD binding;oxidoreductase activity;tetrahydroberberine oxidase activity</t>
  </si>
  <si>
    <t>Oleur061Scf0243g01006</t>
  </si>
  <si>
    <t>GO:0009649;GO:0006354;GO:0032922;GO:0006355;GO:0007623</t>
  </si>
  <si>
    <t>entrainment of circadian clock;DNA-templated transcription elongation;circadian regulation of gene expression;regulation of DNA-templated transcription;circadian rhythm</t>
  </si>
  <si>
    <t>GO:0070063;GO:0003712</t>
  </si>
  <si>
    <t>RNA polymerase binding;transcription coregulator activity</t>
  </si>
  <si>
    <t>BBE12</t>
  </si>
  <si>
    <t>GO:0050328;GO:0050468;GO:0016491;GO:0071949</t>
  </si>
  <si>
    <t>tetrahydroberberine oxidase activity;reticuline oxidase activity;oxidoreductase activity;FAD binding</t>
  </si>
  <si>
    <t>Oleur061Scf0251g02003</t>
  </si>
  <si>
    <t>CISIN_1g024067mg</t>
  </si>
  <si>
    <t>adenylate kinase</t>
  </si>
  <si>
    <t>GO:0006139;GO:0016310</t>
  </si>
  <si>
    <t>nucleobase-containing compound metabolic process;phosphorylation</t>
  </si>
  <si>
    <t>GO:0004055;GO:0004017;GO:0005524;GO:0016787;GO:0019205</t>
  </si>
  <si>
    <t>argininosuccinate synthase activity;adenylate kinase activity;ATP binding;hydrolase activity;nucleobase-containing compound kinase activity</t>
  </si>
  <si>
    <t>GO:0005739;GO:0005737</t>
  </si>
  <si>
    <t>mitochondrion;cytoplasm</t>
  </si>
  <si>
    <t>Oleur061Scf0258g02025</t>
  </si>
  <si>
    <t>B-box zinc finger protein 19</t>
  </si>
  <si>
    <t>BBX18</t>
  </si>
  <si>
    <t>B box-type domain-containing protein</t>
  </si>
  <si>
    <t>GO:0009640;GO:0006355</t>
  </si>
  <si>
    <t>photomorphogenesis;regulation of DNA-templated transcription</t>
  </si>
  <si>
    <t>GO:0008270</t>
  </si>
  <si>
    <t>zinc ion binding</t>
  </si>
  <si>
    <t>OLEA9_A048768</t>
  </si>
  <si>
    <t>GO:0016567</t>
  </si>
  <si>
    <t>protein ubiquitination</t>
  </si>
  <si>
    <t>GO:0008270;GO:0061630;GO:0046872;GO:0016874</t>
  </si>
  <si>
    <t>zinc ion binding;ubiquitin protein ligase activity;metal ion binding;ligase activity</t>
  </si>
  <si>
    <t>inco</t>
  </si>
  <si>
    <t>GO:0006357;GO:0009266;GO:0045892;GO:0009910;GO:0045944</t>
  </si>
  <si>
    <t>regulation of transcription by RNA polymerase II;response to temperature stimulus;negative regulation of DNA-templated transcription;negative regulation of flower development;positive regulation of transcription by RNA polymerase II</t>
  </si>
  <si>
    <t>GO:0000981;GO:0000900;GO:0000977;GO:0003700;GO:0000978;GO:0046983</t>
  </si>
  <si>
    <t>DNA-binding transcription factor activity, RNA polymerase II-specific;mRNA regulatory element binding translation repressor activity;RNA polymerase II transcription regulatory region sequence-specific DNA binding;DNA-binding transcription factor activity;RNA polymerase II cis-regulatory region sequence-specific DNA binding;protein dimerization activity</t>
  </si>
  <si>
    <t>Oleur061Scf0289g03007</t>
  </si>
  <si>
    <t>Serine/threonine-protein kinase HT1-like</t>
  </si>
  <si>
    <t>GO:0016310</t>
  </si>
  <si>
    <t>phosphorylation</t>
  </si>
  <si>
    <t>GO:0004672;GO:0005524</t>
  </si>
  <si>
    <t>protein kinase activity;ATP binding</t>
  </si>
  <si>
    <t>Oleur061Scf0306g01012</t>
  </si>
  <si>
    <t>Alanine--glyoxylate aminotransferase 2 homolog 3, mitochondrial-like</t>
  </si>
  <si>
    <t>GO:1901566</t>
  </si>
  <si>
    <t>organonitrogen compound biosynthetic process</t>
  </si>
  <si>
    <t>GO:0030170;GO:0008483;GO:0008453</t>
  </si>
  <si>
    <t>pyridoxal phosphate binding;transaminase activity;alanine-glyoxylate transaminase activity</t>
  </si>
  <si>
    <t>Oleur061Scf0325g02008</t>
  </si>
  <si>
    <t>LOC105156745</t>
  </si>
  <si>
    <t>GO:0008270;GO:0016874;GO:0046872;GO:0061630</t>
  </si>
  <si>
    <t>zinc ion binding;ligase activity;metal ion binding;ubiquitin protein ligase activity</t>
  </si>
  <si>
    <t>Oleur061Scf0383g02018</t>
  </si>
  <si>
    <t>CKX6</t>
  </si>
  <si>
    <t>cytokinin dehydrogenase</t>
  </si>
  <si>
    <t>GO:0009820;GO:0009690</t>
  </si>
  <si>
    <t>alkaloid metabolic process;cytokinin metabolic process</t>
  </si>
  <si>
    <t>GO:0019139;GO:0071949;GO:0016491</t>
  </si>
  <si>
    <t>cytokinin dehydrogenase activity;FAD binding;oxidoreductase activity</t>
  </si>
  <si>
    <t>Oleur061Scf0393g00005</t>
  </si>
  <si>
    <t>EPR</t>
  </si>
  <si>
    <t>Exopolysaccharide receptor</t>
  </si>
  <si>
    <t>GO:0016310;GO:0016192;GO:0045087;GO:0006886</t>
  </si>
  <si>
    <t>phosphorylation;vesicle-mediated transport;innate immune response;intracellular protein transport</t>
  </si>
  <si>
    <t>GO:0004709;GO:0005524;GO:0004674;GO:0019199</t>
  </si>
  <si>
    <t>MAP kinase kinase kinase activity;ATP binding;protein serine/threonine kinase activity;transmembrane receptor protein kinase activity</t>
  </si>
  <si>
    <t>GO:0005886;GO:0030131;GO:0016020</t>
  </si>
  <si>
    <t>plasma membrane;clathrin adaptor complex;membrane</t>
  </si>
  <si>
    <t>CPK24</t>
  </si>
  <si>
    <t>GO:1901979;GO:0035556;GO:0080092;GO:0016310</t>
  </si>
  <si>
    <t>regulation of inward rectifier potassium channel activity;intracellular signal transduction;regulation of pollen tube growth;phosphorylation</t>
  </si>
  <si>
    <t>GO:0004683;GO:0004672;GO:0005516;GO:0005509;GO:0005524;GO:0106310;GO:0009931;GO:0004674</t>
  </si>
  <si>
    <t>calmodulin-dependent protein kinase activity;protein kinase activity;calmodulin binding;calcium ion binding;ATP binding;protein serine kinase activity;calcium-dependent protein serine/threonine kinase activity;protein serine/threonine kinase activity</t>
  </si>
  <si>
    <t>GO:0005737;GO:0005634;GO:0005886</t>
  </si>
  <si>
    <t>cytoplasm;nucleus;plasma membrane</t>
  </si>
  <si>
    <t>BBX1</t>
  </si>
  <si>
    <t>GO:2000028;GO:0009909</t>
  </si>
  <si>
    <t>regulation of photoperiodism, flowering;regulation of flower development</t>
  </si>
  <si>
    <t>Oleur061Scf0470g02019</t>
  </si>
  <si>
    <t>Adenine/guanine permease AZG1</t>
  </si>
  <si>
    <t>AZG1</t>
  </si>
  <si>
    <t>GO:0006863;GO:0015853;GO:0015854;GO:0032012;GO:1904823</t>
  </si>
  <si>
    <t>purine nucleobase transport;adenine transport;guanine transport;regulation of ARF protein signal transduction;purine nucleobase transmembrane transport</t>
  </si>
  <si>
    <t>GO:0005345;GO:0015205</t>
  </si>
  <si>
    <t>purine nucleobase transmembrane transporter activity;nucleobase transmembrane transporter activity</t>
  </si>
  <si>
    <t>vde</t>
  </si>
  <si>
    <t>GO:0010028;GO:0009408;GO:0071482;GO:0015994;GO:0006631</t>
  </si>
  <si>
    <t>xanthophyll cycle;response to heat;cellular response to light stimulus;chlorophyll metabolic process;fatty acid metabolic process</t>
  </si>
  <si>
    <t>GO:0016987;GO:0046422;GO:0019904</t>
  </si>
  <si>
    <t>sigma factor activity;violaxanthin de-epoxidase activity;protein domain specific binding</t>
  </si>
  <si>
    <t>GO:0031977;GO:0009534;GO:0030127</t>
  </si>
  <si>
    <t>thylakoid lumen;chloroplast thylakoid;COPII vesicle coat</t>
  </si>
  <si>
    <t>LOC113709216</t>
  </si>
  <si>
    <t>GO:0043266;GO:0035865;GO:0010597;GO:0006355</t>
  </si>
  <si>
    <t>regulation of potassium ion transport;cellular response to potassium ion;green leaf volatile biosynthetic process;regulation of DNA-templated transcription</t>
  </si>
  <si>
    <t>GO:0043565;GO:0003700;GO:0000976</t>
  </si>
  <si>
    <t>sequence-specific DNA binding;DNA-binding transcription factor activity;transcription cis-regulatory region binding</t>
  </si>
  <si>
    <t>CDF2</t>
  </si>
  <si>
    <t>GO:0006366</t>
  </si>
  <si>
    <t>transcription by RNA polymerase II</t>
  </si>
  <si>
    <t>GO:0003677;GO:0003700</t>
  </si>
  <si>
    <t>DNA binding;DNA-binding transcription factor activity</t>
  </si>
  <si>
    <t>Oleur061Scf0529g01004</t>
  </si>
  <si>
    <t>PP2C</t>
  </si>
  <si>
    <t>PPM-type phosphatase domain-containing protein</t>
  </si>
  <si>
    <t>GO:0007034;GO:0045739</t>
  </si>
  <si>
    <t>vacuolar transport;positive regulation of DNA repair</t>
  </si>
  <si>
    <t>GO:0004722;GO:0017018</t>
  </si>
  <si>
    <t>protein serine/threonine phosphatase activity;myosin phosphatase activity</t>
  </si>
  <si>
    <t>GO:0070552;GO:0070531</t>
  </si>
  <si>
    <t>BRISC complex;BRCA1-A complex</t>
  </si>
  <si>
    <t>Oleur061Scf0530g03040</t>
  </si>
  <si>
    <t>LOC104213175</t>
  </si>
  <si>
    <t>GO:0004672;GO:0004674;GO:0005524;GO:0008889;GO:0016628;GO:0030247</t>
  </si>
  <si>
    <t>protein kinase activity;protein serine/threonine kinase activity;ATP binding;glycerophosphodiester phosphodiesterase activity;oxidoreductase activity, acting on the CH-CH group of donors, NAD or NADP as acceptor;polysaccharide binding</t>
  </si>
  <si>
    <t>GO:0038023;GO:0015276;GO:0051499;GO:0000049</t>
  </si>
  <si>
    <t>signaling receptor activity;ligand-gated monoatomic ion channel activity;D-aminoacyl-tRNA deacylase activity;tRNA binding</t>
  </si>
  <si>
    <t>Oleur061Scf0532g10010</t>
  </si>
  <si>
    <t>PAR1 protein</t>
  </si>
  <si>
    <t>MDR13</t>
  </si>
  <si>
    <t>GO:0090374;GO:0055085</t>
  </si>
  <si>
    <t>oligopeptide export from mitochondrion;transmembrane transport</t>
  </si>
  <si>
    <t>GO:0015421;GO:0005524;GO:0042626;GO:0016887;GO:0140359</t>
  </si>
  <si>
    <t>ABC-type oligopeptide transporter activity;ATP binding;ATPase-coupled transmembrane transporter activity;ATP hydrolysis activity;ABC-type transporter activity</t>
  </si>
  <si>
    <t>Oleur061Scf0543g02003</t>
  </si>
  <si>
    <t>TEM</t>
  </si>
  <si>
    <t>Tempranillo</t>
  </si>
  <si>
    <t>GO:0009873;GO:0006952</t>
  </si>
  <si>
    <t>ethylene-activated signaling pathway;defense response</t>
  </si>
  <si>
    <t>GO:0003700;GO:0004239;GO:0003677</t>
  </si>
  <si>
    <t>DNA-binding transcription factor activity;initiator methionyl aminopeptidase activity;DNA binding</t>
  </si>
  <si>
    <t>Oleur061Scf0546g04018</t>
  </si>
  <si>
    <t>ERF096</t>
  </si>
  <si>
    <t>GO:0010186;GO:0009789;GO:0009873;GO:0090332;GO:0006952;GO:0045893</t>
  </si>
  <si>
    <t>positive regulation of cellular defense response;positive regulation of abscisic acid-activated signaling pathway;ethylene-activated signaling pathway;stomatal closure;defense response;positive regulation of DNA-templated transcription</t>
  </si>
  <si>
    <t>GO:0003700;GO:0003677</t>
  </si>
  <si>
    <t>DNA-binding transcription factor activity;DNA binding</t>
  </si>
  <si>
    <t>Oleur061Scf0554g01014</t>
  </si>
  <si>
    <t>Elicitor-responsive protein 1</t>
  </si>
  <si>
    <t>ERG1</t>
  </si>
  <si>
    <t>C2 domain-containing protein</t>
  </si>
  <si>
    <t>GO:0006396;GO:0006629;GO:0006952;GO:0046274</t>
  </si>
  <si>
    <t>RNA processing;lipid metabolic process;defense response;lignin catabolic process</t>
  </si>
  <si>
    <t>GO:0003723;GO:0004000;GO:0004807;GO:0005507;GO:0005544;GO:0052716</t>
  </si>
  <si>
    <t>RNA binding;adenosine deaminase activity;triose-phosphate isomerase activity;copper ion binding;calcium-dependent phospholipid binding;hydroquinone</t>
  </si>
  <si>
    <t>GO:0005737;GO:0005886;GO:0048046</t>
  </si>
  <si>
    <t>cytoplasm;plasma membrane;apoplast</t>
  </si>
  <si>
    <t>Oleur061Scf0554g02004</t>
  </si>
  <si>
    <t>GO:0046274;GO:0006396;GO:0006952</t>
  </si>
  <si>
    <t>lignin catabolic process;RNA processing;defense response</t>
  </si>
  <si>
    <t>GO:0046872;GO:0003723;GO:0004807;GO:0005507;GO:0052716;GO:0004000;GO:0005544</t>
  </si>
  <si>
    <t>metal ion binding;RNA binding;triose-phosphate isomerase activity;copper ion binding;hydroquinone;adenosine deaminase activity;calcium-dependent phospholipid binding</t>
  </si>
  <si>
    <t>GO:0005886;GO:0048046;GO:0005737</t>
  </si>
  <si>
    <t>plasma membrane;apoplast;cytoplasm</t>
  </si>
  <si>
    <t>Oleur061Scf0583g00002</t>
  </si>
  <si>
    <t>LRK10</t>
  </si>
  <si>
    <t>GO:0004713;GO:0008889;GO:0004672;GO:0004674;GO:0005524;GO:0030247</t>
  </si>
  <si>
    <t>protein tyrosine kinase activity;glycerophosphodiester phosphodiesterase activity;protein kinase activity;protein serine/threonine kinase activity;ATP binding;polysaccharide binding</t>
  </si>
  <si>
    <t>Oleur061Scf0583g00003</t>
  </si>
  <si>
    <t>LOC110768058</t>
  </si>
  <si>
    <t>GO:0004672;GO:0004674;GO:0005524;GO:0030247</t>
  </si>
  <si>
    <t>protein kinase activity;protein serine/threonine kinase activity;ATP binding;polysaccharide binding</t>
  </si>
  <si>
    <t>Oleur061Scf0583g00006</t>
  </si>
  <si>
    <t>OLEA9_A074195</t>
  </si>
  <si>
    <t>LEAF RUST 10 DISEASE-RESISTANCE LOCUS RECEPTOR-LIKE PROTEIN KINASE-like</t>
  </si>
  <si>
    <t>GO:0004672;GO:0008889;GO:0030247;GO:0005524;GO:0016301</t>
  </si>
  <si>
    <t>protein kinase activity;glycerophosphodiester phosphodiesterase activity;polysaccharide binding;ATP binding;kinase activity</t>
  </si>
  <si>
    <t>Oleur061Scf0583g00013</t>
  </si>
  <si>
    <t>LOC110746243</t>
  </si>
  <si>
    <t>GO:0004672;GO:0008889;GO:0005524;GO:0030247;GO:0004674</t>
  </si>
  <si>
    <t>protein kinase activity;glycerophosphodiester phosphodiesterase activity;ATP binding;polysaccharide binding;protein serine/threonine kinase activity</t>
  </si>
  <si>
    <t>Oleur061Scf0597g00032</t>
  </si>
  <si>
    <t>Oleur061Scf0602g04013</t>
  </si>
  <si>
    <t>ATL47</t>
  </si>
  <si>
    <t>RING-type domain-containing protein</t>
  </si>
  <si>
    <t>Oleur061Scf0602g04014</t>
  </si>
  <si>
    <t>LOC105162211</t>
  </si>
  <si>
    <t>RING-H2 finger protein ATL3-like</t>
  </si>
  <si>
    <t>GO:0016874;GO:0008270;GO:0061630;GO:0046872</t>
  </si>
  <si>
    <t>ligase activity;zinc ion binding;ubiquitin protein ligase activity;metal ion binding</t>
  </si>
  <si>
    <t>Oleur061Scf0609g07023</t>
  </si>
  <si>
    <t>g1</t>
  </si>
  <si>
    <t>GO:0005975;GO:0006952</t>
  </si>
  <si>
    <t>carbohydrate metabolic process;defense response</t>
  </si>
  <si>
    <t>GO:0016780;GO:0042973;GO:0004553</t>
  </si>
  <si>
    <t>phosphotransferase activity, for other substituted phosphate groups;glucan endo-1,3-beta-D-glucosidase activity;hydrolase activity, hydrolyzing O-glycosyl compounds</t>
  </si>
  <si>
    <t>Oleur061Scf0623g14004</t>
  </si>
  <si>
    <t>PT3</t>
  </si>
  <si>
    <t>Phosphate transporter</t>
  </si>
  <si>
    <t>GO:0035435;GO:0009651;GO:1990547</t>
  </si>
  <si>
    <t>phosphate ion transmembrane transport;response to salt stress;mitochondrial phosphate ion transmembrane transport</t>
  </si>
  <si>
    <t>GO:0008373;GO:0005315;GO:0003729</t>
  </si>
  <si>
    <t>sialyltransferase activity;inorganic phosphate transmembrane transporter activity;mRNA binding</t>
  </si>
  <si>
    <t>GO:0005743;GO:0031966</t>
  </si>
  <si>
    <t>mitochondrial inner membrane;mitochondrial membrane</t>
  </si>
  <si>
    <t>Oleur061Scf0635g01026</t>
  </si>
  <si>
    <t>OPA3</t>
  </si>
  <si>
    <t>Putative OPA3-like protein</t>
  </si>
  <si>
    <t>GO:0019216</t>
  </si>
  <si>
    <t>regulation of lipid metabolic process</t>
  </si>
  <si>
    <t>GO:0005739</t>
  </si>
  <si>
    <t>mitochondrion</t>
  </si>
  <si>
    <t>Oleur061Scf0657g07033</t>
  </si>
  <si>
    <t>LOC107819186</t>
  </si>
  <si>
    <t>Uncharacterized protein LOC107819186</t>
  </si>
  <si>
    <t>GO:0016853</t>
  </si>
  <si>
    <t>isomerase activity</t>
  </si>
  <si>
    <t>Oleur061Scf0671g00014</t>
  </si>
  <si>
    <t>BBE11</t>
  </si>
  <si>
    <t>Oleur061Scf0690g01019</t>
  </si>
  <si>
    <t>LOC105161118</t>
  </si>
  <si>
    <t>GO:0004791;GO:0004715;GO:0047134;GO:0005524;GO:0004672</t>
  </si>
  <si>
    <t>thioredoxin-disulfide reductase (NADP) activity;non-membrane spanning protein tyrosine kinase activity;protein-disulfide reductase (NAD(P)) activity;ATP binding;protein kinase activity</t>
  </si>
  <si>
    <t>Oleur061Scf0702g01012</t>
  </si>
  <si>
    <t>POPTR_002G201100</t>
  </si>
  <si>
    <t>GO:0007165;GO:0016310</t>
  </si>
  <si>
    <t>signal transduction;phosphorylation</t>
  </si>
  <si>
    <t>GO:0004672;GO:0004674;GO:0004709;GO:0005524</t>
  </si>
  <si>
    <t>protein kinase activity;protein serine/threonine kinase activity;MAP kinase kinase kinase activity;ATP binding</t>
  </si>
  <si>
    <t>Oleur061Scf0709g02050</t>
  </si>
  <si>
    <t>ileS</t>
  </si>
  <si>
    <t>Isoleucyl-tRNA synthetase</t>
  </si>
  <si>
    <t>GO:0006418;GO:0006428;GO:0009699;GO:0009791;GO:0032543;GO:0048481;GO:0048608</t>
  </si>
  <si>
    <t>tRNA aminoacylation for protein translation;isoleucyl-tRNA aminoacylation;phenylpropanoid biosynthetic process;post-embryonic development;mitochondrial translation;plant ovule development;reproductive structure development</t>
  </si>
  <si>
    <t>GO:0000049;GO:0002161;GO:0004812;GO:0004822;GO:0005524</t>
  </si>
  <si>
    <t>tRNA binding;aminoacyl-tRNA editing activity;aminoacyl-tRNA ligase activity;isoleucine-tRNA ligase activity;ATP binding</t>
  </si>
  <si>
    <t>Oleur061Scf0743g01008</t>
  </si>
  <si>
    <t>LOC105156237</t>
  </si>
  <si>
    <t>GO:0004715;GO:0030247;GO:0005524;GO:0004672;GO:0008889</t>
  </si>
  <si>
    <t>non-membrane spanning protein tyrosine kinase activity;polysaccharide binding;ATP binding;protein kinase activity;glycerophosphodiester phosphodiesterase activity</t>
  </si>
  <si>
    <t>Oleur061Scf0756g03023</t>
  </si>
  <si>
    <t>IQ domain-containing protein IQM2</t>
  </si>
  <si>
    <t>IQM2</t>
  </si>
  <si>
    <t>GO:0000160;GO:0006367;GO:0009651;GO:0010119;GO:0045892;GO:2000031;GO:0009737;GO:0009736;GO:2000022;GO:0010197;GO:0009862;GO:0006913;GO:0006606;GO:0071456;GO:0022900;GO:0098542;GO:0048544</t>
  </si>
  <si>
    <t>phosphorelay signal transduction system;transcription initiation at RNA polymerase II promoter;response to salt stress;regulation of stomatal movement;negative regulation of DNA-templated transcription;regulation of salicylic acid mediated signaling pathway;response to abscisic acid;cytokinin-activated signaling pathway;regulation of jasmonic acid mediated signaling pathway;polar nucleus fusion;systemic acquired resistance, salicylic acid mediated signaling pathway;nucleocytoplasmic transport;protein import into nucleus;cellular response to hypoxia;electron transport chain;defense response to other organism;recognition of pollen</t>
  </si>
  <si>
    <t>GO:0140658;GO:0015369;GO:0004714;GO:0016874;GO:0031267;GO:0016818;GO:0004672;GO:0005516;GO:0043531;GO:0016274;GO:0004523;GO:0010277;GO:0016740;GO:0051537;GO:0008270;GO:0016614;GO:0003676;GO:0005524</t>
  </si>
  <si>
    <t>ATP-dependent chromatin remodeler activity;calcium;transmembrane receptor protein tyrosine kinase activity;ligase activity;small GTPase binding;hydrolase activity, acting on acid anhydrides, in phosphorus-containing anhydrides;protein kinase activity;calmodulin binding;ADP binding;protein-arginine N-methyltransferase activity;RNA-DNA hybrid ribonuclease activity;chlorophyllide a oxygenase [overall] activity;transferase activity;2 iron, 2 sulfur cluster binding;zinc ion binding;oxidoreductase activity, acting on CH-OH group of donors;nucleic acid binding;ATP binding</t>
  </si>
  <si>
    <t>GO:0005829;GO:0005737;GO:0016020;GO:0005669;GO:0005634;GO:0005840</t>
  </si>
  <si>
    <t>cytosol;cytoplasm;membrane;transcription factor TFIID complex;nucleus;ribosome</t>
  </si>
  <si>
    <t>Oleur061Scf0756g04019</t>
  </si>
  <si>
    <t>OLEA9_A032015</t>
  </si>
  <si>
    <t>Serine/threonine-protein kinase</t>
  </si>
  <si>
    <t>Oleur061Scf0785g01008</t>
  </si>
  <si>
    <t>nac</t>
  </si>
  <si>
    <t>GO:0006081;GO:0006355</t>
  </si>
  <si>
    <t>cellular aldehyde metabolic process;regulation of DNA-templated transcription</t>
  </si>
  <si>
    <t>GO:0003677;GO:0047372</t>
  </si>
  <si>
    <t>DNA binding;acylglycerol lipase activity</t>
  </si>
  <si>
    <t>bZIP35</t>
  </si>
  <si>
    <t>GO:0004707;GO:0003700</t>
  </si>
  <si>
    <t>MAP kinase activity;DNA-binding transcription factor activity</t>
  </si>
  <si>
    <t>Acr_28g0014470</t>
  </si>
  <si>
    <t>GO:0106310;GO:0005524;GO:0004674;GO:0004713;GO:0030246;GO:0004672</t>
  </si>
  <si>
    <t>protein serine kinase activity;ATP binding;protein serine/threonine kinase activity;protein tyrosine kinase activity;carbohydrate binding;protein kinase activity</t>
  </si>
  <si>
    <t>Oleur061Scf0813g03005</t>
  </si>
  <si>
    <t>GATA10</t>
  </si>
  <si>
    <t>Putative GATA transcription factor 10</t>
  </si>
  <si>
    <t>GO:0006355;GO:0030154</t>
  </si>
  <si>
    <t>regulation of DNA-templated transcription;cell differentiation</t>
  </si>
  <si>
    <t>GO:0008270;GO:0008146;GO:0043565</t>
  </si>
  <si>
    <t>zinc ion binding;sulfotransferase activity;sequence-specific DNA binding</t>
  </si>
  <si>
    <t>Oleur061Scf0823g00005</t>
  </si>
  <si>
    <t>LOC111432994</t>
  </si>
  <si>
    <t>4a-hydroxytetrahydrobiopterin dehydratase</t>
  </si>
  <si>
    <t>GO:0006729</t>
  </si>
  <si>
    <t>tetrahydrobiopterin biosynthetic process</t>
  </si>
  <si>
    <t>GO:0008124</t>
  </si>
  <si>
    <t>4-alpha-hydroxytetrahydrobiopterin dehydratase activity</t>
  </si>
  <si>
    <t>Oleur061Scf0889g03001</t>
  </si>
  <si>
    <t>Oleur061Scf0899g00041</t>
  </si>
  <si>
    <t>SAG20</t>
  </si>
  <si>
    <t>Senescence associated gene 20</t>
  </si>
  <si>
    <t>GO:0051762;GO:0009624;GO:0002238;GO:0071555;GO:0008360;GO:0010193;GO:0050896;GO:0009620;GO:0010150</t>
  </si>
  <si>
    <t>sesquiterpene biosynthetic process;response to nematode;response to molecule of fungal origin;cell wall organization;regulation of cell shape;response to ozone;response to stimulus;response to fungus;leaf senescence</t>
  </si>
  <si>
    <t>GO:0046872;GO:0046873;GO:0008716;GO:0009975</t>
  </si>
  <si>
    <t>metal ion binding;metal ion transmembrane transporter activity;D-alanine-D-alanine ligase activity;cyclase activity</t>
  </si>
  <si>
    <t>GO:0043229;GO:0016020</t>
  </si>
  <si>
    <t>intracellular organelle;membrane</t>
  </si>
  <si>
    <t>SPL</t>
  </si>
  <si>
    <t>GO:0003677;GO:0004714;GO:0046872</t>
  </si>
  <si>
    <t>DNA binding;transmembrane receptor protein tyrosine kinase activity;metal ion binding</t>
  </si>
  <si>
    <t>GO:0005634;GO:0016020</t>
  </si>
  <si>
    <t>nucleus;membrane</t>
  </si>
  <si>
    <t>Oleur061Scf0934g00002</t>
  </si>
  <si>
    <t>hsfa9</t>
  </si>
  <si>
    <t>HSF-type DNA-binding domain-containing protein</t>
  </si>
  <si>
    <t>GO:0010286;GO:0009058;GO:0071456;GO:0034620;GO:0006357;GO:0042542;GO:0034605;GO:0045893</t>
  </si>
  <si>
    <t>heat acclimation;biosynthetic process;cellular response to hypoxia;cellular response to unfolded protein;regulation of transcription by RNA polymerase II;response to hydrogen peroxide;cellular response to heat;positive regulation of DNA-templated transcription</t>
  </si>
  <si>
    <t>GO:0003700;GO:0000978;GO:1990841;GO:0043565;GO:0008757</t>
  </si>
  <si>
    <t>DNA-binding transcription factor activity;RNA polymerase II cis-regulatory region sequence-specific DNA binding;promoter-specific chromatin binding;sequence-specific DNA binding;S-adenosylmethionine-dependent methyltransferase activity</t>
  </si>
  <si>
    <t>Oleur061Scf0934g00010</t>
  </si>
  <si>
    <t>Ethylene-responsive transcription factor 2</t>
  </si>
  <si>
    <t>ERF2</t>
  </si>
  <si>
    <t>GO:0009873;GO:0006952;GO:0009835</t>
  </si>
  <si>
    <t>ethylene-activated signaling pathway;defense response;fruit ripening</t>
  </si>
  <si>
    <t>GO:0009873;GO:0010104;GO:0006952</t>
  </si>
  <si>
    <t>ethylene-activated signaling pathway;regulation of ethylene-activated signaling pathway;defense response</t>
  </si>
  <si>
    <t>GO:0000976;GO:0003700;GO:0003677</t>
  </si>
  <si>
    <t>transcription cis-regulatory region binding;DNA-binding transcription factor activity;DNA binding</t>
  </si>
  <si>
    <t>Oleur061Scf1016g01010</t>
  </si>
  <si>
    <t>CT251</t>
  </si>
  <si>
    <t>Putative At5g37260</t>
  </si>
  <si>
    <t>GO:0006355;GO:0007623;GO:0010597;GO:0010600;GO:0009734</t>
  </si>
  <si>
    <t>regulation of DNA-templated transcription;circadian rhythm;green leaf volatile biosynthetic process;regulation of auxin biosynthetic process;auxin-activated signaling pathway</t>
  </si>
  <si>
    <t>GO:0000976;GO:0003677</t>
  </si>
  <si>
    <t>transcription cis-regulatory region binding;DNA binding</t>
  </si>
  <si>
    <t>Oleur061Scf1069g02006</t>
  </si>
  <si>
    <t>Desiccation-related protein PCC13-62</t>
  </si>
  <si>
    <t>GO:0071465;GO:0009791;GO:0008152;GO:0016043;GO:1902075</t>
  </si>
  <si>
    <t>cellular response to desiccation;post-embryonic development;metabolic process;cellular component organization;cellular response to salt</t>
  </si>
  <si>
    <t>GO:0004560</t>
  </si>
  <si>
    <t>alpha-L-fucosidase activity</t>
  </si>
  <si>
    <t>GO:0005789;GO:0016020</t>
  </si>
  <si>
    <t>endoplasmic reticulum membrane;membrane</t>
  </si>
  <si>
    <t>Oleur061Scf1098g06026</t>
  </si>
  <si>
    <t>Proteinase inhibitor type-2</t>
  </si>
  <si>
    <t>GO:0004867</t>
  </si>
  <si>
    <t>serine-type endopeptidase inhibitor activity</t>
  </si>
  <si>
    <t>Oleur061Scf1102g06020</t>
  </si>
  <si>
    <t>BBE20</t>
  </si>
  <si>
    <t>GO:0016491;GO:0050328;GO:0050468;GO:0050660;GO:0071949</t>
  </si>
  <si>
    <t>oxidoreductase activity;tetrahydroberberine oxidase activity;reticuline oxidase activity;flavin adenine dinucleotide binding;FAD binding</t>
  </si>
  <si>
    <t>Oleur061Scf1105g06009</t>
  </si>
  <si>
    <t>rsmB</t>
  </si>
  <si>
    <t>16S rRNA (cytosine(967)-C(5))-methyltransferase</t>
  </si>
  <si>
    <t>GO:0001510;GO:0006355</t>
  </si>
  <si>
    <t>RNA methylation;regulation of DNA-templated transcription</t>
  </si>
  <si>
    <t>GO:0003723;GO:0004527;GO:0008173;GO:0008649</t>
  </si>
  <si>
    <t>RNA binding;exonuclease activity;RNA methyltransferase activity;rRNA methyltransferase activity</t>
  </si>
  <si>
    <t>GO:0005737;GO:0043229</t>
  </si>
  <si>
    <t>cytoplasm;intracellular organelle</t>
  </si>
  <si>
    <t>Oleur061Scf1152g01012</t>
  </si>
  <si>
    <t>Rhodanese-like domain-containing protein 10</t>
  </si>
  <si>
    <t>STR10</t>
  </si>
  <si>
    <t>GO:0009409;GO:0016042;GO:0035556;GO:0006629</t>
  </si>
  <si>
    <t>response to cold;lipid catabolic process;intracellular signal transduction;lipid metabolic process</t>
  </si>
  <si>
    <t>GO:0004435;GO:0004045</t>
  </si>
  <si>
    <t>phosphatidylinositol phospholipase C activity;aminoacyl-tRNA hydrolase activity</t>
  </si>
  <si>
    <t>GO:0016020;GO:0009534;GO:0005886;GO:0009941</t>
  </si>
  <si>
    <t>membrane;chloroplast thylakoid;plasma membrane;chloroplast envelope</t>
  </si>
  <si>
    <t>Oleur061Scf1163g04034</t>
  </si>
  <si>
    <t>HUB2</t>
  </si>
  <si>
    <t>E3 ubiquitin protein ligase</t>
  </si>
  <si>
    <t>GO:0016567;GO:0010228;GO:0010162;GO:0009965;GO:0006325;GO:0045087</t>
  </si>
  <si>
    <t>protein ubiquitination;vegetative to reproductive phase transition of meristem;seed dormancy process;leaf morphogenesis;chromatin organization;innate immune response</t>
  </si>
  <si>
    <t>GO:0046872;GO:0042803;GO:0061630;GO:0016874;GO:0004842</t>
  </si>
  <si>
    <t>metal ion binding;protein homodimerization activity;ubiquitin protein ligase activity;ligase activity;ubiquitin-protein transferase activity</t>
  </si>
  <si>
    <t>GO:0033503;GO:0005634</t>
  </si>
  <si>
    <t>HULC complex;nucleus</t>
  </si>
  <si>
    <t>Oleur061Scf1166g10015</t>
  </si>
  <si>
    <t>GT7</t>
  </si>
  <si>
    <t>UDP-glycosyltransferase 83A1-like</t>
  </si>
  <si>
    <t>GO:0008194;GO:0016758;GO:0035251;GO:0047213;GO:0047792;GO:0050403;GO:0080043;GO:0080044</t>
  </si>
  <si>
    <t>UDP-glycosyltransferase activity;hexosyltransferase activity;UDP-glucosyltransferase activity;anthocyanidin 3-O-glucosyltransferase activity;cyanohydrin beta-glucosyltransferase activity;trans-zeatin O-beta-D-glucosyltransferase activity;quercetin 3-O-glucosyltransferase activity;quercetin 7-O-glucosyltransferase activity</t>
  </si>
  <si>
    <t>GO:0005737</t>
  </si>
  <si>
    <t>cytoplasm</t>
  </si>
  <si>
    <t>GO:0006511;GO:0031326;GO:0080090;GO:0016567</t>
  </si>
  <si>
    <t>ubiquitin-dependent protein catabolic process;regulation of cellular biosynthetic process;regulation of primary metabolic process;protein ubiquitination</t>
  </si>
  <si>
    <t>GO:0004842;GO:0003755;GO:0003960;GO:0004553;GO:0003824;GO:0015145;GO:0015293;GO:0004523;GO:0061630</t>
  </si>
  <si>
    <t>ubiquitin-protein transferase activity;peptidyl-prolyl cis-trans isomerase activity;NADPH;hydrolase activity, hydrolyzing O-glycosyl compounds;catalytic activity;monosaccharide transmembrane transporter activity;symporter activity;RNA-DNA hybrid ribonuclease activity;ubiquitin protein ligase activity</t>
  </si>
  <si>
    <t>Oleur061Scf1174g02014</t>
  </si>
  <si>
    <t>Oleur061Scf1178g09009</t>
  </si>
  <si>
    <t>Protein PLANT CADMIUM RESISTANCE 2</t>
  </si>
  <si>
    <t>PCR2</t>
  </si>
  <si>
    <t>GO:0030245;GO:0048235;GO:0006979</t>
  </si>
  <si>
    <t>cellulose catabolic process;pollen sperm cell differentiation;response to oxidative stress</t>
  </si>
  <si>
    <t>GO:0008810</t>
  </si>
  <si>
    <t>cellulase activity</t>
  </si>
  <si>
    <t>LOC113868859</t>
  </si>
  <si>
    <t>GO:0006952;GO:0051707;GO:0098542</t>
  </si>
  <si>
    <t>defense response;response to other organism;defense response to other organism</t>
  </si>
  <si>
    <t>GO:0043531;GO:0016787</t>
  </si>
  <si>
    <t>ADP binding;hydrolase activity</t>
  </si>
  <si>
    <t>Oleur061Scf1183g03013</t>
  </si>
  <si>
    <t>GO:0022857</t>
  </si>
  <si>
    <t>transmembrane transporter activity</t>
  </si>
  <si>
    <t>LOC105166057</t>
  </si>
  <si>
    <t>GO:0006952</t>
  </si>
  <si>
    <t>defense response</t>
  </si>
  <si>
    <t>GO:0016301;GO:0004190</t>
  </si>
  <si>
    <t>kinase activity;aspartic-type endopeptidase activity</t>
  </si>
  <si>
    <t>GO:0005576;GO:0016020</t>
  </si>
  <si>
    <t>extracellular region;membrane</t>
  </si>
  <si>
    <t>Oleur061Scf1250g01013</t>
  </si>
  <si>
    <t>Ubiquinol oxidase 3, mitochondrial</t>
  </si>
  <si>
    <t>AOX3</t>
  </si>
  <si>
    <t>GO:0031930;GO:0009409;GO:0010230;GO:0045333</t>
  </si>
  <si>
    <t>mitochondria-nucleus signaling pathway;response to cold;alternative respiration;cellular respiration</t>
  </si>
  <si>
    <t>GO:0106292;GO:0102721;GO:0046872;GO:0009916</t>
  </si>
  <si>
    <t>superoxide-generating NADPH oxidase activity;ubiquinol;metal ion binding;alternative oxidase activity</t>
  </si>
  <si>
    <t>GO:0070469;GO:0005739;GO:0043229;GO:0005743</t>
  </si>
  <si>
    <t>respirasome;mitochondrion;intracellular organelle;mitochondrial inner membrane</t>
  </si>
  <si>
    <t>ORF56</t>
  </si>
  <si>
    <t>GO:0016135;GO:0044550;GO:0033075;GO:0008203</t>
  </si>
  <si>
    <t>saponin biosynthetic process;secondary metabolite biosynthetic process;isoquinoline alkaloid biosynthetic process;cholesterol metabolic process</t>
  </si>
  <si>
    <t>GO:0020037;GO:0016705;GO:0102375;GO:0005506;GO:0004497;GO:0050616</t>
  </si>
  <si>
    <t>heme binding;oxidoreductase activity, acting on paired donors, with incorporation or reduction of molecular oxygen;11-oxo-beta-amyrin 30-oxidase activity;iron ion binding;monooxygenase activity;secologanin synthase activity</t>
  </si>
  <si>
    <t>Oleur061Scf1280g02018</t>
  </si>
  <si>
    <t>ht2</t>
  </si>
  <si>
    <t>Hexose transporter</t>
  </si>
  <si>
    <t>GO:0009651;GO:0009737;GO:0009414;GO:0015749</t>
  </si>
  <si>
    <t>response to salt stress;response to abscisic acid;response to water deprivation;monosaccharide transmembrane transport</t>
  </si>
  <si>
    <t>GO:0009679;GO:0032440;GO:0015293;GO:0003825;GO:0005358;GO:0015145;GO:0004805</t>
  </si>
  <si>
    <t>hexose;2-alkenal reductase [NAD(P)+] activity;symporter activity;alpha,alpha-trehalose-phosphate synthase (UDP-forming) activity;high-affinity glucose;monosaccharide transmembrane transporter activity;trehalose-phosphatase activity</t>
  </si>
  <si>
    <t>Oleur061Scf1287g12012</t>
  </si>
  <si>
    <t>LOC105175608</t>
  </si>
  <si>
    <t>Uncharacterized protein LOC105175608</t>
  </si>
  <si>
    <t>GO:0070588;GO:0006874</t>
  </si>
  <si>
    <t>calcium ion transmembrane transport;intracellular calcium ion homeostasis</t>
  </si>
  <si>
    <t>GO:0008324;GO:0005509;GO:0015369;GO:0015368</t>
  </si>
  <si>
    <t>monoatomic cation transmembrane transporter activity;calcium ion binding;calcium;calcium</t>
  </si>
  <si>
    <t>GO:0005774;GO:0016020</t>
  </si>
  <si>
    <t>vacuolar membrane;membrane</t>
  </si>
  <si>
    <t>Oleur061Scf1371g00024</t>
  </si>
  <si>
    <t>LOC105164144</t>
  </si>
  <si>
    <t>Probable transcriptional regulator SLK3 isoform X1</t>
  </si>
  <si>
    <t>GO:0046898;GO:0001666;GO:1901001;GO:0009617;GO:0010044;GO:0009620;GO:0009733;GO:0047484;GO:0009909;GO:0048467;GO:0000122;GO:0010272;GO:0045944;GO:0048481;GO:0071217;GO:0006979;GO:0030154;GO:0019877;GO:0009793;GO:0009624;GO:0006974;GO:0009908;GO:0009089</t>
  </si>
  <si>
    <t>response to cycloheximide;response to hypoxia;negative regulation of response to salt stress;response to bacterium;response to aluminum ion;response to fungus;response to auxin;regulation of response to osmotic stress;regulation of flower development;gynoecium development;negative regulation of transcription by RNA polymerase II;response to silver ion;positive regulation of transcription by RNA polymerase II;plant ovule development;cellular response to external biotic stimulus;response to oxidative stress;cell differentiation;diaminopimelate biosynthetic process;embryo development ending in seed dormancy;response to nematode;DNA damage response;flower development;lysine biosynthetic process via diaminopimelate</t>
  </si>
  <si>
    <t>GO:0003973;GO:0003714;GO:0046982;GO:0008839</t>
  </si>
  <si>
    <t>(S)-2-hydroxy-acid oxidase activity;transcription corepressor activity;protein heterodimerization activity;4-hydroxy-tetrahydrodipicolinate reductase</t>
  </si>
  <si>
    <t>GO:0005667;GO:0005634</t>
  </si>
  <si>
    <t>transcription regulator complex;nucleus</t>
  </si>
  <si>
    <t>LOC106777017</t>
  </si>
  <si>
    <t>GO:0006096;GO:0006007</t>
  </si>
  <si>
    <t>glycolytic process;glucose catabolic process</t>
  </si>
  <si>
    <t>GO:0003743;GO:0030145;GO:0004619;GO:0046537;GO:0004672</t>
  </si>
  <si>
    <t>translation initiation factor activity;manganese ion binding;phosphoglycerate mutase activity;2,3-bisphosphoglycerate-independent phosphoglycerate mutase activity;protein kinase activity</t>
  </si>
  <si>
    <t>GO:0005737;GO:0016020</t>
  </si>
  <si>
    <t>cytoplasm;membrane</t>
  </si>
  <si>
    <t>GO:1990961</t>
  </si>
  <si>
    <t>xenobiotic detoxification by transmembrane export across the plasma membrane</t>
  </si>
  <si>
    <t>GO:0015297;GO:0022857;GO:0042910</t>
  </si>
  <si>
    <t>antiporter activity;transmembrane transporter activity;xenobiotic transmembrane transporter activity</t>
  </si>
  <si>
    <t>Oleur061Scf1459g07027</t>
  </si>
  <si>
    <t>LOC105167824</t>
  </si>
  <si>
    <t>LOC111485758</t>
  </si>
  <si>
    <t>GO:0004088</t>
  </si>
  <si>
    <t>carbamoyl-phosphate synthase (glutamine-hydrolyzing) activity</t>
  </si>
  <si>
    <t>Oleur061Scf1463g00003</t>
  </si>
  <si>
    <t>Oleur061Scf1466g02016</t>
  </si>
  <si>
    <t>At1g60730</t>
  </si>
  <si>
    <t>Probable aldo-keto reductase 5</t>
  </si>
  <si>
    <t>GO:0050236;GO:0004033;GO:0016491</t>
  </si>
  <si>
    <t>pyridoxine;aldo-keto reductase (NADP) activity;oxidoreductase activity</t>
  </si>
  <si>
    <t>GO:0005634;GO:0009941;GO:0005737</t>
  </si>
  <si>
    <t>nucleus;chloroplast envelope;cytoplasm</t>
  </si>
  <si>
    <t>UGT85A24</t>
  </si>
  <si>
    <t>GO:1900994;GO:0009718</t>
  </si>
  <si>
    <t>(-)-secologanin biosynthetic process;anthocyanin-containing compound biosynthetic process</t>
  </si>
  <si>
    <t>GO:0016758;GO:0047213;GO:0080043;GO:0035251;GO:0080044;GO:0008194</t>
  </si>
  <si>
    <t>hexosyltransferase activity;anthocyanidin 3-O-glucosyltransferase activity;quercetin 3-O-glucosyltransferase activity;UDP-glucosyltransferase activity;quercetin 7-O-glucosyltransferase activity;UDP-glycosyltransferase activity</t>
  </si>
  <si>
    <t>Oleur061Scf1561g00004</t>
  </si>
  <si>
    <t>CYP3</t>
  </si>
  <si>
    <t>Flavonoid 3'-monooxygenase-like</t>
  </si>
  <si>
    <t>GO:0033075;GO:0033076;GO:0009821;GO:0016114</t>
  </si>
  <si>
    <t>isoquinoline alkaloid biosynthetic process;isoquinoline alkaloid metabolic process;alkaloid biosynthetic process;terpenoid biosynthetic process</t>
  </si>
  <si>
    <t>GO:0016711;GO:0004497;GO:0016712;GO:0005506;GO:0033772;GO:0016717;GO:0020037;GO:0016702;GO:0016705</t>
  </si>
  <si>
    <t>flavonoid 3'-monooxygenase activity;monooxygenase activity;oxidoreductase activity, acting on paired donors, with incorporation or reduction of molecular oxygen, reduced flavin or flavoprotein as one donor, and incorporation of one atom of oxygen;iron ion binding;flavonoid 3',5'-hydroxylase activity;oxidoreductase activity, acting on paired donors, with oxidation of a pair of donors resulting in the reduction of molecular oxygen to two molecules of water;heme binding;oxidoreductase activity, acting on single donors with incorporation of molecular oxygen, incorporation of two atoms of oxygen;oxidoreductase activity, acting on paired donors, with incorporation or reduction of molecular oxygen</t>
  </si>
  <si>
    <t>hma4</t>
  </si>
  <si>
    <t>GO:0032025;GO:0010043;GO:0006829;GO:0055085;GO:0046686;GO:0015691</t>
  </si>
  <si>
    <t>response to cobalt ion;response to zinc ion;zinc ion transport;transmembrane transport;response to cadmium ion;cadmium ion transport</t>
  </si>
  <si>
    <t>GO:0016463;GO:0022857;GO:0019829;GO:0005524;GO:0008551;GO:0016887;GO:0046872</t>
  </si>
  <si>
    <t>P-type zinc transporter activity;transmembrane transporter activity;ATPase-coupled monoatomic cation transmembrane transporter activity;ATP binding;P-type cadmium transporter activity;ATP hydrolysis activity;metal ion binding</t>
  </si>
  <si>
    <t>Oleur061Scf1634g00010</t>
  </si>
  <si>
    <t>Protein MIZU-KUSSEI 1</t>
  </si>
  <si>
    <t>MIZ1</t>
  </si>
  <si>
    <t>GO:0010274</t>
  </si>
  <si>
    <t>hydrotropism</t>
  </si>
  <si>
    <t>Oleur061Scf1686g03018</t>
  </si>
  <si>
    <t>cpr</t>
  </si>
  <si>
    <t>CPR</t>
  </si>
  <si>
    <t>GO:0051762</t>
  </si>
  <si>
    <t>sesquiterpene biosynthetic process</t>
  </si>
  <si>
    <t>GO:0050661;GO:0050660;GO:0010181;GO:0003958</t>
  </si>
  <si>
    <t>NADP binding;flavin adenine dinucleotide binding;FMN binding;NADPH-hemoprotein reductase activity</t>
  </si>
  <si>
    <t>GO:0005829;GO:0005783;GO:0005789</t>
  </si>
  <si>
    <t>cytosol;endoplasmic reticulum;endoplasmic reticulum membrane</t>
  </si>
  <si>
    <t>IRX7</t>
  </si>
  <si>
    <t>GO:0010417;GO:0006486;GO:0009834</t>
  </si>
  <si>
    <t>glucuronoxylan biosynthetic process;protein glycosylation;plant-type secondary cell wall biogenesis</t>
  </si>
  <si>
    <t>GO:0016757;GO:0102983</t>
  </si>
  <si>
    <t>glycosyltransferase activity;xylogalacturonan beta-1,3-xylosyltransferase activity</t>
  </si>
  <si>
    <t>GO:0000139;GO:0005794</t>
  </si>
  <si>
    <t>Golgi membrane;Golgi apparatus</t>
  </si>
  <si>
    <t>Oleur061Scf1731g01046</t>
  </si>
  <si>
    <t>OLEA9_D002341</t>
  </si>
  <si>
    <t>AUXIN-REGULATED GENE INVOLVED IN ORGAN SIZE-like</t>
  </si>
  <si>
    <t>GO:0046622;GO:0009725</t>
  </si>
  <si>
    <t>positive regulation of organ growth;response to hormone</t>
  </si>
  <si>
    <t>GO:0005737;GO:0016020;GO:0005634</t>
  </si>
  <si>
    <t>cytoplasm;membrane;nucleus</t>
  </si>
  <si>
    <t>GO:0016024</t>
  </si>
  <si>
    <t>CDP-diacylglycerol biosynthetic process</t>
  </si>
  <si>
    <t>GO:0097363;GO:0004605;GO:0016763;GO:0016757;GO:0047517</t>
  </si>
  <si>
    <t>protein O-acetylglucosaminyltransferase activity;phosphatidate cytidylyltransferase activity;pentosyltransferase activity;glycosyltransferase activity;1,4-beta-D-xylan synthase activity</t>
  </si>
  <si>
    <t>GO:0005794;GO:0016020;GO:0000139</t>
  </si>
  <si>
    <t>Golgi apparatus;membrane;Golgi membrane</t>
  </si>
  <si>
    <t>Oleur061Scf1779g01003</t>
  </si>
  <si>
    <t>Pentatricopeptide repeat-containing protein At1g26500</t>
  </si>
  <si>
    <t>GO:0006397;GO:0019264;GO:0035999</t>
  </si>
  <si>
    <t>mRNA processing;glycine biosynthetic process from serine;tetrahydrofolate interconversion</t>
  </si>
  <si>
    <t>GO:0003729;GO:0004372;GO:0015140;GO:0015297;GO:0030170;GO:0042910</t>
  </si>
  <si>
    <t>mRNA binding;glycine hydroxymethyltransferase activity;malate transmembrane transporter activity;antiporter activity;pyridoxal phosphate binding;xenobiotic transmembrane transporter activity</t>
  </si>
  <si>
    <t>GO:0005737;GO:0005739</t>
  </si>
  <si>
    <t>cytoplasm;mitochondrion</t>
  </si>
  <si>
    <t>LOC113706589</t>
  </si>
  <si>
    <t>GO:0098542;GO:0051707;GO:0006952</t>
  </si>
  <si>
    <t>defense response to other organism;response to other organism;defense response</t>
  </si>
  <si>
    <t>MSL10</t>
  </si>
  <si>
    <t>GO:0097468;GO:0050982;GO:0055085;GO:0006820;GO:0034220</t>
  </si>
  <si>
    <t>programmed cell death in response to reactive oxygen species;detection of mechanical stimulus;transmembrane transport;monoatomic anion transport;monoatomic ion transmembrane transport</t>
  </si>
  <si>
    <t>GO:0008381</t>
  </si>
  <si>
    <t>mechanosensitive monoatomic ion channel activity</t>
  </si>
  <si>
    <t>GO:0005886</t>
  </si>
  <si>
    <t>plasma membrane</t>
  </si>
  <si>
    <t>APUM7</t>
  </si>
  <si>
    <t>GO:0000472;GO:0006417;GO:0010608;GO:0000447;GO:0006355;GO:0007623;GO:0000480;GO:0000056</t>
  </si>
  <si>
    <t>endonucleolytic cleavage to generate mature 5'-end of SSU-rRNA from (SSU-rRNA, 5.8S rRNA, LSU-rRNA);regulation of translation;post-transcriptional regulation of gene expression;endonucleolytic cleavage in ITS1 to separate SSU-rRNA from 5.8S rRNA and LSU-rRNA from tricistronic rRNA transcript (SSU-rRNA, 5.8S rRNA, LSU-rRNA);regulation of DNA-templated transcription;circadian rhythm;endonucleolytic cleavage in 5'-ETS of tricistronic rRNA transcript (SSU-rRNA, 5.8S rRNA, LSU-rRNA);ribosomal small subunit export from nucleus</t>
  </si>
  <si>
    <t>GO:0003729;GO:0003723</t>
  </si>
  <si>
    <t>mRNA binding;RNA binding</t>
  </si>
  <si>
    <t>GO:0030688;GO:0005737;GO:0030686</t>
  </si>
  <si>
    <t>preribosome, small subunit precursor;cytoplasm;90S preribosome</t>
  </si>
  <si>
    <t>ncapp</t>
  </si>
  <si>
    <t>GO:0006006;GO:0070483;GO:0033499;GO:0005975;GO:0019318</t>
  </si>
  <si>
    <t>glucose metabolic process;detection of hypoxia;galactose catabolic process via UDP-galactose;carbohydrate metabolic process;hexose metabolic process</t>
  </si>
  <si>
    <t>GO:0016853;GO:0030246;GO:0017172;GO:0004034</t>
  </si>
  <si>
    <t>isomerase activity;carbohydrate binding;cysteine dioxygenase activity;aldose 1-epimerase activity</t>
  </si>
  <si>
    <t>Oleur061Scf1831g02015</t>
  </si>
  <si>
    <t>Oleur061Scf1848g00022</t>
  </si>
  <si>
    <t>dlst</t>
  </si>
  <si>
    <t>dihydrolipoyllysine-residue succinyltransferase</t>
  </si>
  <si>
    <t>GO:0006099;GO:0009725;GO:0009836;GO:0033512</t>
  </si>
  <si>
    <t>tricarboxylic acid cycle;response to hormone;fruit ripening, climacteric;L-lysine catabolic process to acetyl-CoA via saccharopine</t>
  </si>
  <si>
    <t>GO:0004149;GO:0016746</t>
  </si>
  <si>
    <t>dihydrolipoyllysine-residue succinyltransferase activity;acyltransferase activity</t>
  </si>
  <si>
    <t>GO:0045252;GO:0005739</t>
  </si>
  <si>
    <t>oxoglutarate dehydrogenase complex;mitochondrion</t>
  </si>
  <si>
    <t>Oleur061Scf1899g02035</t>
  </si>
  <si>
    <t>Oleur061Scf1916g01020</t>
  </si>
  <si>
    <t>Stem-specific protein TSJT1</t>
  </si>
  <si>
    <t>TSJT1</t>
  </si>
  <si>
    <t>GO:0016559;GO:0006270;GO:0042742;GO:0006298;GO:0006623;GO:0008380;GO:0071456;GO:0006397;GO:0006268</t>
  </si>
  <si>
    <t>peroxisome fission;DNA replication initiation;defense response to bacterium;mismatch repair;protein targeting to vacuole;RNA splicing;cellular response to hypoxia;mRNA processing;DNA unwinding involved in DNA replication</t>
  </si>
  <si>
    <t>GO:0005506;GO:0004066;GO:0003678;GO:0004722;GO:0017018;GO:0016787;GO:0004519;GO:0030983;GO:0042802;GO:0000166;GO:0016810</t>
  </si>
  <si>
    <t>iron ion binding;asparagine synthase (glutamine-hydrolyzing) activity;DNA helicase activity;protein serine/threonine phosphatase activity;myosin phosphatase activity;hydrolase activity;endonuclease activity;mismatched DNA binding;identical protein binding;nucleotide binding;hydrolase activity, acting on carbon-nitrogen (but not peptide) bonds</t>
  </si>
  <si>
    <t>GO:0016020;GO:0009506;GO:0005778;GO:0005829;GO:0042555;GO:0005634;GO:0005886;GO:0000347</t>
  </si>
  <si>
    <t>membrane;plasmodesma;peroxisomal membrane;cytosol;MCM complex;nucleus;plasma membrane;THO complex</t>
  </si>
  <si>
    <t>nia</t>
  </si>
  <si>
    <t>GO:0009610;GO:0009416;GO:0042128;GO:0006809</t>
  </si>
  <si>
    <t>response to symbiotic fungus;response to light stimulus;nitrate assimilation;nitric oxide biosynthetic process</t>
  </si>
  <si>
    <t>GO:0009703;GO:0042802;GO:0043546;GO:0020037;GO:0071949;GO:0050464;GO:0030151;GO:0016491</t>
  </si>
  <si>
    <t>nitrate reductase (NADH) activity;identical protein binding;molybdopterin cofactor binding;heme binding;FAD binding;nitrate reductase (NADPH) activity;molybdenum ion binding;oxidoreductase activity</t>
  </si>
  <si>
    <t>Oleur061Scf2069g03009</t>
  </si>
  <si>
    <t>Nicotianamine synthase</t>
  </si>
  <si>
    <t>CHLN</t>
  </si>
  <si>
    <t>GO:0030418</t>
  </si>
  <si>
    <t>nicotianamine biosynthetic process</t>
  </si>
  <si>
    <t>GO:0008236;GO:0030410</t>
  </si>
  <si>
    <t>serine-type peptidase activity;nicotianamine synthase activity</t>
  </si>
  <si>
    <t>Oleur061Scf2086g03027</t>
  </si>
  <si>
    <t>PBL3</t>
  </si>
  <si>
    <t>GO:0004674;GO:0004715;GO:0005524;GO:0004672</t>
  </si>
  <si>
    <t>protein serine/threonine kinase activity;non-membrane spanning protein tyrosine kinase activity;ATP binding;protein kinase activity</t>
  </si>
  <si>
    <t>GO:0017018;GO:0004722</t>
  </si>
  <si>
    <t>myosin phosphatase activity;protein serine/threonine phosphatase activity</t>
  </si>
  <si>
    <t>GO:0003700</t>
  </si>
  <si>
    <t>DNA-binding transcription factor activity</t>
  </si>
  <si>
    <t>Oleur061Scf2170g02003</t>
  </si>
  <si>
    <t>Oleur061Scf2172g02008</t>
  </si>
  <si>
    <t>BDH</t>
  </si>
  <si>
    <t>GO:0016114</t>
  </si>
  <si>
    <t>terpenoid biosynthetic process</t>
  </si>
  <si>
    <t>GO:0010301;GO:0016616;GO:0102960;GO:0047500;GO:0004316;GO:0016491</t>
  </si>
  <si>
    <t>xanthoxin dehydrogenase activity;oxidoreductase activity, acting on the CH-OH group of donors, NAD or NADP as acceptor;momilactone-A synthase activity;(+)-borneol dehydrogenase activity;3-oxoacyl-[acyl-carrier-protein] reductase (NADPH) activity;oxidoreductase activity</t>
  </si>
  <si>
    <t>NLP</t>
  </si>
  <si>
    <t>Oleur061Scf2218g00026</t>
  </si>
  <si>
    <t>COL9</t>
  </si>
  <si>
    <t>Zinc finger protein CONSTANS-LIKE 9</t>
  </si>
  <si>
    <t>GO:0006355</t>
  </si>
  <si>
    <t>regulation of DNA-templated transcription</t>
  </si>
  <si>
    <t>RPT2</t>
  </si>
  <si>
    <t>GO:0009638;GO:0009904;GO:0016567</t>
  </si>
  <si>
    <t>phototropism;chloroplast accumulation movement;protein ubiquitination</t>
  </si>
  <si>
    <t>GO:0005737;GO:0000502</t>
  </si>
  <si>
    <t>cytoplasm;proteasome complex</t>
  </si>
  <si>
    <t>Oleur061Scf2296g03035</t>
  </si>
  <si>
    <t>LOC104219764</t>
  </si>
  <si>
    <t>Proteinase inhibitor PSI-1.2-like</t>
  </si>
  <si>
    <t>CCL4</t>
  </si>
  <si>
    <t>GO:0009698;GO:0006631</t>
  </si>
  <si>
    <t>phenylpropanoid metabolic process;fatty acid metabolic process</t>
  </si>
  <si>
    <t>GO:0047760;GO:0043759;GO:0005524;GO:0106290;GO:0016405;GO:0050218;GO:0016207;GO:0008756;GO:0016874</t>
  </si>
  <si>
    <t>butyrate-CoA ligase activity;methylbutanoate-CoA ligase activity;ATP binding;trans-cinnamate-CoA ligase activity;CoA-ligase activity;propionate-CoA ligase activity;4-coumarate-CoA ligase activity;o-succinylbenzoate-CoA ligase activity;ligase activity</t>
  </si>
  <si>
    <t>GO:0005829</t>
  </si>
  <si>
    <t>cytosol</t>
  </si>
  <si>
    <t>Oleur061Scf2321g04004</t>
  </si>
  <si>
    <t>chi1</t>
  </si>
  <si>
    <t>chitinase</t>
  </si>
  <si>
    <t>GO:0006032;GO:0005975;GO:0016998;GO:0050832;GO:0000272</t>
  </si>
  <si>
    <t>chitin catabolic process;carbohydrate metabolic process;cell wall macromolecule catabolic process;defense response to fungus;polysaccharide catabolic process</t>
  </si>
  <si>
    <t>GO:0004568;GO:0008843;GO:0008061</t>
  </si>
  <si>
    <t>chitinase activity;endochitinase activity;chitin binding</t>
  </si>
  <si>
    <t>Oleur061Scf2337g00011</t>
  </si>
  <si>
    <t>HXXXD-type acyl-transferase family protein</t>
  </si>
  <si>
    <t>GO:0009836;GO:0009725</t>
  </si>
  <si>
    <t>fruit ripening, climacteric;response to hormone</t>
  </si>
  <si>
    <t>GO:0047672;GO:0016746;GO:0016740;GO:0047172</t>
  </si>
  <si>
    <t>anthranilate N-benzoyltransferase activity;acyltransferase activity;transferase activity;shikimate O-hydroxycinnamoyltransferase activity</t>
  </si>
  <si>
    <t>Oleur061Scf2362g01015</t>
  </si>
  <si>
    <t>LAC15</t>
  </si>
  <si>
    <t>Benzenediol:oxygen oxidoreductase</t>
  </si>
  <si>
    <t>GO:0046274</t>
  </si>
  <si>
    <t>lignin catabolic process</t>
  </si>
  <si>
    <t>GO:0005507;GO:0016491;GO:0052716</t>
  </si>
  <si>
    <t>copper ion binding;oxidoreductase activity;hydroquinone</t>
  </si>
  <si>
    <t>GO:0048046</t>
  </si>
  <si>
    <t>apoplast</t>
  </si>
  <si>
    <t>Oleur061Scf2362g01024</t>
  </si>
  <si>
    <t>LAC1</t>
  </si>
  <si>
    <t>Laccase</t>
  </si>
  <si>
    <t>GO:0005507;GO:0052716;GO:0016491</t>
  </si>
  <si>
    <t>copper ion binding;hydroquinone;oxidoreductase activity</t>
  </si>
  <si>
    <t>Oleur061Scf2403g00022</t>
  </si>
  <si>
    <t>GO:0006355;GO:0006081</t>
  </si>
  <si>
    <t>regulation of DNA-templated transcription;cellular aldehyde metabolic process</t>
  </si>
  <si>
    <t>Oleur061Scf2406g03032</t>
  </si>
  <si>
    <t>Oleur061Scf2449g01028</t>
  </si>
  <si>
    <t>RNA-binding protein 25</t>
  </si>
  <si>
    <t>Rbm25</t>
  </si>
  <si>
    <t>GO:0009737;GO:0006397;GO:0048024;GO:0009414</t>
  </si>
  <si>
    <t>response to abscisic acid;mRNA processing;regulation of mRNA splicing, via spliceosome;response to water deprivation</t>
  </si>
  <si>
    <t>GO:0003723</t>
  </si>
  <si>
    <t>RNA binding</t>
  </si>
  <si>
    <t>Oleur061Scf2513g04048</t>
  </si>
  <si>
    <t>LOC107802376</t>
  </si>
  <si>
    <t>Uncharacterized protein LOC107802376 isoform X1</t>
  </si>
  <si>
    <t>Oleur061Scf2564g01060</t>
  </si>
  <si>
    <t>CLS</t>
  </si>
  <si>
    <t>GO:0007166;GO:0040008;GO:0016310;GO:0009266;GO:0050776;GO:0050829</t>
  </si>
  <si>
    <t>cell surface receptor signaling pathway;regulation of growth;phosphorylation;response to temperature stimulus;regulation of immune response;defense response to Gram-negative bacterium</t>
  </si>
  <si>
    <t>GO:0005524;GO:0004715;GO:0003871;GO:0004672</t>
  </si>
  <si>
    <t>ATP binding;non-membrane spanning protein tyrosine kinase activity;5-methyltetrahydropteroyltriglutamate-homocysteine S-methyltransferase activity;protein kinase activity</t>
  </si>
  <si>
    <t>GO:0005886;GO:0005829</t>
  </si>
  <si>
    <t>plasma membrane;cytosol</t>
  </si>
  <si>
    <t>GO:0006629</t>
  </si>
  <si>
    <t>lipid metabolic process</t>
  </si>
  <si>
    <t>GO:0004806;GO:0030600</t>
  </si>
  <si>
    <t>triglyceride lipase activity;feruloyl esterase activity</t>
  </si>
  <si>
    <t>GO:0048573;GO:0010628;GO:0045944;GO:0043966;GO:0042753;GO:0042752;GO:0032922;GO:0006355;GO:0010597</t>
  </si>
  <si>
    <t>photoperiodism, flowering;positive regulation of gene expression;positive regulation of transcription by RNA polymerase II;histone H3 acetylation;positive regulation of circadian rhythm;regulation of circadian rhythm;circadian regulation of gene expression;regulation of DNA-templated transcription;green leaf volatile biosynthetic process</t>
  </si>
  <si>
    <t>GO:0043565;GO:0003677;GO:0003700;GO:0000976</t>
  </si>
  <si>
    <t>sequence-specific DNA binding;DNA binding;DNA-binding transcription factor activity;transcription cis-regulatory region binding</t>
  </si>
  <si>
    <t>MYB62</t>
  </si>
  <si>
    <t>GO:0006355;GO:0010015;GO:0010597;GO:0009686;GO:0055062;GO:0010373;GO:0045892;GO:0009740;GO:0016036</t>
  </si>
  <si>
    <t>regulation of DNA-templated transcription;root morphogenesis;green leaf volatile biosynthetic process;gibberellin biosynthetic process;phosphate ion homeostasis;negative regulation of gibberellin biosynthetic process;negative regulation of DNA-templated transcription;gibberellic acid mediated signaling pathway;cellular response to phosphate starvation</t>
  </si>
  <si>
    <t>GO:0003824;GO:0003700;GO:0000976;GO:0043565</t>
  </si>
  <si>
    <t>catalytic activity;DNA-binding transcription factor activity;transcription cis-regulatory region binding;sequence-specific DNA binding</t>
  </si>
  <si>
    <t>Oleur061Scf2648g00012</t>
  </si>
  <si>
    <t>Expansin-like B1</t>
  </si>
  <si>
    <t>EXLB1</t>
  </si>
  <si>
    <t>GO:0019953;GO:0009653</t>
  </si>
  <si>
    <t>sexual reproduction;anatomical structure morphogenesis</t>
  </si>
  <si>
    <t>GO:0004176</t>
  </si>
  <si>
    <t>ATP-dependent peptidase activity</t>
  </si>
  <si>
    <t>GO:0005576;GO:0009532</t>
  </si>
  <si>
    <t>extracellular region;plastid stroma</t>
  </si>
  <si>
    <t>RPL31</t>
  </si>
  <si>
    <t>GO:0006412</t>
  </si>
  <si>
    <t>translation</t>
  </si>
  <si>
    <t>GO:0019843;GO:0003735</t>
  </si>
  <si>
    <t>rRNA binding;structural constituent of ribosome</t>
  </si>
  <si>
    <t>GO:0005840;GO:0009507;GO:1990904</t>
  </si>
  <si>
    <t>ribosome;chloroplast;ribonucleoprotein complex</t>
  </si>
  <si>
    <t>Oleur061Scf2670g00004</t>
  </si>
  <si>
    <t>LOC105175941</t>
  </si>
  <si>
    <t>GO:0071949;GO:0016491</t>
  </si>
  <si>
    <t>FAD binding;oxidoreductase activity</t>
  </si>
  <si>
    <t>GO:0015145;GO:0015293;GO:0032440</t>
  </si>
  <si>
    <t>monosaccharide transmembrane transporter activity;symporter activity;2-alkenal reductase [NAD(P)+] activity</t>
  </si>
  <si>
    <t>Oleur061Scf2696g04036</t>
  </si>
  <si>
    <t>Oleur061Scf2722g03009</t>
  </si>
  <si>
    <t>Plant/F18G18-200 protein</t>
  </si>
  <si>
    <t>GO:0006913;GO:0042254</t>
  </si>
  <si>
    <t>nucleocytoplasmic transport;ribosome biogenesis</t>
  </si>
  <si>
    <t>GO:0005525;GO:0046872;GO:0003924;GO:0009055;GO:0020037</t>
  </si>
  <si>
    <t>GTP binding;metal ion binding;GTPase activity;electron transfer activity;heme binding</t>
  </si>
  <si>
    <t>GO:0016020;GO:0005730</t>
  </si>
  <si>
    <t>membrane;nucleolus</t>
  </si>
  <si>
    <t>Oleur061Scf2732g01012</t>
  </si>
  <si>
    <t>bglu5</t>
  </si>
  <si>
    <t>Beta-glucosidase 18-like</t>
  </si>
  <si>
    <t>GO:0005975;GO:0033491</t>
  </si>
  <si>
    <t>carbohydrate metabolic process;coniferin metabolic process</t>
  </si>
  <si>
    <t>GO:0102483;GO:0102726;GO:0047782;GO:0004553;GO:0033907;GO:0008422;GO:0004565</t>
  </si>
  <si>
    <t>scopolin beta-glucosidase activity;DIMBOA glucoside beta-D-glucosidase activity;coniferin beta-glucosidase activity;hydrolase activity, hydrolyzing O-glycosyl compounds;beta-D-fucosidase activity;beta-glucosidase activity;beta-galactosidase activity</t>
  </si>
  <si>
    <t>Oleur061Scf2745g01004</t>
  </si>
  <si>
    <t>LOC104221318</t>
  </si>
  <si>
    <t>Uncharacterized protein LOC104221318</t>
  </si>
  <si>
    <t>Oleur061Scf2783g02003</t>
  </si>
  <si>
    <t>F-box protein PP2-B15</t>
  </si>
  <si>
    <t>PP2B15</t>
  </si>
  <si>
    <t>GO:0016226;GO:0051707</t>
  </si>
  <si>
    <t>iron-sulfur cluster assembly;response to other organism</t>
  </si>
  <si>
    <t>GO:0051536;GO:0016301;GO:0004523;GO:0018580;GO:0008270;GO:0004857;GO:0003676;GO:0030246;GO:0016762</t>
  </si>
  <si>
    <t>iron-sulfur cluster binding;kinase activity;RNA-DNA hybrid ribonuclease activity;nitronate monooxygenase activity;zinc ion binding;enzyme inhibitor activity;nucleic acid binding;carbohydrate binding;xyloglucan</t>
  </si>
  <si>
    <t>Oleur061Scf2798g02037</t>
  </si>
  <si>
    <t>Pectinesterase</t>
  </si>
  <si>
    <t>LOC113735124</t>
  </si>
  <si>
    <t>GO:0031145;GO:0042545;GO:0045490</t>
  </si>
  <si>
    <t>anaphase-promoting complex-dependent catabolic process;cell wall modification;pectin catabolic process</t>
  </si>
  <si>
    <t>GO:0046910;GO:0004857;GO:0030599;GO:0045330</t>
  </si>
  <si>
    <t>pectinesterase inhibitor activity;enzyme inhibitor activity;pectinesterase activity;aspartyl esterase activity</t>
  </si>
  <si>
    <t>GO:0005576</t>
  </si>
  <si>
    <t>extracellular region</t>
  </si>
  <si>
    <t>Oleur061Scf2800g00020</t>
  </si>
  <si>
    <t>BAR domain-containing protein</t>
  </si>
  <si>
    <t>GO:0006071</t>
  </si>
  <si>
    <t>glycerol metabolic process</t>
  </si>
  <si>
    <t>GO:0008081;GO:0016301</t>
  </si>
  <si>
    <t>phosphoric diester hydrolase activity;kinase activity</t>
  </si>
  <si>
    <t>Oleur061Scf2838g03028</t>
  </si>
  <si>
    <t>Protein PIN-LIKES 5</t>
  </si>
  <si>
    <t>PILS5</t>
  </si>
  <si>
    <t>GO:0010311;GO:0040009;GO:0009734;GO:0080162;GO:0009733;GO:0140964</t>
  </si>
  <si>
    <t>lateral root formation;regulation of growth rate;auxin-activated signaling pathway;endoplasmic reticulum to cytosol auxin transport;response to auxin;intracellular auxin homeostasis</t>
  </si>
  <si>
    <t>GO:0010329;GO:0016874</t>
  </si>
  <si>
    <t>auxin efflux transmembrane transporter activity;ligase activity</t>
  </si>
  <si>
    <t>Oleur061Scf2838g07024</t>
  </si>
  <si>
    <t>Probable metal-nicotianamine transporter YSL7</t>
  </si>
  <si>
    <t>GO:0035673</t>
  </si>
  <si>
    <t>oligopeptide transmembrane transporter activity</t>
  </si>
  <si>
    <t>LOC111296426</t>
  </si>
  <si>
    <t>GO:0046506;GO:0016036;GO:0009247;GO:1901576</t>
  </si>
  <si>
    <t>sulfolipid biosynthetic process;cellular response to phosphate starvation;glycolipid biosynthetic process;organic substance biosynthetic process</t>
  </si>
  <si>
    <t>GO:0046510;GO:0016740;GO:0016757</t>
  </si>
  <si>
    <t>UDP-sulfoquinovose;transferase activity;glycosyltransferase activity</t>
  </si>
  <si>
    <t>GO:0009941</t>
  </si>
  <si>
    <t>chloroplast envelope</t>
  </si>
  <si>
    <t>Oleur061Scf2874g08010</t>
  </si>
  <si>
    <t>At5g12340</t>
  </si>
  <si>
    <t>DUF4228 domain protein</t>
  </si>
  <si>
    <t>GO:0009734;GO:0009851;GO:0009451;GO:0009620</t>
  </si>
  <si>
    <t>auxin-activated signaling pathway;auxin biosynthetic process;RNA modification;response to fungus</t>
  </si>
  <si>
    <t>GO:0016810;GO:0016740;GO:0046983;GO:0016874</t>
  </si>
  <si>
    <t>hydrolase activity, acting on carbon-nitrogen (but not peptide) bonds;transferase activity;protein dimerization activity;ligase activity</t>
  </si>
  <si>
    <t>GO:0005759;GO:0000428</t>
  </si>
  <si>
    <t>mitochondrial matrix;DNA-directed RNA polymerase complex</t>
  </si>
  <si>
    <t>Oleur061Scf2899g02031</t>
  </si>
  <si>
    <t>nlp1</t>
  </si>
  <si>
    <t>Oleur061Scf2903g04011</t>
  </si>
  <si>
    <t>LOC104592258</t>
  </si>
  <si>
    <t>SWIM-type domain-containing protein</t>
  </si>
  <si>
    <t>Oleur061Scf2915g01031</t>
  </si>
  <si>
    <t>DOG18</t>
  </si>
  <si>
    <t>GO:0006596;GO:0009788;GO:0010030</t>
  </si>
  <si>
    <t>polyamine biosynthetic process;negative regulation of abscisic acid-activated signaling pathway;positive regulation of seed germination</t>
  </si>
  <si>
    <t>GO:0004721;GO:0004722;GO:0004743;GO:0017018;GO:0030955;GO:0043169;GO:0046872</t>
  </si>
  <si>
    <t>phosphoprotein phosphatase activity;protein serine/threonine phosphatase activity;pyruvate kinase activity;myosin phosphatase activity;potassium ion binding;cation binding;metal ion binding</t>
  </si>
  <si>
    <t>Oleur061Scf2922g00042</t>
  </si>
  <si>
    <t>AP2</t>
  </si>
  <si>
    <t>AP2 short isoform ISO</t>
  </si>
  <si>
    <t>GO:0045824;GO:0010228;GO:0010581;GO:0080050;GO:2000014;GO:0009873;GO:0006952</t>
  </si>
  <si>
    <t>negative regulation of innate immune response;vegetative to reproductive phase transition of meristem;regulation of starch biosynthetic process;regulation of seed development;regulation of endosperm development;ethylene-activated signaling pathway;defense response</t>
  </si>
  <si>
    <t>GO:0003700;GO:0043565;GO:0003677</t>
  </si>
  <si>
    <t>DNA-binding transcription factor activity;sequence-specific DNA binding;DNA binding</t>
  </si>
  <si>
    <t>Oleur061Scf2948g02005</t>
  </si>
  <si>
    <t>Initiation factor 2B-related protein</t>
  </si>
  <si>
    <t>GO:0003743</t>
  </si>
  <si>
    <t>translation initiation factor activity</t>
  </si>
  <si>
    <t>Prx3</t>
  </si>
  <si>
    <t>GO:0042744;GO:0006979</t>
  </si>
  <si>
    <t>hydrogen peroxide catabolic process;response to oxidative stress</t>
  </si>
  <si>
    <t>GO:0004601;GO:0140825;GO:0020037;GO:0046872</t>
  </si>
  <si>
    <t>peroxidase activity;lactoperoxidase activity;heme binding;metal ion binding</t>
  </si>
  <si>
    <t>GO:0016020;GO:0005576</t>
  </si>
  <si>
    <t>membrane;extracellular region</t>
  </si>
  <si>
    <t>PR</t>
  </si>
  <si>
    <t>GO:0034220;GO:0009820</t>
  </si>
  <si>
    <t>monoatomic ion transmembrane transport;alkaloid metabolic process</t>
  </si>
  <si>
    <t>GO:0016491;GO:0004033;GO:0050236;GO:0010349</t>
  </si>
  <si>
    <t>oxidoreductase activity;aldo-keto reductase (NADP) activity;pyridoxine;L-galactose dehydrogenase activity</t>
  </si>
  <si>
    <t>Oleur061Scf3049g01012</t>
  </si>
  <si>
    <t>cel8</t>
  </si>
  <si>
    <t>GO:0000272;GO:0009835;GO:0030245</t>
  </si>
  <si>
    <t>polysaccharide catabolic process;fruit ripening;cellulose catabolic process</t>
  </si>
  <si>
    <t>GO:0008810;GO:0004553</t>
  </si>
  <si>
    <t>cellulase activity;hydrolase activity, hydrolyzing O-glycosyl compounds</t>
  </si>
  <si>
    <t>GO:0005975;GO:0006979;GO:0034484</t>
  </si>
  <si>
    <t>carbohydrate metabolic process;response to oxidative stress;raffinose catabolic process</t>
  </si>
  <si>
    <t>GO:0004557;GO:0016757;GO:0016787;GO:0047274;GO:0052692</t>
  </si>
  <si>
    <t>alpha-galactosidase activity;glycosyltransferase activity;hydrolase activity;galactinol-sucrose galactosyltransferase activity;raffinose alpha-galactosidase activity</t>
  </si>
  <si>
    <t>AAH2</t>
  </si>
  <si>
    <t>GO:0006144;GO:0010136;GO:0006145</t>
  </si>
  <si>
    <t>purine nucleobase metabolic process;ureide catabolic process;purine nucleobase catabolic process</t>
  </si>
  <si>
    <t>GO:0005385;GO:0046872;GO:0016813;GO:0047652;GO:0004848</t>
  </si>
  <si>
    <t>zinc ion transmembrane transporter activity;metal ion binding;hydrolase activity, acting on carbon-nitrogen (but not peptide) bonds, in linear amidines;allantoate deiminase activity;ureidoglycolate hydrolase activity</t>
  </si>
  <si>
    <t>GO:0005783</t>
  </si>
  <si>
    <t>endoplasmic reticulum</t>
  </si>
  <si>
    <t>LOC110011753</t>
  </si>
  <si>
    <t>GO:0043436;GO:1901564</t>
  </si>
  <si>
    <t>oxoacid metabolic process;organonitrogen compound metabolic process</t>
  </si>
  <si>
    <t>GO:0005509;GO:0051536;GO:0030234;GO:0016829;GO:0008270</t>
  </si>
  <si>
    <t>calcium ion binding;iron-sulfur cluster binding;enzyme regulator activity;lyase activity;zinc ion binding</t>
  </si>
  <si>
    <t>Oleur061Scf3193g00007</t>
  </si>
  <si>
    <t>MLO</t>
  </si>
  <si>
    <t>MLO-like protein</t>
  </si>
  <si>
    <t>GO:0009607;GO:0006952</t>
  </si>
  <si>
    <t>response to biotic stimulus;defense response</t>
  </si>
  <si>
    <t>GO:0005516</t>
  </si>
  <si>
    <t>calmodulin binding</t>
  </si>
  <si>
    <t>Oleur061Scf3205g00012</t>
  </si>
  <si>
    <t>Oleur061Scf3311g02002</t>
  </si>
  <si>
    <t>lih1</t>
  </si>
  <si>
    <t>GO:0033075;GO:0016114</t>
  </si>
  <si>
    <t>isoquinoline alkaloid biosynthetic process;terpenoid biosynthetic process</t>
  </si>
  <si>
    <t>GO:0005506;GO:0016712;GO:0018675;GO:0018674;GO:0004497;GO:0016705;GO:0020037;GO:0102170</t>
  </si>
  <si>
    <t>iron ion binding;oxidoreductase activity, acting on paired donors, with incorporation or reduction of molecular oxygen, reduced flavin or flavoprotein as one donor, and incorporation of one atom of oxygen;(S)-limonene 6-monooxygenase activity;(S)-limonene 3-monooxygenase activity;monooxygenase activity;oxidoreductase activity, acting on paired donors, with incorporation or reduction of molecular oxygen;heme binding;5-epi-aristolochene-1,3-dihydroxylase activity</t>
  </si>
  <si>
    <t>GO:0016020;GO:0005789</t>
  </si>
  <si>
    <t>membrane;endoplasmic reticulum membrane</t>
  </si>
  <si>
    <t>Oleur061Scf3312g00007</t>
  </si>
  <si>
    <t>poxA</t>
  </si>
  <si>
    <t>GO:0009051;GO:0008652;GO:0006006</t>
  </si>
  <si>
    <t>pentose-phosphate shunt, oxidative branch;amino acid biosynthetic process;glucose metabolic process</t>
  </si>
  <si>
    <t>GO:0008773;GO:0016779;GO:0102250;GO:0102499;GO:0004345;GO:0016597;GO:0004645</t>
  </si>
  <si>
    <t>[protein-PII] uridylyltransferase activity;nucleotidyltransferase activity;linear malto-oligosaccharide phosphorylase activity;SHG alpha-glucan phosphorylase activity;glucose-6-phosphate dehydrogenase activity;amino acid binding;1,4-alpha-oligoglucan phosphorylase activity</t>
  </si>
  <si>
    <t>Oleur061Scf3399g00004</t>
  </si>
  <si>
    <t>BBE65</t>
  </si>
  <si>
    <t>Berberine bridge enzyme-like protein 65</t>
  </si>
  <si>
    <t>Oleur061Scf3399g01001</t>
  </si>
  <si>
    <t>LOC105175940</t>
  </si>
  <si>
    <t>SRF1</t>
  </si>
  <si>
    <t>GO:0009755;GO:0006952;GO:0099402;GO:0050832;GO:0051707;GO:0016310</t>
  </si>
  <si>
    <t>hormone-mediated signaling pathway;defense response;plant organ development;defense response to fungus;response to other organism;phosphorylation</t>
  </si>
  <si>
    <t>GO:0004672;GO:0038023;GO:0005524;GO:0004674;GO:0033612</t>
  </si>
  <si>
    <t>protein kinase activity;signaling receptor activity;ATP binding;protein serine/threonine kinase activity;receptor serine/threonine kinase binding</t>
  </si>
  <si>
    <t>Oleur061Scf3486g01003</t>
  </si>
  <si>
    <t>AK21</t>
  </si>
  <si>
    <t>GO:0009594;GO:0016310;GO:1900055;GO:0010228;GO:0005982;GO:0009789;GO:0003006;GO:0042128;GO:0035556;GO:0080022;GO:0001666;GO:0010182;GO:0010508;GO:0010050;GO:0009749;GO:1902074</t>
  </si>
  <si>
    <t>detection of nutrient;phosphorylation;regulation of leaf senescence;vegetative to reproductive phase transition of meristem;starch metabolic process;positive regulation of abscisic acid-activated signaling pathway;developmental process involved in reproduction;nitrate assimilation;intracellular signal transduction;primary root development;response to hypoxia;sugar mediated signaling pathway;positive regulation of autophagy;vegetative phase change;response to glucose;response to salt</t>
  </si>
  <si>
    <t>GO:0004674;GO:0016301;GO:0004691;GO:0106310;GO:0019902;GO:0005524;GO:0004679;GO:0004672</t>
  </si>
  <si>
    <t>protein serine/threonine kinase activity;kinase activity;cAMP-dependent protein kinase activity;protein serine kinase activity;phosphatase binding;ATP binding;AMP-activated protein kinase activity;protein kinase activity</t>
  </si>
  <si>
    <t>GO:0000152</t>
  </si>
  <si>
    <t>nuclear ubiquitin ligase complex</t>
  </si>
  <si>
    <t>Oleur061Scf3490g11025</t>
  </si>
  <si>
    <t>Oleur061Scf3505g03032</t>
  </si>
  <si>
    <t>fpps</t>
  </si>
  <si>
    <t>Farnesyl diphosphate synthase</t>
  </si>
  <si>
    <t>GO:0001878;GO:0002238;GO:0006695;GO:0008299;GO:0009751;GO:0009753;GO:0016135;GO:0033384;GO:0045337</t>
  </si>
  <si>
    <t>response to yeast;response to molecule of fungal origin;cholesterol biosynthetic process;isoprenoid biosynthetic process;response to salicylic acid;response to jasmonic acid;saponin biosynthetic process;geranyl diphosphate biosynthetic process;farnesyl diphosphate biosynthetic process</t>
  </si>
  <si>
    <t>GO:0004161;GO:0004337;GO:0016765;GO:0033850;GO:0046872</t>
  </si>
  <si>
    <t>dimethylallyltranstransferase activity;geranyltranstransferase activity;transferase activity, transferring alkyl or aryl (other than methyl) groups;Z-farnesyl diphosphate synthase activity;metal ion binding</t>
  </si>
  <si>
    <t>Oleur061Scf3521g01003</t>
  </si>
  <si>
    <t>GO:0009725;GO:0046622</t>
  </si>
  <si>
    <t>response to hormone;positive regulation of organ growth</t>
  </si>
  <si>
    <t>GO:0005634;GO:0016020;GO:0005737</t>
  </si>
  <si>
    <t>nucleus;membrane;cytoplasm</t>
  </si>
  <si>
    <t>Oleur061Scf3539g02025</t>
  </si>
  <si>
    <t>HSFA9</t>
  </si>
  <si>
    <t>GO:0009058;GO:0010286;GO:0071456;GO:0006357;GO:0034620;GO:0045893;GO:0034605;GO:0042542</t>
  </si>
  <si>
    <t>biosynthetic process;heat acclimation;cellular response to hypoxia;regulation of transcription by RNA polymerase II;cellular response to unfolded protein;positive regulation of DNA-templated transcription;cellular response to heat;response to hydrogen peroxide</t>
  </si>
  <si>
    <t>Oleur061Scf3561g01015</t>
  </si>
  <si>
    <t>TLP3</t>
  </si>
  <si>
    <t>Thaumatin-like protein 3</t>
  </si>
  <si>
    <t>GO:0004190;GO:0016301</t>
  </si>
  <si>
    <t>aspartic-type endopeptidase activity;kinase activity</t>
  </si>
  <si>
    <t>Oleur061Scf3662g00030</t>
  </si>
  <si>
    <t>LOC116198868</t>
  </si>
  <si>
    <t>Beta-amyrin 28-monooxygenase-like isoform X2</t>
  </si>
  <si>
    <t>GO:0016125;GO:0033075;GO:0044550;GO:1901576;GO:0051762;GO:0009058;GO:0002238;GO:0016135;GO:0016114</t>
  </si>
  <si>
    <t>sterol metabolic process;isoquinoline alkaloid biosynthetic process;secondary metabolite biosynthetic process;organic substance biosynthetic process;sesquiterpene biosynthetic process;biosynthetic process;response to molecule of fungal origin;saponin biosynthetic process;terpenoid biosynthetic process</t>
  </si>
  <si>
    <t>GO:0004497;GO:0102557;GO:0005506;GO:0016712;GO:0016709;GO:0016705;GO:0020037;GO:0102373;GO:0102374</t>
  </si>
  <si>
    <t>monooxygenase activity;protopanaxadiol 6-hydroxylase activity;iron ion binding;oxidoreductase activity, acting on paired donors, with incorporation or reduction of molecular oxygen, reduced flavin or flavoprotein as one donor, and incorporation of one atom of oxygen;oxidoreductase activity, acting on paired donors, with incorporation or reduction of molecular oxygen, NAD(P)H as one donor, and incorporation of one atom of oxygen;oxidoreductase activity, acting on paired donors, with incorporation or reduction of molecular oxygen;heme binding;uvaol dehydrogenase activity;ursolic aldehyde 28-monooxygenase activity</t>
  </si>
  <si>
    <t>Oleur061Scf3669g02018</t>
  </si>
  <si>
    <t>NH17</t>
  </si>
  <si>
    <t>OLEA9_A049968</t>
  </si>
  <si>
    <t>GO:0007623;GO:0006355</t>
  </si>
  <si>
    <t>circadian rhythm;regulation of DNA-templated transcription</t>
  </si>
  <si>
    <t>Oleur061Scf3824g00002</t>
  </si>
  <si>
    <t>SaERF1</t>
  </si>
  <si>
    <t>Ethylene response factor 1</t>
  </si>
  <si>
    <t>Oleur061Scf3825g06014</t>
  </si>
  <si>
    <t>GO:0042910;GO:0022857;GO:0015297</t>
  </si>
  <si>
    <t>xenobiotic transmembrane transporter activity;transmembrane transporter activity;antiporter activity</t>
  </si>
  <si>
    <t>Oleur061Scf3826g00001</t>
  </si>
  <si>
    <t>myb7</t>
  </si>
  <si>
    <t>Putative MYB transcription factor</t>
  </si>
  <si>
    <t>GO:0010597;GO:0006355;GO:1902584;GO:1901002</t>
  </si>
  <si>
    <t>green leaf volatile biosynthetic process;regulation of DNA-templated transcription;positive regulation of response to water deprivation;positive regulation of response to salt stress</t>
  </si>
  <si>
    <t>GO:0000976;GO:0003700;GO:0043565</t>
  </si>
  <si>
    <t>transcription cis-regulatory region binding;DNA-binding transcription factor activity;sequence-specific DNA binding</t>
  </si>
  <si>
    <t>Oleur061Scf3871g02002</t>
  </si>
  <si>
    <t>Pathogenesis-related protein PR10</t>
  </si>
  <si>
    <t>GO:0038023;GO:0004864;GO:0010427</t>
  </si>
  <si>
    <t>signaling receptor activity;protein phosphatase inhibitor activity;abscisic acid binding</t>
  </si>
  <si>
    <t>GO:0009607;GO:0006952;GO:0009738</t>
  </si>
  <si>
    <t>response to biotic stimulus;defense response;abscisic acid-activated signaling pathway</t>
  </si>
  <si>
    <t>GO:0010427;GO:0004864;GO:0038023</t>
  </si>
  <si>
    <t>abscisic acid binding;protein phosphatase inhibitor activity;signaling receptor activity</t>
  </si>
  <si>
    <t>GO:0005886;GO:0005737</t>
  </si>
  <si>
    <t>plasma membrane;cytoplasm</t>
  </si>
  <si>
    <t>Oleur061Scf3871g02026</t>
  </si>
  <si>
    <t>fap2</t>
  </si>
  <si>
    <t>Fimbriata-associated protein</t>
  </si>
  <si>
    <t>GO:0006511;GO:0031146;GO:0009867;GO:0016567</t>
  </si>
  <si>
    <t>ubiquitin-dependent protein catabolic process;SCF-dependent proteasomal ubiquitin-dependent protein catabolic process;jasmonic acid mediated signaling pathway;protein ubiquitination</t>
  </si>
  <si>
    <t>GO:0016874;GO:0097602;GO:0016301</t>
  </si>
  <si>
    <t>ligase activity;cullin family protein binding;kinase activity</t>
  </si>
  <si>
    <t>GO:0005737;GO:0005634</t>
  </si>
  <si>
    <t>cytoplasm;nucleus</t>
  </si>
  <si>
    <t>Oleur061Scf3883g02018</t>
  </si>
  <si>
    <t>LOC108979737</t>
  </si>
  <si>
    <t>Beta-1,4-xylosidase</t>
  </si>
  <si>
    <t>GO:0006364;GO:0031222;GO:0032259;GO:0045493;GO:0071704</t>
  </si>
  <si>
    <t>rRNA processing;arabinan catabolic process;methylation;xylan catabolic process;organic substance metabolic process</t>
  </si>
  <si>
    <t>GO:0004721;GO:0008173;GO:0009044;GO:0016746;GO:0046556;GO:0051539</t>
  </si>
  <si>
    <t>phosphoprotein phosphatase activity;RNA methyltransferase activity;xylan 1,4-beta-xylosidase activity;acyltransferase activity;alpha-L-arabinofuranosidase activity;4 iron, 4 sulfur cluster binding</t>
  </si>
  <si>
    <t>GO:0005576;GO:0005737</t>
  </si>
  <si>
    <t>extracellular region;cytoplasm</t>
  </si>
  <si>
    <t>Oleur061Scf4131g00020</t>
  </si>
  <si>
    <t>GO:0015854;GO:0015853;GO:0032012;GO:0006863;GO:1904823</t>
  </si>
  <si>
    <t>guanine transport;adenine transport;regulation of ARF protein signal transduction;purine nucleobase transport;purine nucleobase transmembrane transport</t>
  </si>
  <si>
    <t>GO:0005886;GO:0016020;GO:0005829</t>
  </si>
  <si>
    <t>plasma membrane;membrane;cytosol</t>
  </si>
  <si>
    <t>Oleur061Scf4205g02007</t>
  </si>
  <si>
    <t>STPS2</t>
  </si>
  <si>
    <t>(-)-5-epieremophilene synthase STPS2</t>
  </si>
  <si>
    <t>GO:0016099;GO:0016106;GO:0010597;GO:0016102;GO:0009753;GO:0051762;GO:0045339;GO:0120251;GO:0045338</t>
  </si>
  <si>
    <t>monoterpenoid biosynthetic process;sesquiterpenoid biosynthetic process;green leaf volatile biosynthetic process;diterpenoid biosynthetic process;response to jasmonic acid;sesquiterpene biosynthetic process;farnesyl diphosphate catabolic process;hydrocarbon biosynthetic process;farnesyl diphosphate metabolic process</t>
  </si>
  <si>
    <t>GO:0000287;GO:0010333;GO:0016838;GO:0034004;GO:0034005;GO:0047461;GO:0010334;GO:0016829;GO:0052577;GO:0009975;GO:0102889;GO:0034003;GO:0102698</t>
  </si>
  <si>
    <t>magnesium ion binding;terpene synthase activity;carbon-oxygen lyase activity, acting on phosphates;germacradienol synthase activity;germacrene-A synthase activity;(+)-delta-cadinene synthase activity;sesquiterpene synthase activity;lyase activity;germacrene-D synthase activity;cyclase activity;beta-elemene synthase activity;vetispiradiene synthase activity;5-epi-aristolochene synthase activity</t>
  </si>
  <si>
    <t>Oleur061Scf4207g00022</t>
  </si>
  <si>
    <t>LRR</t>
  </si>
  <si>
    <t>Plant intracellular Ras-group-related LRR protein 6-like</t>
  </si>
  <si>
    <t>GO:0051707;GO:0098542;GO:0007165;GO:0006952</t>
  </si>
  <si>
    <t>response to other organism;defense response to other organism;signal transduction;defense response</t>
  </si>
  <si>
    <t>GO:0004016</t>
  </si>
  <si>
    <t>adenylate cyclase activity</t>
  </si>
  <si>
    <t>Oleur061Scf4253g05001</t>
  </si>
  <si>
    <t>LOC105162958</t>
  </si>
  <si>
    <t>Transmembrane protein</t>
  </si>
  <si>
    <t>Oleur061Scf4263g04009</t>
  </si>
  <si>
    <t>LOC105175727</t>
  </si>
  <si>
    <t>Outer envelope membrane protein 7</t>
  </si>
  <si>
    <t>KTI5</t>
  </si>
  <si>
    <t>GO:1901135;GO:0006952;GO:0009625;GO:0030174;GO:0010466;GO:0071163</t>
  </si>
  <si>
    <t>carbohydrate derivative metabolic process;defense response;response to insect;regulation of DNA-templated DNA replication initiation;negative regulation of peptidase activity;DNA replication preinitiation complex assembly</t>
  </si>
  <si>
    <t>GO:0004869;GO:0097367;GO:0004867;GO:0030414;GO:0004866</t>
  </si>
  <si>
    <t>cysteine-type endopeptidase inhibitor activity;carbohydrate derivative binding;serine-type endopeptidase inhibitor activity;peptidase inhibitor activity;endopeptidase inhibitor activity</t>
  </si>
  <si>
    <t>GO:0099503;GO:0005783;GO:0048046</t>
  </si>
  <si>
    <t>secretory vesicle;endoplasmic reticulum;apoplast</t>
  </si>
  <si>
    <t>Oleur061Scf4514g02003</t>
  </si>
  <si>
    <t>1-aminocyclopropane-1-carboxylate synthase</t>
  </si>
  <si>
    <t>ACS1</t>
  </si>
  <si>
    <t>GO:0006520;GO:0009058;GO:0009693;GO:0009835</t>
  </si>
  <si>
    <t>amino acid metabolic process;biosynthetic process;ethylene biosynthetic process;fruit ripening</t>
  </si>
  <si>
    <t>GO:0003824;GO:0016847;GO:0030170;GO:0008483</t>
  </si>
  <si>
    <t>catalytic activity;1-aminocyclopropane-1-carboxylate synthase activity;pyridoxal phosphate binding;transaminase activity</t>
  </si>
  <si>
    <t>MT5</t>
  </si>
  <si>
    <t>GO:2000032;GO:1901601;GO:0032259</t>
  </si>
  <si>
    <t>regulation of secondary shoot formation;strigolactone biosynthetic process;methylation</t>
  </si>
  <si>
    <t>GO:0008168;GO:0008757;GO:0046872;GO:0030795</t>
  </si>
  <si>
    <t>methyltransferase activity;S-adenosylmethionine-dependent methyltransferase activity;metal ion binding;methyl jasmonate methylesterase activity</t>
  </si>
  <si>
    <t>GO:0009446;GO:0009820;GO:0008295;GO:0006527;GO:0009409;GO:0042179</t>
  </si>
  <si>
    <t>putrescine biosynthetic process;alkaloid metabolic process;spermidine biosynthetic process;arginine catabolic process;response to cold;nicotine biosynthetic process</t>
  </si>
  <si>
    <t>GO:0008792</t>
  </si>
  <si>
    <t>arginine decarboxylase activity</t>
  </si>
  <si>
    <t>GO:0009507</t>
  </si>
  <si>
    <t>chloroplast</t>
  </si>
  <si>
    <t>Oleur061Scf4668g00007</t>
  </si>
  <si>
    <t>Transcription factor BEE 3</t>
  </si>
  <si>
    <t>BEE3</t>
  </si>
  <si>
    <t>NAC</t>
  </si>
  <si>
    <t>GO:0009646;GO:0009835;GO:0010150;GO:0009825;GO:0048653;GO:0009793;GO:1902265;GO:0006355;GO:0031155;GO:0009908;GO:0009555</t>
  </si>
  <si>
    <t>response to absence of light;fruit ripening;leaf senescence;multidimensional cell growth;anther development;embryo development ending in seed dormancy;abscisic acid homeostasis;regulation of DNA-templated transcription;regulation of reproductive fruiting body development;flower development;pollen development</t>
  </si>
  <si>
    <t>GO:0047372;GO:0003677;GO:0000976</t>
  </si>
  <si>
    <t>acylglycerol lipase activity;DNA binding;transcription cis-regulatory region binding</t>
  </si>
  <si>
    <t>Oleur061Scf4866g00023</t>
  </si>
  <si>
    <t>DUF639 family protein</t>
  </si>
  <si>
    <t>prx28</t>
  </si>
  <si>
    <t>GO:0006979;GO:0042744</t>
  </si>
  <si>
    <t>response to oxidative stress;hydrogen peroxide catabolic process</t>
  </si>
  <si>
    <t>GO:0020037;GO:0046872;GO:0140825;GO:0004601</t>
  </si>
  <si>
    <t>heme binding;metal ion binding;lactoperoxidase activity;peroxidase activity</t>
  </si>
  <si>
    <t>GO:0006355;GO:0009740;GO:0010372;GO:0016036;GO:0045893;GO:0051510;GO:0051511;GO:2000024</t>
  </si>
  <si>
    <t>regulation of DNA-templated transcription;gibberellic acid mediated signaling pathway;positive regulation of gibberellin biosynthetic process;cellular response to phosphate starvation;positive regulation of DNA-templated transcription;regulation of unidimensional cell growth;negative regulation of unidimensional cell growth;regulation of leaf development</t>
  </si>
  <si>
    <t>C71A2</t>
  </si>
  <si>
    <t>GO:0016114;GO:0051762;GO:1901576</t>
  </si>
  <si>
    <t>terpenoid biosynthetic process;sesquiterpene biosynthetic process;organic substance biosynthetic process</t>
  </si>
  <si>
    <t>GO:0020037;GO:0016705;GO:0016712;GO:0005506;GO:0004497</t>
  </si>
  <si>
    <t>heme binding;oxidoreductase activity, acting on paired donors, with incorporation or reduction of molecular oxygen;oxidoreductase activity, acting on paired donors, with incorporation or reduction of molecular oxygen, reduced flavin or flavoprotein as one donor, and incorporation of one atom of oxygen;iron ion binding;monooxygenase activity</t>
  </si>
  <si>
    <t>Oleur061Scf5047g01032</t>
  </si>
  <si>
    <t>Cytochrome P450 71A2-like</t>
  </si>
  <si>
    <t>SAUR2</t>
  </si>
  <si>
    <t>GO:0009734;GO:0009733</t>
  </si>
  <si>
    <t>auxin-activated signaling pathway;response to auxin</t>
  </si>
  <si>
    <t>Oleur061Scf5125g01025</t>
  </si>
  <si>
    <t>PG1</t>
  </si>
  <si>
    <t>Polygalacturonase</t>
  </si>
  <si>
    <t>GO:0006306;GO:0009831;GO:0005975</t>
  </si>
  <si>
    <t>DNA methylation;plant-type cell wall modification involved in multidimensional cell growth;carbohydrate metabolic process</t>
  </si>
  <si>
    <t>GO:0047911;GO:0016829;GO:0004650</t>
  </si>
  <si>
    <t>galacturan 1,4-alpha-galacturonidase activity;lyase activity;polygalacturonase activity</t>
  </si>
  <si>
    <t>Oleur061Scf5208g05044</t>
  </si>
  <si>
    <t>FIPS5</t>
  </si>
  <si>
    <t>Pre-mRNA polyadenylation factor Fip1 domain-containing protein</t>
  </si>
  <si>
    <t>GO:0006397</t>
  </si>
  <si>
    <t>mRNA processing</t>
  </si>
  <si>
    <t>GO:0042802</t>
  </si>
  <si>
    <t>identical protein binding</t>
  </si>
  <si>
    <t>Oleur061Scf5244g00019</t>
  </si>
  <si>
    <t>KELP</t>
  </si>
  <si>
    <t>Dynamin-type G domain-containing protein</t>
  </si>
  <si>
    <t>GO:0043461;GO:0060261;GO:0006511;GO:0006508;GO:0006355</t>
  </si>
  <si>
    <t>proton-transporting ATP synthase complex assembly;positive regulation of transcription initiation by RNA polymerase II;ubiquitin-dependent protein catabolic process;proteolysis;regulation of DNA-templated transcription</t>
  </si>
  <si>
    <t>GO:0005525;GO:0003713;GO:0003755;GO:0043621;GO:0000175;GO:0003677;GO:0016874;GO:0003746;GO:0008234;GO:0004176;GO:0003924;GO:0004527;GO:0003676;GO:0004222</t>
  </si>
  <si>
    <t>GTP binding;transcription coactivator activity;peptidyl-prolyl cis-trans isomerase activity;protein self-association;3'-5'-RNA exonuclease activity;DNA binding;ligase activity;translation elongation factor activity;cysteine-type peptidase activity;ATP-dependent peptidase activity;GTPase activity;exonuclease activity;nucleic acid binding;metalloendopeptidase activity</t>
  </si>
  <si>
    <t>GO:0005737;GO:0043231;GO:0043229</t>
  </si>
  <si>
    <t>cytoplasm;intracellular membrane-bounded organelle;intracellular organelle</t>
  </si>
  <si>
    <t>Oleur061Scf5293g02017</t>
  </si>
  <si>
    <t>WRKY50</t>
  </si>
  <si>
    <t>WRKY domain-containing protein</t>
  </si>
  <si>
    <t>GO:0009867;GO:0050832</t>
  </si>
  <si>
    <t>jasmonic acid mediated signaling pathway;defense response to fungus</t>
  </si>
  <si>
    <t>GO:0003700;GO:0043565</t>
  </si>
  <si>
    <t>DNA-binding transcription factor activity;sequence-specific DNA binding</t>
  </si>
  <si>
    <t>xyl</t>
  </si>
  <si>
    <t>GO:0010214;GO:0031222;GO:0045493</t>
  </si>
  <si>
    <t>seed coat development;arabinan catabolic process;xylan catabolic process</t>
  </si>
  <si>
    <t>GO:0046556;GO:0008422;GO:0009044;GO:0102483</t>
  </si>
  <si>
    <t>alpha-L-arabinofuranosidase activity;beta-glucosidase activity;xylan 1,4-beta-xylosidase activity;scopolin beta-glucosidase activity</t>
  </si>
  <si>
    <t>Oleur061Scf5480g02017</t>
  </si>
  <si>
    <t>LOC113712766</t>
  </si>
  <si>
    <t>Oleur061Scf5494g00004</t>
  </si>
  <si>
    <t>lhy2</t>
  </si>
  <si>
    <t>Lhy2</t>
  </si>
  <si>
    <t>GO:0042752;GO:0006355;GO:0007623;GO:0010597</t>
  </si>
  <si>
    <t>regulation of circadian rhythm;regulation of DNA-templated transcription;circadian rhythm;green leaf volatile biosynthetic process</t>
  </si>
  <si>
    <t>GO:0003677;GO:0000976</t>
  </si>
  <si>
    <t>DNA binding;transcription cis-regulatory region binding</t>
  </si>
  <si>
    <t>Oleur061Scf5514g00006</t>
  </si>
  <si>
    <t>Putative reverse transcriptase domain, Viral movement protein</t>
  </si>
  <si>
    <t>GO:0003676;GO:0003964;GO:0008270</t>
  </si>
  <si>
    <t>nucleic acid binding;RNA-directed DNA polymerase activity;zinc ion binding</t>
  </si>
  <si>
    <t>Oleur061Scf5522g00011</t>
  </si>
  <si>
    <t>BOI</t>
  </si>
  <si>
    <t>E3 ubiquitin-protein ligase BOI</t>
  </si>
  <si>
    <t>GO:0046872;GO:0004764;GO:0003855;GO:0004842;GO:0016874</t>
  </si>
  <si>
    <t>metal ion binding;shikimate 3-dehydrogenase (NADP+) activity;3-dehydroquinate dehydratase activity;ubiquitin-protein transferase activity;ligase activity</t>
  </si>
  <si>
    <t>Oleur061Scf5561g06029</t>
  </si>
  <si>
    <t>Radical SAM core domain-containing protein</t>
  </si>
  <si>
    <t>GO:0006364;GO:0031222;GO:0032259;GO:0045493</t>
  </si>
  <si>
    <t>rRNA processing;arabinan catabolic process;methylation;xylan catabolic process</t>
  </si>
  <si>
    <t>GO:0008173;GO:0009044;GO:0016740;GO:0046556;GO:0046872;GO:0051539</t>
  </si>
  <si>
    <t>RNA methyltransferase activity;xylan 1,4-beta-xylosidase activity;transferase activity;alpha-L-arabinofuranosidase activity;metal ion binding;4 iron, 4 sulfur cluster binding</t>
  </si>
  <si>
    <t>Oleur061Scf5658g00019</t>
  </si>
  <si>
    <t>LOC103703552</t>
  </si>
  <si>
    <t>Uncharacterized protein LOC103703552</t>
  </si>
  <si>
    <t>GO:0000976;GO:0003700</t>
  </si>
  <si>
    <t>transcription cis-regulatory region binding;DNA-binding transcription factor activity</t>
  </si>
  <si>
    <t>Oleur061Scf5705g00035</t>
  </si>
  <si>
    <t>GO:0009825;GO:0009646;GO:0009835;GO:0010150;GO:0048653;GO:0009793;GO:1902265;GO:0006355;GO:0031155;GO:0009908;GO:0009555</t>
  </si>
  <si>
    <t>multidimensional cell growth;response to absence of light;fruit ripening;leaf senescence;anther development;embryo development ending in seed dormancy;abscisic acid homeostasis;regulation of DNA-templated transcription;regulation of reproductive fruiting body development;flower development;pollen development</t>
  </si>
  <si>
    <t>GO:0003677;GO:0047372;GO:0000976</t>
  </si>
  <si>
    <t>DNA binding;acylglycerol lipase activity;transcription cis-regulatory region binding</t>
  </si>
  <si>
    <t>Oleur061Scf5759g01012</t>
  </si>
  <si>
    <t>gpsn2</t>
  </si>
  <si>
    <t>Very-long-chain enoyl-CoA reductase</t>
  </si>
  <si>
    <t>GO:0006629;GO:0005986</t>
  </si>
  <si>
    <t>lipid metabolic process;sucrose biosynthetic process</t>
  </si>
  <si>
    <t>GO:0050307;GO:0016491;GO:0102758;GO:0047751;GO:0016627</t>
  </si>
  <si>
    <t>sucrose-phosphate phosphatase activity;oxidoreductase activity;very-long-chain enoyl-CoA reductase activity;3-oxo-5alpha-steroid 4-dehydrogenase (NADP+);oxidoreductase activity, acting on the CH-CH group of donors</t>
  </si>
  <si>
    <t>GO:0004553;GO:0008094;GO:0016780;GO:0042973</t>
  </si>
  <si>
    <t>hydrolase activity, hydrolyzing O-glycosyl compounds;ATP-dependent activity, acting on DNA;phosphotransferase activity, for other substituted phosphate groups;glucan endo-1,3-beta-D-glucosidase activity</t>
  </si>
  <si>
    <t>Oleur061Scf5777g00015</t>
  </si>
  <si>
    <t>DMP9</t>
  </si>
  <si>
    <t>Protein dmp9</t>
  </si>
  <si>
    <t>GO:0006796;GO:0010256;GO:0006865</t>
  </si>
  <si>
    <t>phosphate-containing compound metabolic process;endomembrane system organization;amino acid transport</t>
  </si>
  <si>
    <t>GO:0004427;GO:0030060</t>
  </si>
  <si>
    <t>inorganic diphosphate phosphatase activity;L-malate dehydrogenase activity</t>
  </si>
  <si>
    <t>Oleur061Scf5784g00024</t>
  </si>
  <si>
    <t>LOC113694952</t>
  </si>
  <si>
    <t>Uncharacterized protein LOC113694952</t>
  </si>
  <si>
    <t>GO:0004386;GO:0003676;GO:0008270</t>
  </si>
  <si>
    <t>helicase activity;nucleic acid binding;zinc ion binding</t>
  </si>
  <si>
    <t>Oleur061Scf5800g01013</t>
  </si>
  <si>
    <t>cct6</t>
  </si>
  <si>
    <t>T-complex protein 1 subunit zeta</t>
  </si>
  <si>
    <t>GO:0006457;GO:0010043</t>
  </si>
  <si>
    <t>protein folding;response to zinc ion</t>
  </si>
  <si>
    <t>GO:0016887;GO:0005524;GO:0140662;GO:0051082</t>
  </si>
  <si>
    <t>ATP hydrolysis activity;ATP binding;ATP-dependent protein folding chaperone;unfolded protein binding</t>
  </si>
  <si>
    <t>GO:0005737;GO:0005832</t>
  </si>
  <si>
    <t>cytoplasm;chaperonin-containing T-complex</t>
  </si>
  <si>
    <t>Oleur061Scf5815g00008</t>
  </si>
  <si>
    <t>BEE1</t>
  </si>
  <si>
    <t>GO:0016567;GO:0009904;GO:0007165;GO:0009638</t>
  </si>
  <si>
    <t>protein ubiquitination;chloroplast accumulation movement;signal transduction;phototropism</t>
  </si>
  <si>
    <t>GO:0000502;GO:0005634;GO:0005737;GO:0005777</t>
  </si>
  <si>
    <t>proteasome complex;nucleus;cytoplasm;peroxisome</t>
  </si>
  <si>
    <t>PHO1H1</t>
  </si>
  <si>
    <t>GO:0016036;GO:0006817</t>
  </si>
  <si>
    <t>cellular response to phosphate starvation;phosphate ion transport</t>
  </si>
  <si>
    <t>GO:0052833;GO:0015114;GO:0000822;GO:0052832;GO:0008934</t>
  </si>
  <si>
    <t>inositol monophosphate 4-phosphatase activity;phosphate ion transmembrane transporter activity;inositol hexakisphosphate binding;inositol monophosphate 3-phosphatase activity;inositol monophosphate 1-phosphatase activity</t>
  </si>
  <si>
    <t>GO:0016020;GO:0005737;GO:0005794;GO:0005886;GO:0005802</t>
  </si>
  <si>
    <t>membrane;cytoplasm;Golgi apparatus;plasma membrane;trans-Golgi network</t>
  </si>
  <si>
    <t>LOC108980459</t>
  </si>
  <si>
    <t>GO:0010597;GO:0006355</t>
  </si>
  <si>
    <t>green leaf volatile biosynthetic process;regulation of DNA-templated transcription</t>
  </si>
  <si>
    <t>GO:0003700;GO:0000976;GO:0043565</t>
  </si>
  <si>
    <t>DNA-binding transcription factor activity;transcription cis-regulatory region binding;sequence-specific DNA binding</t>
  </si>
  <si>
    <t>Oleur061Scf6539g00001</t>
  </si>
  <si>
    <t>Oleur061Scf6539g00011</t>
  </si>
  <si>
    <t>GO:1990246;GO:0005743</t>
  </si>
  <si>
    <t>uniplex complex;mitochondrial inner membrane</t>
  </si>
  <si>
    <t>Oleur061Scf6687g00013</t>
  </si>
  <si>
    <t>BHLH95</t>
  </si>
  <si>
    <t>GO:0008652;GO:0009793;GO:0009960;GO:0010038;GO:0010115;GO:0010162;GO:0046938;GO:0048317</t>
  </si>
  <si>
    <t>amino acid biosynthetic process;embryo development ending in seed dormancy;endosperm development;response to metal ion;regulation of abscisic acid biosynthetic process;seed dormancy process;phytochelatin biosynthetic process;seed morphogenesis</t>
  </si>
  <si>
    <t>GO:0003700;GO:0016756;GO:0032440;GO:0046983</t>
  </si>
  <si>
    <t>DNA-binding transcription factor activity;glutathione gamma-glutamylcysteinyltransferase activity;2-alkenal reductase [NAD(P)+] activity;protein dimerization activity</t>
  </si>
  <si>
    <t>Oleur061Scf6769g00016</t>
  </si>
  <si>
    <t>bcs1</t>
  </si>
  <si>
    <t>BCS1</t>
  </si>
  <si>
    <t>GO:0006950</t>
  </si>
  <si>
    <t>response to stress</t>
  </si>
  <si>
    <t>GO:0008233;GO:0005524;GO:0016887</t>
  </si>
  <si>
    <t>peptidase activity;ATP binding;ATP hydrolysis activity</t>
  </si>
  <si>
    <t>Oleur061Scf6832g00006</t>
  </si>
  <si>
    <t>PILS7</t>
  </si>
  <si>
    <t>Protein PIN-LIKES 7</t>
  </si>
  <si>
    <t>GO:0010311;GO:0080162;GO:0140964;GO:0009733;GO:0009734;GO:0040009</t>
  </si>
  <si>
    <t>lateral root formation;endoplasmic reticulum to cytosol auxin transport;intracellular auxin homeostasis;response to auxin;auxin-activated signaling pathway;regulation of growth rate</t>
  </si>
  <si>
    <t>Oleur061Scf6844g03006</t>
  </si>
  <si>
    <t>DIR</t>
  </si>
  <si>
    <t>Dirigent protein</t>
  </si>
  <si>
    <t>GO:0009699;GO:0010274</t>
  </si>
  <si>
    <t>phenylpropanoid biosynthetic process;hydrotropism</t>
  </si>
  <si>
    <t>Oleur061Scf6903g00017</t>
  </si>
  <si>
    <t>wrky7</t>
  </si>
  <si>
    <t>DNA-binding protein</t>
  </si>
  <si>
    <t>Oleur061Scf6923g00007</t>
  </si>
  <si>
    <t>Endochitinase EP3</t>
  </si>
  <si>
    <t>EP3</t>
  </si>
  <si>
    <t>GO:0010262;GO:0005975;GO:0016998;GO:0006032;GO:0006952;GO:0000272;GO:0009611;GO:0009617</t>
  </si>
  <si>
    <t>somatic embryogenesis;carbohydrate metabolic process;cell wall macromolecule catabolic process;chitin catabolic process;defense response;polysaccharide catabolic process;response to wounding;response to bacterium</t>
  </si>
  <si>
    <t>GO:0008061;GO:0004568</t>
  </si>
  <si>
    <t>chitin binding;chitinase activity</t>
  </si>
  <si>
    <t>GO:0000272;GO:0030245</t>
  </si>
  <si>
    <t>polysaccharide catabolic process;cellulose catabolic process</t>
  </si>
  <si>
    <t>GO:0030246;GO:0004553;GO:0008810</t>
  </si>
  <si>
    <t>carbohydrate binding;hydrolase activity, hydrolyzing O-glycosyl compounds;cellulase activity</t>
  </si>
  <si>
    <t>Oleur061Scf7048g00002</t>
  </si>
  <si>
    <t>Minichromosome maintenance 9</t>
  </si>
  <si>
    <t>GO:0006268;GO:0006807;GO:0032508;GO:0043170;GO:0044238</t>
  </si>
  <si>
    <t>DNA unwinding involved in DNA replication;nitrogen compound metabolic process;DNA duplex unwinding;macromolecule metabolic process;primary metabolic process</t>
  </si>
  <si>
    <t>GO:0003677;GO:0004386;GO:0005524;GO:0016887</t>
  </si>
  <si>
    <t>DNA binding;helicase activity;ATP binding;ATP hydrolysis activity</t>
  </si>
  <si>
    <t>GO:0000347</t>
  </si>
  <si>
    <t>THO complex</t>
  </si>
  <si>
    <t>Oleur061Scf7092g00003</t>
  </si>
  <si>
    <t>Adh2</t>
  </si>
  <si>
    <t>GO:0047500;GO:0004316;GO:0016491;GO:0102960;GO:0016616;GO:0010301</t>
  </si>
  <si>
    <t>(+)-borneol dehydrogenase activity;3-oxoacyl-[acyl-carrier-protein] reductase (NADPH) activity;oxidoreductase activity;momilactone-A synthase activity;oxidoreductase activity, acting on the CH-OH group of donors, NAD or NADP as acceptor;xanthoxin dehydrogenase activity</t>
  </si>
  <si>
    <t>Oleur061Scf7092g00046</t>
  </si>
  <si>
    <t>GO:0102960;GO:0016491;GO:0004316;GO:0047500;GO:0010301;GO:0016616</t>
  </si>
  <si>
    <t>momilactone-A synthase activity;oxidoreductase activity;3-oxoacyl-[acyl-carrier-protein] reductase (NADPH) activity;(+)-borneol dehydrogenase activity;xanthoxin dehydrogenase activity;oxidoreductase activity, acting on the CH-OH group of donors, NAD or NADP as acceptor</t>
  </si>
  <si>
    <t>GO:0016616;GO:0010301;GO:0047044;GO:0047500;GO:0004316;GO:0016491</t>
  </si>
  <si>
    <t>oxidoreductase activity, acting on the CH-OH group of donors, NAD or NADP as acceptor;xanthoxin dehydrogenase activity;androstan-3-alpha,17-beta-diol dehydrogenase activity;(+)-borneol dehydrogenase activity;3-oxoacyl-[acyl-carrier-protein] reductase (NADPH) activity;oxidoreductase activity</t>
  </si>
  <si>
    <t>GO:0098542;GO:0009555;GO:0002229;GO:0016310;GO:0009610;GO:0042742;GO:0050896;GO:0009751</t>
  </si>
  <si>
    <t>defense response to other organism;pollen development;defense response to oomycetes;phosphorylation;response to symbiotic fungus;defense response to bacterium;response to stimulus;response to salicylic acid</t>
  </si>
  <si>
    <t>GO:0005524;GO:0004675;GO:0004674;GO:0004672;GO:0030246</t>
  </si>
  <si>
    <t>ATP binding;transmembrane receptor protein serine/threonine kinase activity;protein serine/threonine kinase activity;protein kinase activity;carbohydrate binding</t>
  </si>
  <si>
    <t>COL2</t>
  </si>
  <si>
    <t>GO:0009909;GO:0009658;GO:2000028</t>
  </si>
  <si>
    <t>regulation of flower development;chloroplast organization;regulation of photoperiodism, flowering</t>
  </si>
  <si>
    <t>GO:0008270;GO:0003700;GO:0003677</t>
  </si>
  <si>
    <t>zinc ion binding;DNA-binding transcription factor activity;DNA binding</t>
  </si>
  <si>
    <t>Oleur061Scf7272g01006</t>
  </si>
  <si>
    <t>Oleur061Scf7336g00012</t>
  </si>
  <si>
    <t>Beta-fructofuranosidase, insoluble isoenzyme 1</t>
  </si>
  <si>
    <t>invGF</t>
  </si>
  <si>
    <t>Invertase</t>
  </si>
  <si>
    <t>GO:0005975</t>
  </si>
  <si>
    <t>carbohydrate metabolic process</t>
  </si>
  <si>
    <t>GO:0004553;GO:0004564</t>
  </si>
  <si>
    <t>hydrolase activity, hydrolyzing O-glycosyl compounds;beta-fructofuranosidase activity</t>
  </si>
  <si>
    <t>PPR4</t>
  </si>
  <si>
    <t>GO:0008380;GO:0009880;GO:0048366</t>
  </si>
  <si>
    <t>RNA splicing;embryonic pattern specification;leaf development</t>
  </si>
  <si>
    <t>GO:0003723;GO:0003729</t>
  </si>
  <si>
    <t>RNA binding;mRNA binding</t>
  </si>
  <si>
    <t>GO:0005840;GO:1990904</t>
  </si>
  <si>
    <t>ribosome;ribonucleoprotein complex</t>
  </si>
  <si>
    <t>Oleur061Scf7621g01013</t>
  </si>
  <si>
    <t>OLEA9_A050181</t>
  </si>
  <si>
    <t>Late embryogenesis abundant protein LEA-2 subgroup domain-containing protein</t>
  </si>
  <si>
    <t>Oleur061Scf7677g02011</t>
  </si>
  <si>
    <t>trK</t>
  </si>
  <si>
    <t>GO:0007165;GO:1901002;GO:0042538;GO:0046777;GO:0016310;GO:0009933</t>
  </si>
  <si>
    <t>signal transduction;positive regulation of response to salt stress;hyperosmotic salinity response;protein autophosphorylation;phosphorylation;meristem structural organization</t>
  </si>
  <si>
    <t>GO:0004672;GO:0005524;GO:0106310;GO:0004650;GO:0004674</t>
  </si>
  <si>
    <t>protein kinase activity;ATP binding;protein serine kinase activity;polygalacturonase activity;protein serine/threonine kinase activity</t>
  </si>
  <si>
    <t>GO:0005737;GO:0005938</t>
  </si>
  <si>
    <t>cytoplasm;cell cortex</t>
  </si>
  <si>
    <t>Oleur061Scf7684g00023</t>
  </si>
  <si>
    <t>MLO-like protein 5</t>
  </si>
  <si>
    <t>MLO5</t>
  </si>
  <si>
    <t>GO:0009607;GO:0010183;GO:0072659;GO:0006952</t>
  </si>
  <si>
    <t>response to biotic stimulus;pollen tube guidance;protein localization to plasma membrane;defense response</t>
  </si>
  <si>
    <t>GO:0005516;GO:0043621</t>
  </si>
  <si>
    <t>calmodulin binding;protein self-association</t>
  </si>
  <si>
    <t>Oleur061Scf7690g00020</t>
  </si>
  <si>
    <t>BBX19</t>
  </si>
  <si>
    <t>GO:0006355;GO:0009640</t>
  </si>
  <si>
    <t>regulation of DNA-templated transcription;photomorphogenesis</t>
  </si>
  <si>
    <t>Oleur061Scf7696g00009</t>
  </si>
  <si>
    <t>OLEA9_A013991</t>
  </si>
  <si>
    <t>Probable ADP-ribosylation factor GTPase-activating AGD14 isoform X1</t>
  </si>
  <si>
    <t>GO:0007219;GO:0016485</t>
  </si>
  <si>
    <t>Notch signaling pathway;protein processing</t>
  </si>
  <si>
    <t>GO:0000774;GO:0051087;GO:0042500;GO:0042803;GO:0005096</t>
  </si>
  <si>
    <t>adenyl-nucleotide exchange factor activity;protein-folding chaperone binding;aspartic endopeptidase activity, intramembrane cleaving;protein homodimerization activity;GTPase activator activity</t>
  </si>
  <si>
    <t>GO:0005759</t>
  </si>
  <si>
    <t>mitochondrial matrix</t>
  </si>
  <si>
    <t>Oleur061Scf7705g00005</t>
  </si>
  <si>
    <t>IAA-amino acid hydrolase ILR1-like 6</t>
  </si>
  <si>
    <t>ILL6</t>
  </si>
  <si>
    <t>GO:0007030;GO:0009753;GO:0010112;GO:0009694;GO:0009850</t>
  </si>
  <si>
    <t>Golgi organization;response to jasmonic acid;regulation of systemic acquired resistance;jasmonic acid metabolic process;auxin metabolic process</t>
  </si>
  <si>
    <t>GO:0047980;GO:0046872;GO:0016787;GO:1990206;GO:0010179</t>
  </si>
  <si>
    <t>hippurate hydrolase activity;metal ion binding;hydrolase activity;jasmonyl-Ile conjugate hydrolase activity;IAA-Ala conjugate hydrolase activity</t>
  </si>
  <si>
    <t>GO:0005794;GO:0016020</t>
  </si>
  <si>
    <t>Golgi apparatus;membrane</t>
  </si>
  <si>
    <t>Oleur061Scf7708g00021</t>
  </si>
  <si>
    <t>Phytocyanin domain-containing protein</t>
  </si>
  <si>
    <t>GO:0009055</t>
  </si>
  <si>
    <t>electron transfer activity</t>
  </si>
  <si>
    <t>GO:0016607</t>
  </si>
  <si>
    <t>nuclear speck</t>
  </si>
  <si>
    <t>ALA9</t>
  </si>
  <si>
    <t>GO:0045332;GO:0015914;GO:1901703</t>
  </si>
  <si>
    <t>phospholipid translocation;phospholipid transport;protein localization involved in auxin polar transport</t>
  </si>
  <si>
    <t>GO:0016887;GO:0140326;GO:0005524;GO:0000287</t>
  </si>
  <si>
    <t>ATP hydrolysis activity;ATPase-coupled intramembrane lipid transporter activity;ATP binding;magnesium ion binding</t>
  </si>
  <si>
    <t>Oleur061Scf7737g01007</t>
  </si>
  <si>
    <t>CLH1</t>
  </si>
  <si>
    <t>Chlorophyllase-1</t>
  </si>
  <si>
    <t>GO:0050832;GO:0015996;GO:0042742</t>
  </si>
  <si>
    <t>defense response to fungus;chlorophyll catabolic process;defense response to bacterium</t>
  </si>
  <si>
    <t>GO:0047746;GO:0102293;GO:0052689</t>
  </si>
  <si>
    <t>chlorophyllase activity;pheophytinase b activity;carboxylic ester hydrolase activity</t>
  </si>
  <si>
    <t>Oleur061Scf7823g02013</t>
  </si>
  <si>
    <t>Oleur061Scf7829g02006</t>
  </si>
  <si>
    <t>MUR1</t>
  </si>
  <si>
    <t>GDP-mannose 4,6 dehydratase 2</t>
  </si>
  <si>
    <t>GO:0019673;GO:0042350;GO:0042351;GO:0006720;GO:0009826</t>
  </si>
  <si>
    <t>GDP-mannose metabolic process;GDP-L-fucose biosynthetic process;'de novo' GDP-L-fucose biosynthetic process;isoprenoid metabolic process;unidimensional cell growth</t>
  </si>
  <si>
    <t>GO:0008446;GO:0004425;GO:0005525</t>
  </si>
  <si>
    <t>GDP-mannose 4,6-dehydratase activity;indole-3-glycerol-phosphate synthase activity;GTP binding</t>
  </si>
  <si>
    <t>GO:0005737;GO:0005829</t>
  </si>
  <si>
    <t>cytoplasm;cytosol</t>
  </si>
  <si>
    <t>Oleur061Scf7894g00007</t>
  </si>
  <si>
    <t>Pm21</t>
  </si>
  <si>
    <t>2-oxoacid-dependent dioxygenase</t>
  </si>
  <si>
    <t>GO:0051783;GO:1901360;GO:0044550;GO:0002238;GO:0009805</t>
  </si>
  <si>
    <t>regulation of nuclear division;organic cyclic compound metabolic process;secondary metabolite biosynthetic process;response to molecule of fungal origin;coumarin biosynthetic process</t>
  </si>
  <si>
    <t>GO:0016491;GO:0016707;GO:0031418;GO:0016706;GO:0016705;GO:0046872;GO:0051213</t>
  </si>
  <si>
    <t>oxidoreductase activity;gibberellin 3-beta-dioxygenase activity;L-ascorbic acid binding;2-oxoglutarate-dependent dioxygenase activity;oxidoreductase activity, acting on paired donors, with incorporation or reduction of molecular oxygen;metal ion binding;dioxygenase activity</t>
  </si>
  <si>
    <t>BAM3</t>
  </si>
  <si>
    <t>GO:0000272;GO:0009409;GO:0005983;GO:0000024</t>
  </si>
  <si>
    <t>polysaccharide catabolic process;response to cold;starch catabolic process;maltose biosynthetic process</t>
  </si>
  <si>
    <t>GO:0016161;GO:0102229</t>
  </si>
  <si>
    <t>beta-amylase activity;amylopectin maltohydrolase activity</t>
  </si>
  <si>
    <t>GO:0009570;GO:0005829</t>
  </si>
  <si>
    <t>chloroplast stroma;cytosol</t>
  </si>
  <si>
    <t>rh22</t>
  </si>
  <si>
    <t>GO:0015035;GO:0003724;GO:0005524;GO:0016787;GO:0003723;GO:0003676;GO:0003729;GO:0004386</t>
  </si>
  <si>
    <t>protein-disulfide reductase activity;RNA helicase activity;ATP binding;hydrolase activity;RNA binding;nucleic acid binding;mRNA binding;helicase activity</t>
  </si>
  <si>
    <t>achi</t>
  </si>
  <si>
    <t>GO:0005975;GO:0006032;GO:0000272</t>
  </si>
  <si>
    <t>carbohydrate metabolic process;chitin catabolic process;polysaccharide catabolic process</t>
  </si>
  <si>
    <t>GO:0003796;GO:0016787;GO:0004553;GO:0004568</t>
  </si>
  <si>
    <t>lysozyme activity;hydrolase activity;hydrolase activity, hydrolyzing O-glycosyl compounds;chitinase activity</t>
  </si>
  <si>
    <t>Oleur061Scf8158g00010</t>
  </si>
  <si>
    <t>UGT8</t>
  </si>
  <si>
    <t>GO:0009813;GO:0016114;GO:1900994;GO:1901576</t>
  </si>
  <si>
    <t>flavonoid biosynthetic process;terpenoid biosynthetic process;(-)-secologanin biosynthetic process;organic substance biosynthetic process</t>
  </si>
  <si>
    <t>GO:0008194;GO:0015020;GO:0016758;GO:0035251;GO:0080043;GO:0080044;GO:0102970</t>
  </si>
  <si>
    <t>UDP-glycosyltransferase activity;glucuronosyltransferase activity;hexosyltransferase activity;UDP-glucosyltransferase activity;quercetin 3-O-glucosyltransferase activity;quercetin 7-O-glucosyltransferase activity;7-deoxyloganetic acid glucosyltransferase activity</t>
  </si>
  <si>
    <t>Oleur061Scf8197g00015</t>
  </si>
  <si>
    <t>MPK9</t>
  </si>
  <si>
    <t>GO:0009611;GO:0009753;GO:0009834;GO:0016310;GO:0035556;GO:0042542;GO:0045492;GO:0046274</t>
  </si>
  <si>
    <t>response to wounding;response to jasmonic acid;plant-type secondary cell wall biogenesis;phosphorylation;intracellular signal transduction;response to hydrogen peroxide;xylan biosynthetic process;lignin catabolic process</t>
  </si>
  <si>
    <t>GO:0004672;GO:0004707;GO:0005516;GO:0005524;GO:0016407;GO:0019903;GO:0045182;GO:0052716;GO:0106310</t>
  </si>
  <si>
    <t>protein kinase activity;MAP kinase activity;calmodulin binding;ATP binding;acetyltransferase activity;protein phosphatase binding;translation regulator activity;hydroquinone;protein serine kinase activity</t>
  </si>
  <si>
    <t>Oleur061Scf8306g00002</t>
  </si>
  <si>
    <t>BED-type domain-containing protein</t>
  </si>
  <si>
    <t>GO:0009791</t>
  </si>
  <si>
    <t>post-embryonic development</t>
  </si>
  <si>
    <t>GO:0003677;GO:0046872;GO:0046983</t>
  </si>
  <si>
    <t>DNA binding;metal ion binding;protein dimerization activity</t>
  </si>
  <si>
    <t>Oleur061Scf8324g00011</t>
  </si>
  <si>
    <t>Agmatine coumaroyltransferase-2</t>
  </si>
  <si>
    <t>AHT1</t>
  </si>
  <si>
    <t>GO:0009725</t>
  </si>
  <si>
    <t>response to hormone</t>
  </si>
  <si>
    <t>GO:0047634;GO:0050734;GO:0004190;GO:0047672;GO:0016740;GO:0016746;GO:0016747</t>
  </si>
  <si>
    <t>agmatine N4-coumaroyltransferase activity;hydroxycinnamoyltransferase activity;aspartic-type endopeptidase activity;anthranilate N-benzoyltransferase activity;transferase activity;acyltransferase activity;acyltransferase activity, transferring groups other than amino-acyl groups</t>
  </si>
  <si>
    <t>Oleur061Scf8376g12056</t>
  </si>
  <si>
    <t>AFRR</t>
  </si>
  <si>
    <t>monodehydroascorbate reductase (NADH)</t>
  </si>
  <si>
    <t>GO:0098869;GO:0006414</t>
  </si>
  <si>
    <t>cellular oxidant detoxification;translational elongation</t>
  </si>
  <si>
    <t>GO:0016651;GO:0016656;GO:0050660;GO:0003735;GO:0016491</t>
  </si>
  <si>
    <t>oxidoreductase activity, acting on NAD(P)H;monodehydroascorbate reductase (NADH) activity;flavin adenine dinucleotide binding;structural constituent of ribosome;oxidoreductase activity</t>
  </si>
  <si>
    <t>GO:0005840;GO:0005737;GO:1990904;GO:0005782</t>
  </si>
  <si>
    <t>ribosome;cytoplasm;ribonucleoprotein complex;peroxisomal matrix</t>
  </si>
  <si>
    <t>Oleur061Scf8470g01016</t>
  </si>
  <si>
    <t>AATP1</t>
  </si>
  <si>
    <t>AAA+ ATPase domain-containing protein</t>
  </si>
  <si>
    <t>GO:0016887;GO:0005524</t>
  </si>
  <si>
    <t>ATP hydrolysis activity;ATP binding</t>
  </si>
  <si>
    <t>Oleur061Scf8545g01013</t>
  </si>
  <si>
    <t>GO:0009753;GO:0016114;GO:0002213;GO:0009625;GO:0009751;GO:0010225;GO:0033075</t>
  </si>
  <si>
    <t>response to jasmonic acid;terpenoid biosynthetic process;defense response to insect;response to insect;response to salicylic acid;response to UV-C;isoquinoline alkaloid biosynthetic process</t>
  </si>
  <si>
    <t>GO:0020037;GO:0016705;GO:0102170;GO:0018674;GO:0018675;GO:0016712;GO:0005506;GO:0004497</t>
  </si>
  <si>
    <t>heme binding;oxidoreductase activity, acting on paired donors, with incorporation or reduction of molecular oxygen;5-epi-aristolochene-1,3-dihydroxylase activity;(S)-limonene 3-monooxygenase activity;(S)-limonene 6-monooxygenase activity;oxidoreductase activity, acting on paired donors, with incorporation or reduction of molecular oxygen, reduced flavin or flavoprotein as one donor, and incorporation of one atom of oxygen;iron ion binding;monooxygenase activity</t>
  </si>
  <si>
    <t>Oleur061Scf8603g00017</t>
  </si>
  <si>
    <t>Prudu_000647</t>
  </si>
  <si>
    <t>DUF632 domain-containing protein</t>
  </si>
  <si>
    <t>GO:0006417;GO:0007015;GO:0051693</t>
  </si>
  <si>
    <t>regulation of translation;actin filament organization;actin filament capping</t>
  </si>
  <si>
    <t>GO:0003899;GO:0051015;GO:0051213;GO:0003723</t>
  </si>
  <si>
    <t>DNA-directed 5'-3' RNA polymerase activity;actin filament binding;dioxygenase activity;RNA binding</t>
  </si>
  <si>
    <t>GO:0000428</t>
  </si>
  <si>
    <t>DNA-directed RNA polymerase complex</t>
  </si>
  <si>
    <t>HMA3</t>
  </si>
  <si>
    <t>GO:0046686;GO:0015691;GO:0032025;GO:0010043;GO:0006829;GO:0055085</t>
  </si>
  <si>
    <t>response to cadmium ion;cadmium ion transport;response to cobalt ion;response to zinc ion;zinc ion transport;transmembrane transport</t>
  </si>
  <si>
    <t>GO:0022857;GO:0019829;GO:0005524;GO:0008551;GO:0046872;GO:0016887;GO:0016463</t>
  </si>
  <si>
    <t>transmembrane transporter activity;ATPase-coupled monoatomic cation transmembrane transporter activity;ATP binding;P-type cadmium transporter activity;metal ion binding;ATP hydrolysis activity;P-type zinc transporter activity</t>
  </si>
  <si>
    <t>GO:0003333;GO:0006865</t>
  </si>
  <si>
    <t>amino acid transmembrane transport;amino acid transport</t>
  </si>
  <si>
    <t>GO:0015179</t>
  </si>
  <si>
    <t>L-amino acid transmembrane transporter activity</t>
  </si>
  <si>
    <t>GO:0031090</t>
  </si>
  <si>
    <t>organelle membrane</t>
  </si>
  <si>
    <t>Oleur061Scf8936g00020</t>
  </si>
  <si>
    <t>1-aminocyclopropane-1-carboxylate oxidase</t>
  </si>
  <si>
    <t>ACO</t>
  </si>
  <si>
    <t>GO:1901360;GO:0009835;GO:0009693;GO:0009805;GO:0002238</t>
  </si>
  <si>
    <t>organic cyclic compound metabolic process;fruit ripening;ethylene biosynthetic process;coumarin biosynthetic process;response to molecule of fungal origin</t>
  </si>
  <si>
    <t>GO:0031418;GO:0016491;GO:0051213;GO:0009815;GO:0046872;GO:0016705;GO:0016706</t>
  </si>
  <si>
    <t>L-ascorbic acid binding;oxidoreductase activity;dioxygenase activity;1-aminocyclopropane-1-carboxylate oxidase activity;metal ion binding;oxidoreductase activity, acting on paired donors, with incorporation or reduction of molecular oxygen;2-oxoglutarate-dependent dioxygenase activity</t>
  </si>
  <si>
    <t>ABCB15</t>
  </si>
  <si>
    <t>GO:0055085;GO:0090374</t>
  </si>
  <si>
    <t>transmembrane transport;oligopeptide export from mitochondrion</t>
  </si>
  <si>
    <t>GO:0005524;GO:0015421;GO:0016887;GO:0042626;GO:0140359</t>
  </si>
  <si>
    <t>ATP binding;ABC-type oligopeptide transporter activity;ATP hydrolysis activity;ATPase-coupled transmembrane transporter activity;ABC-type transporter activity</t>
  </si>
  <si>
    <t>GO:0005743;GO:0016020</t>
  </si>
  <si>
    <t>mitochondrial inner membrane;membrane</t>
  </si>
  <si>
    <t>Oleur061Scf9085g00006</t>
  </si>
  <si>
    <t>CYP71A6</t>
  </si>
  <si>
    <t>GO:1901576;GO:0051762;GO:0016114</t>
  </si>
  <si>
    <t>organic substance biosynthetic process;sesquiterpene biosynthetic process;terpenoid biosynthetic process</t>
  </si>
  <si>
    <t>GO:0004497;GO:0016712;GO:0005506;GO:0020037;GO:0016705</t>
  </si>
  <si>
    <t>monooxygenase activity;oxidoreductase activity, acting on paired donors, with incorporation or reduction of molecular oxygen, reduced flavin or flavoprotein as one donor, and incorporation of one atom of oxygen;iron ion binding;heme binding;oxidoreductase activity, acting on paired donors, with incorporation or reduction of molecular oxygen</t>
  </si>
  <si>
    <t>Oleur061Scf9085g02006</t>
  </si>
  <si>
    <t>Cytochrome P450 71A4</t>
  </si>
  <si>
    <t>CYP71A4</t>
  </si>
  <si>
    <t>GO:0004497;GO:0005506;GO:0016712;GO:0016705;GO:0020037</t>
  </si>
  <si>
    <t>monooxygenase activity;iron ion binding;oxidoreductase activity, acting on paired donors, with incorporation or reduction of molecular oxygen, reduced flavin or flavoprotein as one donor, and incorporation of one atom of oxygen;oxidoreductase activity, acting on paired donors, with incorporation or reduction of molecular oxygen;heme binding</t>
  </si>
  <si>
    <t>Oleur061Scf9135g02025</t>
  </si>
  <si>
    <t>ACT domain-containing protein ACR1</t>
  </si>
  <si>
    <t>ACR1</t>
  </si>
  <si>
    <t>GO:0008652</t>
  </si>
  <si>
    <t>amino acid biosynthetic process</t>
  </si>
  <si>
    <t>GO:0016597;GO:0008773;GO:0016779</t>
  </si>
  <si>
    <t>amino acid binding;[protein-PII] uridylyltransferase activity;nucleotidyltransferase activity</t>
  </si>
  <si>
    <t>Oleur061Scf9139g08032</t>
  </si>
  <si>
    <t>TDT</t>
  </si>
  <si>
    <t>Tonoplast dicarboxylate transporter</t>
  </si>
  <si>
    <t>GO:0051453;GO:0015743</t>
  </si>
  <si>
    <t>regulation of intracellular pH;malate transport</t>
  </si>
  <si>
    <t>GO:0015140</t>
  </si>
  <si>
    <t>malate transmembrane transporter activity</t>
  </si>
  <si>
    <t>GO:0016020;GO:0005774;GO:0005773</t>
  </si>
  <si>
    <t>membrane;vacuolar membrane;vacuole</t>
  </si>
  <si>
    <t>Oleur061Scf9147g00013</t>
  </si>
  <si>
    <t>CYP72A225</t>
  </si>
  <si>
    <t>Cytochrome P450 72A225</t>
  </si>
  <si>
    <t>GO:1901576;GO:0016114</t>
  </si>
  <si>
    <t>organic substance biosynthetic process;terpenoid biosynthetic process</t>
  </si>
  <si>
    <t>GO:0016712;GO:0005506;GO:0004497;GO:0020037;GO:0016705</t>
  </si>
  <si>
    <t>oxidoreductase activity, acting on paired donors, with incorporation or reduction of molecular oxygen, reduced flavin or flavoprotein as one donor, and incorporation of one atom of oxygen;iron ion binding;monooxygenase activity;heme binding;oxidoreductase activity, acting on paired donors, with incorporation or reduction of molecular oxygen</t>
  </si>
  <si>
    <t>Oleur061Scf9155g05006</t>
  </si>
  <si>
    <t>Oleur061Scf9160g11004</t>
  </si>
  <si>
    <t>GO:0000976;GO:0003677;GO:0003700</t>
  </si>
  <si>
    <t>transcription cis-regulatory region binding;DNA binding;DNA-binding transcription factor activity</t>
  </si>
  <si>
    <t>GO:0030600;GO:0004806</t>
  </si>
  <si>
    <t>feruloyl esterase activity;triglyceride lipase activity</t>
  </si>
  <si>
    <t>Oleur061Scf7137g02018</t>
  </si>
  <si>
    <t>Membrane protein of ER body-like protein</t>
  </si>
  <si>
    <t>MEBL</t>
  </si>
  <si>
    <t>GO:0006880;GO:0030026</t>
  </si>
  <si>
    <t>intracellular sequestering of iron ion;intracellular manganese ion homeostasis</t>
  </si>
  <si>
    <t>GO:0005384;GO:0004616;GO:0005381</t>
  </si>
  <si>
    <t>manganese ion transmembrane transporter activity;phosphogluconate dehydrogenase (decarboxylating) activity;iron ion transmembrane transporter activity</t>
  </si>
  <si>
    <t>GO:0010168;GO:0016020</t>
  </si>
  <si>
    <t>ER body;membrane</t>
  </si>
  <si>
    <t>Oleur061Scf3064g08012</t>
  </si>
  <si>
    <t>CXE12</t>
  </si>
  <si>
    <t>Putative carboxylesterase 12</t>
  </si>
  <si>
    <t>GO:0016829;GO:0033987;GO:0016787;GO:0003688;GO:0106435</t>
  </si>
  <si>
    <t>lyase activity;2-hydroxyisoflavanone dehydratase activity;hydrolase activity;DNA replication origin binding;carboxylesterase activity</t>
  </si>
  <si>
    <t>GO:0005664</t>
  </si>
  <si>
    <t>nuclear origin of replication recognition complex</t>
  </si>
  <si>
    <t>Oleur061Scf6112g01008</t>
  </si>
  <si>
    <t>APUM2</t>
  </si>
  <si>
    <t>Pumilio-like 2</t>
  </si>
  <si>
    <t>GO:0010608;GO:0006417</t>
  </si>
  <si>
    <t>post-transcriptional regulation of gene expression;regulation of translation</t>
  </si>
  <si>
    <t>Oleur061Scf0445g01043</t>
  </si>
  <si>
    <t>CESA6</t>
  </si>
  <si>
    <t>GO:0009825;GO:0030244;GO:0009833;GO:0071555;GO:0043622</t>
  </si>
  <si>
    <t>multidimensional cell growth;cellulose biosynthetic process;plant-type primary cell wall biogenesis;cell wall organization;cortical microtubule organization</t>
  </si>
  <si>
    <t>GO:0016760;GO:0016759;GO:0046872</t>
  </si>
  <si>
    <t>cellulose synthase (UDP-forming) activity;cellulose synthase activity;metal ion binding</t>
  </si>
  <si>
    <t>GO:0005794;GO:0010330;GO:0005886</t>
  </si>
  <si>
    <t>Golgi apparatus;cellulose synthase complex;plasma membrane</t>
  </si>
  <si>
    <t>Oleur061Scf2897g00003</t>
  </si>
  <si>
    <t>aly</t>
  </si>
  <si>
    <t>GO:0006406</t>
  </si>
  <si>
    <t>mRNA export from nucleus</t>
  </si>
  <si>
    <t>GO:0005654;GO:0005634</t>
  </si>
  <si>
    <t>nucleoplasm;nucleus</t>
  </si>
  <si>
    <t>Oleur061Scf2920g01045</t>
  </si>
  <si>
    <t>csn5</t>
  </si>
  <si>
    <t>CSN5 protein</t>
  </si>
  <si>
    <t>GO:0010093;GO:0010971;GO:1990641;GO:0010387;GO:0009733;GO:2000082;GO:0031347;GO:0010100;GO:0000338;GO:0045732</t>
  </si>
  <si>
    <t>specification of floral organ identity;positive regulation of G2/M transition of mitotic cell cycle;response to iron ion starvation;COP9 signalosome assembly;response to auxin;regulation of L-ascorbic acid biosynthetic process;regulation of defense response;negative regulation of photomorphogenesis;protein deneddylation;positive regulation of protein catabolic process</t>
  </si>
  <si>
    <t>GO:0008237;GO:0019784</t>
  </si>
  <si>
    <t>metallopeptidase activity;deNEDDylase activity</t>
  </si>
  <si>
    <t>GO:0005737;GO:0008180;GO:0000502</t>
  </si>
  <si>
    <t>cytoplasm;COP9 signalosome;proteasome complex</t>
  </si>
  <si>
    <t>Oleur061Scf1196g04024</t>
  </si>
  <si>
    <t>PUB25</t>
  </si>
  <si>
    <t>GO:0016567;GO:0098542</t>
  </si>
  <si>
    <t>protein ubiquitination;defense response to other organism</t>
  </si>
  <si>
    <t>GO:0016874;GO:0061630</t>
  </si>
  <si>
    <t>ligase activity;ubiquitin protein ligase activity</t>
  </si>
  <si>
    <t>Oleur061Scf7535g02001</t>
  </si>
  <si>
    <t>CPT4</t>
  </si>
  <si>
    <t>Cis-prenyltransferase 4, chloroplastic</t>
  </si>
  <si>
    <t>GO:0016094;GO:0009409;GO:0006486;GO:0009668</t>
  </si>
  <si>
    <t>polyprenol biosynthetic process;response to cold;protein glycosylation;plastid membrane organization</t>
  </si>
  <si>
    <t>GO:0004659;GO:0045547;GO:0000287;GO:0002094;GO:0016765</t>
  </si>
  <si>
    <t>prenyltransferase activity;dehydrodolichyl diphosphate synthase activity;magnesium ion binding;polyprenyltransferase activity;transferase activity, transferring alkyl or aryl (other than methyl) groups</t>
  </si>
  <si>
    <t>GO:0009507;GO:0009570;GO:0005737</t>
  </si>
  <si>
    <t>chloroplast;chloroplast stroma;cytoplasm</t>
  </si>
  <si>
    <t>Oleur061Scf3583g00032</t>
  </si>
  <si>
    <t>Transcription initiation factor TFIID subunit 7</t>
  </si>
  <si>
    <t>TAF7</t>
  </si>
  <si>
    <t>GO:0051123;GO:0006367</t>
  </si>
  <si>
    <t>RNA polymerase II preinitiation complex assembly;transcription initiation at RNA polymerase II promoter</t>
  </si>
  <si>
    <t>GO:0005669</t>
  </si>
  <si>
    <t>transcription factor TFIID complex</t>
  </si>
  <si>
    <t>Oleur061Scf1218g06013</t>
  </si>
  <si>
    <t>Shikimate kinase, chloroplastic</t>
  </si>
  <si>
    <t>SK</t>
  </si>
  <si>
    <t>GO:0009073;GO:0019632;GO:0008652;GO:0016310;GO:0019752;GO:0009423</t>
  </si>
  <si>
    <t>aromatic amino acid family biosynthetic process;shikimate metabolic process;amino acid biosynthetic process;phosphorylation;carboxylic acid metabolic process;chorismate biosynthetic process</t>
  </si>
  <si>
    <t>GO:0004765;GO:0046872;GO:0005524</t>
  </si>
  <si>
    <t>shikimate kinase activity;metal ion binding;ATP binding</t>
  </si>
  <si>
    <t>ATL8</t>
  </si>
  <si>
    <t>GO:0044070;GO:0016567;GO:0010020;GO:0010966;GO:0070417;GO:0009909</t>
  </si>
  <si>
    <t>regulation of monoatomic anion transport;protein ubiquitination;chloroplast fission;regulation of phosphate transport;cellular response to cold;regulation of flower development</t>
  </si>
  <si>
    <t>GO:0046872;GO:0008308;GO:0004842;GO:0015288</t>
  </si>
  <si>
    <t>metal ion binding;voltage-gated monoatomic anion channel activity;ubiquitin-protein transferase activity;porin activity</t>
  </si>
  <si>
    <t>GO:0046930;GO:0009707;GO:0034426;GO:0016020</t>
  </si>
  <si>
    <t>pore complex;chloroplast outer membrane;etioplast membrane;membrane</t>
  </si>
  <si>
    <t>Oleur061Scf0910g16026</t>
  </si>
  <si>
    <t>At3g03280</t>
  </si>
  <si>
    <t>GO:0006334;GO:0009052;GO:0009620;GO:0016310;GO:0071456;GO:0006629;GO:0006536</t>
  </si>
  <si>
    <t>nucleosome assembly;pentose-phosphate shunt, non-oxidative branch;response to fungus;phosphorylation;cellular response to hypoxia;lipid metabolic process;glutamate metabolic process</t>
  </si>
  <si>
    <t>GO:0004672;GO:0004351;GO:0015297;GO:0016874;GO:0008233;GO:0004751;GO:0016298;GO:0016301;GO:0043015;GO:0030170;GO:0042910;GO:0016747</t>
  </si>
  <si>
    <t>protein kinase activity;glutamate decarboxylase activity;antiporter activity;ligase activity;peptidase activity;ribose-5-phosphate isomerase activity;lipase activity;kinase activity;gamma-tubulin binding;pyridoxal phosphate binding;xenobiotic transmembrane transporter activity;acyltransferase activity, transferring groups other than amino-acyl groups</t>
  </si>
  <si>
    <t>GO:0005737;GO:0000786;GO:0005874</t>
  </si>
  <si>
    <t>cytoplasm;nucleosome;microtubule</t>
  </si>
  <si>
    <t>Oleur061Scf0794g00011</t>
  </si>
  <si>
    <t>F3Y22_tig00000132pilonHSYRG00068</t>
  </si>
  <si>
    <t>Putative sterol-C-methyltransferase family protein</t>
  </si>
  <si>
    <t>GO:0006508;GO:0005975;GO:0032259</t>
  </si>
  <si>
    <t>proteolysis;carbohydrate metabolic process;methylation</t>
  </si>
  <si>
    <t>GO:0004222;GO:0005509;GO:0004556;GO:0008168;GO:0004176;GO:0004252</t>
  </si>
  <si>
    <t>metalloendopeptidase activity;calcium ion binding;alpha-amylase activity;methyltransferase activity;ATP-dependent peptidase activity;serine-type endopeptidase activity</t>
  </si>
  <si>
    <t>GO:0043231</t>
  </si>
  <si>
    <t>intracellular membrane-bounded organelle</t>
  </si>
  <si>
    <t>Oleur061Scf4277g01019</t>
  </si>
  <si>
    <t>DSP4</t>
  </si>
  <si>
    <t>Phosphoglucan phosphatase DSP4, amyloplastic</t>
  </si>
  <si>
    <t>GO:0016311;GO:0005983;GO:0044042</t>
  </si>
  <si>
    <t>dephosphorylation;starch catabolic process;glucan metabolic process</t>
  </si>
  <si>
    <t>GO:0004721;GO:0019203;GO:2001070;GO:0008138;GO:2001066</t>
  </si>
  <si>
    <t>phosphoprotein phosphatase activity;carbohydrate phosphatase activity;starch binding;protein tyrosine/serine/threonine phosphatase activity;amylopectin binding</t>
  </si>
  <si>
    <t>GO:0009501;GO:0005634;GO:0043231;GO:0009507</t>
  </si>
  <si>
    <t>amyloplast;nucleus;intracellular membrane-bounded organelle;chloroplast</t>
  </si>
  <si>
    <t>Oleur061Scf0203g01010</t>
  </si>
  <si>
    <t>Nucleobase-ascorbate transporter 6</t>
  </si>
  <si>
    <t>NAT6</t>
  </si>
  <si>
    <t>GO:0071702</t>
  </si>
  <si>
    <t>organic substance transport</t>
  </si>
  <si>
    <t>GO:0016020;GO:0009505</t>
  </si>
  <si>
    <t>membrane;plant-type cell wall</t>
  </si>
  <si>
    <t>Oleur061Scf6624g01008</t>
  </si>
  <si>
    <t>NCED1</t>
  </si>
  <si>
    <t>9-cis-epoxycarotenoid dioxygenase NCED1, chloroplastic</t>
  </si>
  <si>
    <t>GO:0009414;GO:0048653;GO:0009555;GO:1901812;GO:0009856;GO:0009739;GO:0009737;GO:0009733;GO:0009738;GO:0009835;GO:0009651;GO:1901177;GO:0016123;GO:0016121;GO:0009751;GO:0009688</t>
  </si>
  <si>
    <t>response to water deprivation;anther development;pollen development;beta-carotene biosynthetic process;pollination;response to gibberellin;response to abscisic acid;response to auxin;abscisic acid-activated signaling pathway;fruit ripening;response to salt stress;lycopene biosynthetic process;xanthophyll biosynthetic process;carotene catabolic process;response to salicylic acid;abscisic acid biosynthetic process</t>
  </si>
  <si>
    <t>GO:0016702;GO:0046872;GO:0045549;GO:0010436</t>
  </si>
  <si>
    <t>oxidoreductase activity, acting on single donors with incorporation of molecular oxygen, incorporation of two atoms of oxygen;metal ion binding;9-cis-epoxycarotenoid dioxygenase activity;carotenoid dioxygenase activity</t>
  </si>
  <si>
    <t>GO:0009570</t>
  </si>
  <si>
    <t>chloroplast stroma</t>
  </si>
  <si>
    <t>Oleur061Scf0155g01005</t>
  </si>
  <si>
    <t>Calcium-dependent protein kinase 13</t>
  </si>
  <si>
    <t>CDPK</t>
  </si>
  <si>
    <t>GO:0016310;GO:0035556</t>
  </si>
  <si>
    <t>phosphorylation;intracellular signal transduction</t>
  </si>
  <si>
    <t>GO:0004674;GO:0004683;GO:0005509;GO:0005516;GO:0005524;GO:0009931;GO:0016301</t>
  </si>
  <si>
    <t>protein serine/threonine kinase activity;calmodulin-dependent protein kinase activity;calcium ion binding;calmodulin binding;ATP binding;calcium-dependent protein serine/threonine kinase activity;kinase activity</t>
  </si>
  <si>
    <t>Oleur061Scf0402g02014</t>
  </si>
  <si>
    <t>MAPKKK17</t>
  </si>
  <si>
    <t>GO:0016310;GO:0007165</t>
  </si>
  <si>
    <t>phosphorylation;signal transduction</t>
  </si>
  <si>
    <t>GO:0004709;GO:0005524;GO:0004674;GO:0004672</t>
  </si>
  <si>
    <t>MAP kinase kinase kinase activity;ATP binding;protein serine/threonine kinase activity;protein kinase activity</t>
  </si>
  <si>
    <t>Oleur061Scf0763g03009</t>
  </si>
  <si>
    <t>AP22.53</t>
  </si>
  <si>
    <t>HTH-type transcriptional regulator</t>
  </si>
  <si>
    <t>GO:0045944;GO:0015074;GO:0006865;GO:0009620</t>
  </si>
  <si>
    <t>positive regulation of transcription by RNA polymerase II;DNA integration;amino acid transport;response to fungus</t>
  </si>
  <si>
    <t>GO:0003676;GO:0000977;GO:0004523;GO:0016301;GO:0046872;GO:0004672;GO:0005216</t>
  </si>
  <si>
    <t>nucleic acid binding;RNA polymerase II transcription regulatory region sequence-specific DNA binding;RNA-DNA hybrid ribonuclease activity;kinase activity;metal ion binding;protein kinase activity;monoatomic ion channel activity</t>
  </si>
  <si>
    <t>GO:0006886;GO:0016042</t>
  </si>
  <si>
    <t>intracellular protein transport;lipid catabolic process</t>
  </si>
  <si>
    <t>GO:0004046;GO:0004630;GO:0005096;GO:0015079;GO:0016779;GO:0016787;GO:0030570;GO:0046872;GO:0070290</t>
  </si>
  <si>
    <t>aminoacylase activity;phospholipase D activity;GTPase activator activity;potassium ion transmembrane transporter activity;nucleotidyltransferase activity;hydrolase activity;pectate lyase activity;metal ion binding;N-acylphosphatidylethanolamine-specific phospholipase D activity</t>
  </si>
  <si>
    <t>GO:0005789</t>
  </si>
  <si>
    <t>endoplasmic reticulum membrane</t>
  </si>
  <si>
    <t>Oleur061Scf0689g01036</t>
  </si>
  <si>
    <t>aux1</t>
  </si>
  <si>
    <t>GO:0001736;GO:0003333;GO:0006865;GO:0009624;GO:0009734;GO:0009926;GO:0009958;GO:0010311;GO:0048765;GO:0048829</t>
  </si>
  <si>
    <t>establishment of planar polarity;amino acid transmembrane transport;amino acid transport;response to nematode;auxin-activated signaling pathway;auxin polar transport;positive gravitropism;lateral root formation;root hair cell differentiation;root cap development</t>
  </si>
  <si>
    <t>GO:0010011;GO:0010328;GO:0015171;GO:0015293</t>
  </si>
  <si>
    <t>auxin binding;auxin influx transmembrane transporter activity;amino acid transmembrane transporter activity;symporter activity</t>
  </si>
  <si>
    <t>GO:0005768;GO:0005886;GO:0009986;GO:0016020;GO:0031090</t>
  </si>
  <si>
    <t>endosome;plasma membrane;cell surface;membrane;organelle membrane</t>
  </si>
  <si>
    <t>Oleur061Scf7894g00018</t>
  </si>
  <si>
    <t>HBP1</t>
  </si>
  <si>
    <t>At1g17100</t>
  </si>
  <si>
    <t>GO:0006508</t>
  </si>
  <si>
    <t>proteolysis</t>
  </si>
  <si>
    <t>GO:0008233;GO:0020037</t>
  </si>
  <si>
    <t>peptidase activity;heme binding</t>
  </si>
  <si>
    <t>GO:0000325;GO:0005634;GO:0099503</t>
  </si>
  <si>
    <t>plant-type vacuole;nucleus;secretory vesicle</t>
  </si>
  <si>
    <t>Oleur061Scf3399g01020</t>
  </si>
  <si>
    <t>Oleur061Scf2210g01023</t>
  </si>
  <si>
    <t>ATRL5</t>
  </si>
  <si>
    <t>Putative RAD-like 5</t>
  </si>
  <si>
    <t>GO:0010597</t>
  </si>
  <si>
    <t>green leaf volatile biosynthetic process</t>
  </si>
  <si>
    <t>GO:0003700;GO:0000976</t>
  </si>
  <si>
    <t>DNA-binding transcription factor activity;transcription cis-regulatory region binding</t>
  </si>
  <si>
    <t>Oleur061Scf6792g00004</t>
  </si>
  <si>
    <t>tigarb</t>
  </si>
  <si>
    <t>GO:0010343;GO:0010182;GO:0006807</t>
  </si>
  <si>
    <t>singlet oxygen-mediated programmed cell death;sugar mediated signaling pathway;nitrogen compound metabolic process</t>
  </si>
  <si>
    <t>GO:0004842;GO:0009039;GO:0016151;GO:0016628</t>
  </si>
  <si>
    <t>ubiquitin-protein transferase activity;urease activity;nickel cation binding;oxidoreductase activity, acting on the CH-CH group of donors, NAD or NADP as acceptor</t>
  </si>
  <si>
    <t>GO:0016020;GO:0048046;GO:0005886</t>
  </si>
  <si>
    <t>membrane;apoplast;plasma membrane</t>
  </si>
  <si>
    <t>Oleur061Scf2732g00033</t>
  </si>
  <si>
    <t>Transcription factor tfiiic, tau55-like protein, putative</t>
  </si>
  <si>
    <t>GO:0006383</t>
  </si>
  <si>
    <t>transcription by RNA polymerase III</t>
  </si>
  <si>
    <t>GO:0000127</t>
  </si>
  <si>
    <t>transcription factor TFIIIC complex</t>
  </si>
  <si>
    <t>Oleur061Scf1450g01054</t>
  </si>
  <si>
    <t>LOC113700381</t>
  </si>
  <si>
    <t>Uncharacterized protein LOC113699174</t>
  </si>
  <si>
    <t>GO:0008360</t>
  </si>
  <si>
    <t>regulation of cell shape</t>
  </si>
  <si>
    <t>GO:0008762</t>
  </si>
  <si>
    <t>UDP-N-acetylmuramate dehydrogenase activity</t>
  </si>
  <si>
    <t>Oleur061Scf3407g00022</t>
  </si>
  <si>
    <t>DUF150 family protein</t>
  </si>
  <si>
    <t>GO:0042274</t>
  </si>
  <si>
    <t>ribosomal small subunit biogenesis</t>
  </si>
  <si>
    <t>GO:0016757;GO:0004185</t>
  </si>
  <si>
    <t>glycosyltransferase activity;serine-type carboxypeptidase activity</t>
  </si>
  <si>
    <t>Oleur061Scf8189g00019</t>
  </si>
  <si>
    <t>GIL1</t>
  </si>
  <si>
    <t>Protein GRAVITROPIC IN THE LIGHT 1</t>
  </si>
  <si>
    <t>GO:0009639;GO:0009959</t>
  </si>
  <si>
    <t>response to red or far red light;negative gravitropism</t>
  </si>
  <si>
    <t>Oleur061Scf9104g00009</t>
  </si>
  <si>
    <t>pmt3</t>
  </si>
  <si>
    <t>SUMO</t>
  </si>
  <si>
    <t>GO:0043433;GO:0010286;GO:0016925;GO:0009408</t>
  </si>
  <si>
    <t>negative regulation of DNA-binding transcription factor activity;heat acclimation;protein sumoylation;response to heat</t>
  </si>
  <si>
    <t>GO:0031386;GO:0044389</t>
  </si>
  <si>
    <t>protein tag activity;ubiquitin-like protein ligase binding</t>
  </si>
  <si>
    <t>GO:0005634;GO:0005737</t>
  </si>
  <si>
    <t>nucleus;cytoplasm</t>
  </si>
  <si>
    <t>Oleur061Scf2439g02013</t>
  </si>
  <si>
    <t>mlp1</t>
  </si>
  <si>
    <t>Major latex-like protein 1</t>
  </si>
  <si>
    <t>Oleur061Scf6422g00004</t>
  </si>
  <si>
    <t>Heptahelical transmembrane protein 1</t>
  </si>
  <si>
    <t>HHP1</t>
  </si>
  <si>
    <t>GO:0006486;GO:0009744;GO:0009725</t>
  </si>
  <si>
    <t>protein glycosylation;response to sucrose;response to hormone</t>
  </si>
  <si>
    <t>GO:0038023;GO:0046872;GO:0016757</t>
  </si>
  <si>
    <t>signaling receptor activity;metal ion binding;glycosyltransferase activity</t>
  </si>
  <si>
    <t>Oleur061Scf2248g00021</t>
  </si>
  <si>
    <t>UGT47</t>
  </si>
  <si>
    <t>Glycosyl transferase CAP10 domain-containing protein</t>
  </si>
  <si>
    <t>GO:0006396</t>
  </si>
  <si>
    <t>RNA processing</t>
  </si>
  <si>
    <t>GO:0004000;GO:0016740;GO:0004602;GO:0005254;GO:0016757</t>
  </si>
  <si>
    <t>adenosine deaminase activity;transferase activity;glutathione peroxidase activity;chloride channel activity;glycosyltransferase activity</t>
  </si>
  <si>
    <t>Oleur061Scf4014g01009</t>
  </si>
  <si>
    <t>Protein NRT1/ PTR FAMILY 3.1</t>
  </si>
  <si>
    <t>NiTR1</t>
  </si>
  <si>
    <t>Nitrite transporter</t>
  </si>
  <si>
    <t>GO:0055085</t>
  </si>
  <si>
    <t>transmembrane transport</t>
  </si>
  <si>
    <t>PICBP</t>
  </si>
  <si>
    <t>GO:0004683;GO:0005516</t>
  </si>
  <si>
    <t>calmodulin-dependent protein kinase activity;calmodulin binding</t>
  </si>
  <si>
    <t>Oleur061Scf7535g01027</t>
  </si>
  <si>
    <t>ZW2</t>
  </si>
  <si>
    <t>Putative transcription factor</t>
  </si>
  <si>
    <t>GO:0032264;GO:0006351</t>
  </si>
  <si>
    <t>IMP salvage;DNA-templated transcription</t>
  </si>
  <si>
    <t>GO:0003876;GO:0016791;GO:0043565</t>
  </si>
  <si>
    <t>AMP deaminase activity;phosphatase activity;sequence-specific DNA binding</t>
  </si>
  <si>
    <t>Oleur061Scf0623g03012</t>
  </si>
  <si>
    <t>Programmed cell death protein 4-like</t>
  </si>
  <si>
    <t>GO:0004674</t>
  </si>
  <si>
    <t>protein serine/threonine kinase activity</t>
  </si>
  <si>
    <t>Oleur061Scf7264g00010</t>
  </si>
  <si>
    <t>CRF2</t>
  </si>
  <si>
    <t>Ethylene-responsive transcription factor crf2</t>
  </si>
  <si>
    <t>GO:0006952;GO:0009873</t>
  </si>
  <si>
    <t>defense response;ethylene-activated signaling pathway</t>
  </si>
  <si>
    <t>Oleur061Scf0240g02062</t>
  </si>
  <si>
    <t>HIPP26</t>
  </si>
  <si>
    <t>HMA domain-containing protein</t>
  </si>
  <si>
    <t>GO:0046872</t>
  </si>
  <si>
    <t>metal ion binding</t>
  </si>
  <si>
    <t>Oleur061Scf7978g16011</t>
  </si>
  <si>
    <t>LOC116197937</t>
  </si>
  <si>
    <t>GO:0016310;GO:0006281</t>
  </si>
  <si>
    <t>phosphorylation;DNA repair</t>
  </si>
  <si>
    <t>GO:0004143;GO:0016301;GO:0046872</t>
  </si>
  <si>
    <t>ATP-dependent diacylglycerol kinase activity;kinase activity;metal ion binding</t>
  </si>
  <si>
    <t>Oleur061Scf8828g00025</t>
  </si>
  <si>
    <t>Oleur061Scf1831g18017</t>
  </si>
  <si>
    <t>FHIT</t>
  </si>
  <si>
    <t>Bifunctional bis(5'-adenosyl)-triphosphatase/adenylylsulfatase FHIT</t>
  </si>
  <si>
    <t>GO:0000166;GO:0047352;GO:0043138;GO:0043530;GO:0047627;GO:0047710</t>
  </si>
  <si>
    <t>nucleotide binding;adenylylsulfate-ammonia adenylyltransferase activity;3'-5' DNA helicase activity;adenosine 5'-monophosphoramidase activity;adenylylsulfatase activity;bis(5'-adenosyl)-triphosphatase activity</t>
  </si>
  <si>
    <t>Oleur061Scf0942g01020</t>
  </si>
  <si>
    <t>HSP22</t>
  </si>
  <si>
    <t>GO:0009408;GO:0005975</t>
  </si>
  <si>
    <t>response to heat;carbohydrate metabolic process</t>
  </si>
  <si>
    <t>GO:0004553</t>
  </si>
  <si>
    <t>hydrolase activity, hydrolyzing O-glycosyl compounds</t>
  </si>
  <si>
    <t>GO:0005739;GO:0005789</t>
  </si>
  <si>
    <t>mitochondrion;endoplasmic reticulum membrane</t>
  </si>
  <si>
    <t>Oleur061Scf7082g00004</t>
  </si>
  <si>
    <t>Pirin-like protein</t>
  </si>
  <si>
    <t>PRN1</t>
  </si>
  <si>
    <t>GO:0042742;GO:0009738;GO:0009737;GO:0009785;GO:0009664;GO:0005975;GO:0042138;GO:0000103;GO:0006629</t>
  </si>
  <si>
    <t>defense response to bacterium;abscisic acid-activated signaling pathway;response to abscisic acid;blue light signaling pathway;plant-type cell wall organization;carbohydrate metabolic process;meiotic DNA double-strand break formation;sulfate assimilation;lipid metabolic process</t>
  </si>
  <si>
    <t>GO:0005199;GO:0005509;GO:0008374;GO:0004020;GO:0016763;GO:0030414;GO:0004650;GO:0004427;GO:0016787;GO:0035091;GO:0004571;GO:0008127</t>
  </si>
  <si>
    <t>structural constituent of cell wall;calcium ion binding;O-acyltransferase activity;adenylylsulfate kinase activity;pentosyltransferase activity;peptidase inhibitor activity;polygalacturonase activity;inorganic diphosphate phosphatase activity;hydrolase activity;phosphatidylinositol binding;mannosyl-oligosaccharide 1,2-alpha-mannosidase activity;quercetin 2,3-dioxygenase activity</t>
  </si>
  <si>
    <t>GO:0005794;GO:0016020;GO:0005634</t>
  </si>
  <si>
    <t>Golgi apparatus;membrane;nucleus</t>
  </si>
  <si>
    <t>Oleur061Scf2419g03019</t>
  </si>
  <si>
    <t>LOC107416283</t>
  </si>
  <si>
    <t>Calcium/calmodulin-regulated receptor-like kinase 2 isoform X2</t>
  </si>
  <si>
    <t>GO:0004672;GO:0004715;GO:0004674;GO:0004709;GO:0005524</t>
  </si>
  <si>
    <t>protein kinase activity;non-membrane spanning protein tyrosine kinase activity;protein serine/threonine kinase activity;MAP kinase kinase kinase activity;ATP binding</t>
  </si>
  <si>
    <t>ERF4</t>
  </si>
  <si>
    <t>GO:0071456;GO:0009873;GO:0010105;GO:0009723;GO:0045892;GO:0006952;GO:0009864;GO:0009737;GO:0019760</t>
  </si>
  <si>
    <t>cellular response to hypoxia;ethylene-activated signaling pathway;negative regulation of ethylene-activated signaling pathway;response to ethylene;negative regulation of DNA-templated transcription;defense response;induced systemic resistance, jasmonic acid mediated signaling pathway;response to abscisic acid;glucosinolate metabolic process</t>
  </si>
  <si>
    <t>GO:0003700;GO:0000976;GO:0003677</t>
  </si>
  <si>
    <t>DNA-binding transcription factor activity;transcription cis-regulatory region binding;DNA binding</t>
  </si>
  <si>
    <t>GO:0005634;GO:0016604</t>
  </si>
  <si>
    <t>nucleus;nuclear body</t>
  </si>
  <si>
    <t>Oleur061Scf2677g03010</t>
  </si>
  <si>
    <t>At1g21010</t>
  </si>
  <si>
    <t>Poly polymerase</t>
  </si>
  <si>
    <t>GO:0009620;GO:0071456</t>
  </si>
  <si>
    <t>response to fungus;cellular response to hypoxia</t>
  </si>
  <si>
    <t>GO:0003743;GO:0004386;GO:0016301</t>
  </si>
  <si>
    <t>translation initiation factor activity;helicase activity;kinase activity</t>
  </si>
  <si>
    <t>GO:0005730</t>
  </si>
  <si>
    <t>nucleolus</t>
  </si>
  <si>
    <t>Oleur061Scf0468g00019</t>
  </si>
  <si>
    <t>LTP8</t>
  </si>
  <si>
    <t>Non-specific lipid-transfer protein 8</t>
  </si>
  <si>
    <t>GO:0006869</t>
  </si>
  <si>
    <t>lipid transport</t>
  </si>
  <si>
    <t>GO:0008289</t>
  </si>
  <si>
    <t>lipid binding</t>
  </si>
  <si>
    <t>Oleur061Scf3489g00006</t>
  </si>
  <si>
    <t>GO:0045489;GO:0071555</t>
  </si>
  <si>
    <t>pectin biosynthetic process;cell wall organization</t>
  </si>
  <si>
    <t>GO:0047262</t>
  </si>
  <si>
    <t>polygalacturonate 4-alpha-galacturonosyltransferase activity</t>
  </si>
  <si>
    <t>GO:0000139</t>
  </si>
  <si>
    <t>Golgi membrane</t>
  </si>
  <si>
    <t>Oleur061Scf4589g00017</t>
  </si>
  <si>
    <t>HSP23</t>
  </si>
  <si>
    <t>GO:0009570;GO:0005739;GO:0005789</t>
  </si>
  <si>
    <t>chloroplast stroma;mitochondrion;endoplasmic reticulum membrane</t>
  </si>
  <si>
    <t>GO:0009833;GO:0030244;GO:0071555</t>
  </si>
  <si>
    <t>plant-type primary cell wall biogenesis;cellulose biosynthetic process;cell wall organization</t>
  </si>
  <si>
    <t>GO:0016759;GO:0016760;GO:0046872</t>
  </si>
  <si>
    <t>cellulose synthase activity;cellulose synthase (UDP-forming) activity;metal ion binding</t>
  </si>
  <si>
    <t>Oleur061Scf2094g04023</t>
  </si>
  <si>
    <t>LBD2</t>
  </si>
  <si>
    <t>Lateral organ boundaries domain protein</t>
  </si>
  <si>
    <t>GO:0009791;GO:0048608</t>
  </si>
  <si>
    <t>post-embryonic development;reproductive structure development</t>
  </si>
  <si>
    <t>GO:0015112;GO:0004088</t>
  </si>
  <si>
    <t>nitrate transmembrane transporter activity;carbamoyl-phosphate synthase (glutamine-hydrolyzing) activity</t>
  </si>
  <si>
    <t>GO:0016020;GO:0012511</t>
  </si>
  <si>
    <t>membrane;monolayer-surrounded lipid storage body</t>
  </si>
  <si>
    <t>Oleur061Scf0580g01021</t>
  </si>
  <si>
    <t>Sulfite exporter TauE/SafE family protein</t>
  </si>
  <si>
    <t>GO:0016020;GO:0031464</t>
  </si>
  <si>
    <t>membrane;Cul4A-RING E3 ubiquitin ligase complex</t>
  </si>
  <si>
    <t>Oleur061Scf2759g01039</t>
  </si>
  <si>
    <t>MCSU2</t>
  </si>
  <si>
    <t>Molybdenum cofactor sulfurase-like protein 2</t>
  </si>
  <si>
    <t>GO:0032787</t>
  </si>
  <si>
    <t>monocarboxylic acid metabolic process</t>
  </si>
  <si>
    <t>GO:0008265;GO:0030151;GO:0030170;GO:0016740;GO:0102867;GO:0003824</t>
  </si>
  <si>
    <t>Mo-molybdopterin cofactor sulfurase activity;molybdenum ion binding;pyridoxal phosphate binding;transferase activity;molybdenum cofactor sulfurtransferase activity;catalytic activity</t>
  </si>
  <si>
    <t>Oleur061Scf5950g02006</t>
  </si>
  <si>
    <t>CsGI</t>
  </si>
  <si>
    <t>GO:0009409;GO:0010218;GO:0010378;GO:0042542;GO:2000028;GO:0009637;GO:0007623;GO:0042752;GO:0048586;GO:0048578</t>
  </si>
  <si>
    <t>response to cold;response to far red light;temperature compensation of the circadian clock;response to hydrogen peroxide;regulation of photoperiodism, flowering;response to blue light;circadian rhythm;regulation of circadian rhythm;regulation of long-day photoperiodism, flowering;positive regulation of long-day photoperiodism, flowering</t>
  </si>
  <si>
    <t>Oleur061Scf3259g01003</t>
  </si>
  <si>
    <t>ELF7</t>
  </si>
  <si>
    <t>Protein PAF1 homolog</t>
  </si>
  <si>
    <t>GO:0000160;GO:0006368;GO:0009736;GO:0009908;GO:0009910;GO:0016571</t>
  </si>
  <si>
    <t>phosphorelay signal transduction system;transcription elongation by RNA polymerase II;cytokinin-activated signaling pathway;flower development;negative regulation of flower development;histone methylation</t>
  </si>
  <si>
    <t>GO:0000993;GO:0003682;GO:0004470</t>
  </si>
  <si>
    <t>RNA polymerase II complex binding;chromatin binding;malic enzyme activity</t>
  </si>
  <si>
    <t>GO:0005829;GO:0016593</t>
  </si>
  <si>
    <t>cytosol;Cdc73/Paf1 complex</t>
  </si>
  <si>
    <t>Oleur061Scf5899g00002</t>
  </si>
  <si>
    <t>PIRL9</t>
  </si>
  <si>
    <t>Plant intracellular Ras-group-related LRR protein 9</t>
  </si>
  <si>
    <t>GO:0007165;GO:0006952;GO:0055046;GO:0051707;GO:0098542</t>
  </si>
  <si>
    <t>signal transduction;defense response;microgametogenesis;response to other organism;defense response to other organism</t>
  </si>
  <si>
    <t>Oleur061Scf1331g03004</t>
  </si>
  <si>
    <t>Acyl-CoA N-acyltransferase (NAT) superfamily protein, putative</t>
  </si>
  <si>
    <t>GO:0051087;GO:0016747</t>
  </si>
  <si>
    <t>protein-folding chaperone binding;acyltransferase activity, transferring groups other than amino-acyl groups</t>
  </si>
  <si>
    <t>Oleur061Scf2781g00005</t>
  </si>
  <si>
    <t>RROP1</t>
  </si>
  <si>
    <t>GO:0009134;GO:0009877;GO:0033353</t>
  </si>
  <si>
    <t>nucleoside diphosphate catabolic process;nodulation;S-adenosylmethionine cycle</t>
  </si>
  <si>
    <t>GO:0017110;GO:0004013;GO:0043273;GO:0017111;GO:0015267;GO:0005524;GO:0016787;GO:0004050</t>
  </si>
  <si>
    <t>nucleoside diphosphate phosphatase activity;adenosylhomocysteinase activity;CTPase activity;ribonucleoside triphosphate phosphatase activity;channel activity;ATP binding;hydrolase activity;apyrase activity</t>
  </si>
  <si>
    <t>Oleur061Scf0496g00052</t>
  </si>
  <si>
    <t>TGA10</t>
  </si>
  <si>
    <t>DOG1 domain-containing protein</t>
  </si>
  <si>
    <t>GO:0002237;GO:0009751;GO:0006351;GO:0009753;GO:0071588;GO:0048653</t>
  </si>
  <si>
    <t>response to molecule of bacterial origin;response to salicylic acid;DNA-templated transcription;response to jasmonic acid;hydrogen peroxide mediated signaling pathway;anther development</t>
  </si>
  <si>
    <t>Oleur061Scf2238g05029</t>
  </si>
  <si>
    <t>ACT7</t>
  </si>
  <si>
    <t>Probable inactive receptor kinase At4g23740</t>
  </si>
  <si>
    <t>GO:0050832;GO:0051707;GO:0016310</t>
  </si>
  <si>
    <t>defense response to fungus;response to other organism;phosphorylation</t>
  </si>
  <si>
    <t>GO:0005524;GO:0004674;GO:0004672;GO:0004714</t>
  </si>
  <si>
    <t>ATP binding;protein serine/threonine kinase activity;protein kinase activity;transmembrane receptor protein tyrosine kinase activity</t>
  </si>
  <si>
    <t>Oleur061Scf1645g01014</t>
  </si>
  <si>
    <t>ROF1</t>
  </si>
  <si>
    <t>GO:0009845;GO:0009611;GO:0006970;GO:0009408;GO:0061077</t>
  </si>
  <si>
    <t>seed germination;response to wounding;response to osmotic stress;response to heat;chaperone-mediated protein folding</t>
  </si>
  <si>
    <t>GO:0032266;GO:0080025;GO:0003755</t>
  </si>
  <si>
    <t>phosphatidylinositol-3-phosphate binding;phosphatidylinositol-3,5-bisphosphate binding;peptidyl-prolyl cis-trans isomerase activity</t>
  </si>
  <si>
    <t>GO:0071944;GO:0005737</t>
  </si>
  <si>
    <t>cell periphery;cytoplasm</t>
  </si>
  <si>
    <t>ASIL1</t>
  </si>
  <si>
    <t>GO:0000976;GO:0016301;GO:0016874;GO:0033862</t>
  </si>
  <si>
    <t>transcription cis-regulatory region binding;kinase activity;ligase activity;UMP kinase activity</t>
  </si>
  <si>
    <t>Oleur061Scf0342g18020</t>
  </si>
  <si>
    <t>LOC107407061</t>
  </si>
  <si>
    <t>Uncharacterized protein LOC107407061</t>
  </si>
  <si>
    <t>GO:0003746</t>
  </si>
  <si>
    <t>translation elongation factor activity</t>
  </si>
  <si>
    <t>Oleur061Scf6488g04013</t>
  </si>
  <si>
    <t>Oleur061Scf1374g01007</t>
  </si>
  <si>
    <t>NRG1</t>
  </si>
  <si>
    <t>GO:0007166;GO:0050832</t>
  </si>
  <si>
    <t>cell surface receptor signaling pathway;defense response to fungus</t>
  </si>
  <si>
    <t>GO:0016887;GO:0043531</t>
  </si>
  <si>
    <t>ATP hydrolysis activity;ADP binding</t>
  </si>
  <si>
    <t>Oleur061Scf7007g05023</t>
  </si>
  <si>
    <t>LOC104222023</t>
  </si>
  <si>
    <t>Cytochrome P450 78A6-like</t>
  </si>
  <si>
    <t>GO:0051762;GO:0033075</t>
  </si>
  <si>
    <t>sesquiterpene biosynthetic process;isoquinoline alkaloid biosynthetic process</t>
  </si>
  <si>
    <t>GO:0016705;GO:0020037;GO:0016711;GO:0004497;GO:0005506;GO:0016712</t>
  </si>
  <si>
    <t>oxidoreductase activity, acting on paired donors, with incorporation or reduction of molecular oxygen;heme binding;flavonoid 3'-monooxygenase activity;monooxygenase activity;iron ion binding;oxidoreductase activity, acting on paired donors, with incorporation or reduction of molecular oxygen, reduced flavin or flavoprotein as one donor, and incorporation of one atom of oxygen</t>
  </si>
  <si>
    <t>Oleur061Scf6993g00001</t>
  </si>
  <si>
    <t>LOC105176156</t>
  </si>
  <si>
    <t>Uncharacterized protein LOC105176156 isoform X1</t>
  </si>
  <si>
    <t>Oleur061Scf2592g04004</t>
  </si>
  <si>
    <t>OLEA9_A023069</t>
  </si>
  <si>
    <t>Protein TIFY</t>
  </si>
  <si>
    <t>GO:0031347;GO:2000022;GO:0009611</t>
  </si>
  <si>
    <t>regulation of defense response;regulation of jasmonic acid mediated signaling pathway;response to wounding</t>
  </si>
  <si>
    <t>Oleur061Scf1466g05013</t>
  </si>
  <si>
    <t>GO:0061077</t>
  </si>
  <si>
    <t>chaperone-mediated protein folding</t>
  </si>
  <si>
    <t>GO:0003755</t>
  </si>
  <si>
    <t>peptidyl-prolyl cis-trans isomerase activity</t>
  </si>
  <si>
    <t>Oleur061Scf5555g00007</t>
  </si>
  <si>
    <t>FKBP70</t>
  </si>
  <si>
    <t>Oleur061Scf0933g00021</t>
  </si>
  <si>
    <t>sig4</t>
  </si>
  <si>
    <t>RNA polymerase sigma-70 domain-containing protein</t>
  </si>
  <si>
    <t>GO:0071482;GO:0006352</t>
  </si>
  <si>
    <t>cellular response to light stimulus;DNA-templated transcription initiation</t>
  </si>
  <si>
    <t>GO:0003700;GO:0016987;GO:0003677</t>
  </si>
  <si>
    <t>DNA-binding transcription factor activity;sigma factor activity;DNA binding</t>
  </si>
  <si>
    <t>Oleur061Scf0033g02007</t>
  </si>
  <si>
    <t>HNH endonuclease domain protein</t>
  </si>
  <si>
    <t>GO:0006352;GO:0006355</t>
  </si>
  <si>
    <t>DNA-templated transcription initiation;regulation of DNA-templated transcription</t>
  </si>
  <si>
    <t>GO:0003677;GO:0043565;GO:0016717;GO:0003676;GO:0004519;GO:0008270</t>
  </si>
  <si>
    <t>DNA binding;sequence-specific DNA binding;oxidoreductase activity, acting on paired donors, with oxidation of a pair of donors resulting in the reduction of molecular oxygen to two molecules of water;nucleic acid binding;endonuclease activity;zinc ion binding</t>
  </si>
  <si>
    <t>Oleur061Scf2373g00006</t>
  </si>
  <si>
    <t>SOK2</t>
  </si>
  <si>
    <t>SOSEKI DIX-like domain-containing protein</t>
  </si>
  <si>
    <t>GO:0090708;GO:0006021;GO:1905392;GO:0051258;GO:2000067;GO:0051302</t>
  </si>
  <si>
    <t>specification of plant organ axis polarity;inositol biosynthetic process;plant organ morphogenesis;protein polymerization;regulation of root morphogenesis;regulation of cell division</t>
  </si>
  <si>
    <t>GO:0042803;GO:0004512</t>
  </si>
  <si>
    <t>protein homodimerization activity;inositol-3-phosphate synthase activity</t>
  </si>
  <si>
    <t>GO:0009925;GO:0005886</t>
  </si>
  <si>
    <t>basal plasma membrane;plasma membrane</t>
  </si>
  <si>
    <t>Oleur061Scf0448g00009</t>
  </si>
  <si>
    <t>8-amino-7-oxononanoate synthase</t>
  </si>
  <si>
    <t>BIOF</t>
  </si>
  <si>
    <t>GO:0006665;GO:0009102;GO:1901566;GO:0009058</t>
  </si>
  <si>
    <t>sphingolipid metabolic process;biotin biosynthetic process;organonitrogen compound biosynthetic process;biosynthetic process</t>
  </si>
  <si>
    <t>GO:0004758;GO:0030170;GO:0016740;GO:0016874;GO:0008483;GO:0008710</t>
  </si>
  <si>
    <t>serine C-palmitoyltransferase activity;pyridoxal phosphate binding;transferase activity;ligase activity;transaminase activity;8-amino-7-oxononanoate synthase activity</t>
  </si>
  <si>
    <t>GO:0005789;GO:0016020;GO:0005777;GO:0005829</t>
  </si>
  <si>
    <t>endoplasmic reticulum membrane;membrane;peroxisome;cytosol</t>
  </si>
  <si>
    <t>Oleur061Scf0512g01014</t>
  </si>
  <si>
    <t>LOC104598837</t>
  </si>
  <si>
    <t>Cotton fiber protein</t>
  </si>
  <si>
    <t>GO:0010090;GO:0015074;GO:0016567;GO:0071596</t>
  </si>
  <si>
    <t>trichome morphogenesis;DNA integration;protein ubiquitination;ubiquitin-dependent protein catabolic process via the N-end rule pathway</t>
  </si>
  <si>
    <t>GO:0003676;GO:0004812;GO:0008270;GO:0016874;GO:0061630</t>
  </si>
  <si>
    <t>nucleic acid binding;aminoacyl-tRNA ligase activity;zinc ion binding;ligase activity;ubiquitin protein ligase activity</t>
  </si>
  <si>
    <t>Oleur061Scf5862g00004</t>
  </si>
  <si>
    <t>cycD3</t>
  </si>
  <si>
    <t>B-like cyclin</t>
  </si>
  <si>
    <t>GO:0044772;GO:0009735;GO:0007049;GO:0048316;GO:0000082;GO:0051301;GO:0010444;GO:0009744</t>
  </si>
  <si>
    <t>mitotic cell cycle phase transition;response to cytokinin;cell cycle;seed development;G1/S transition of mitotic cell cycle;cell division;guard mother cell differentiation;response to sucrose</t>
  </si>
  <si>
    <t>GO:0016538</t>
  </si>
  <si>
    <t>cyclin-dependent protein serine/threonine kinase regulator activity</t>
  </si>
  <si>
    <t>GO:0005634;GO:0005737;GO:0000307</t>
  </si>
  <si>
    <t>nucleus;cytoplasm;cyclin-dependent protein kinase holoenzyme complex</t>
  </si>
  <si>
    <t>Oleur061Scf6626g00020</t>
  </si>
  <si>
    <t>HLS1</t>
  </si>
  <si>
    <t>N-acetyltransferase HLS1</t>
  </si>
  <si>
    <t>GO:0004060;GO:0016747</t>
  </si>
  <si>
    <t>arylamine N-acetyltransferase activity;acyltransferase activity, transferring groups other than amino-acyl groups</t>
  </si>
  <si>
    <t>Oleur061Scf7583g01043</t>
  </si>
  <si>
    <t>bZIP</t>
  </si>
  <si>
    <t>BZIP</t>
  </si>
  <si>
    <t>GO:0045893</t>
  </si>
  <si>
    <t>positive regulation of DNA-templated transcription</t>
  </si>
  <si>
    <t>Oleur061Scf0370g06004</t>
  </si>
  <si>
    <t>Cold regulated protein 27</t>
  </si>
  <si>
    <t>GO:0009409;GO:0035556;GO:0042752</t>
  </si>
  <si>
    <t>response to cold;intracellular signal transduction;regulation of circadian rhythm</t>
  </si>
  <si>
    <t>NPP1</t>
  </si>
  <si>
    <t>GO:0009740;GO:0010161;GO:0016311</t>
  </si>
  <si>
    <t>gibberellic acid mediated signaling pathway;red light signaling pathway;dephosphorylation</t>
  </si>
  <si>
    <t>Oleur061Scf2222g01019</t>
  </si>
  <si>
    <t>Oleur061Scf9170g07017</t>
  </si>
  <si>
    <t>JMJD5</t>
  </si>
  <si>
    <t>2-oxoglutarate (2OG) and Fe(II)-dependent oxygenase superfamily protein</t>
  </si>
  <si>
    <t>GO:0080022;GO:2000028;GO:0009737;GO:1900457;GO:0010378;GO:0009266;GO:0040029;GO:0009741;GO:0006207;GO:1990110;GO:0045814;GO:0009787;GO:0070544;GO:1900140;GO:0007623;GO:0042752;GO:0032259</t>
  </si>
  <si>
    <t>primary root development;regulation of photoperiodism, flowering;response to abscisic acid;regulation of brassinosteroid mediated signaling pathway;temperature compensation of the circadian clock;response to temperature stimulus;epigenetic regulation of gene expression;response to brassinosteroid;'de novo' pyrimidine nucleobase biosynthetic process;callus formation;negative regulation of gene expression, epigenetic;regulation of abscisic acid-activated signaling pathway;histone H3-K36 demethylation;regulation of seedling development;circadian rhythm;regulation of circadian rhythm;methylation</t>
  </si>
  <si>
    <t>GO:0043565;GO:0016491;GO:0061628;GO:0008168;GO:0046975;GO:0071558;GO:0140680;GO:0062101;GO:0003700;GO:0016706;GO:0140681;GO:0140684;GO:0004798;GO:0004088</t>
  </si>
  <si>
    <t>sequence-specific DNA binding;oxidoreductase activity;H3K27me3 modified histone binding;methyltransferase activity;histone H3K36 methyltransferase activity;histone H3K27me2/H3K27me3 demethylase activity;histone H3K36me/H3K36me2 demethylase activity;peptidyl-aspartic acid 3-dioxygenase activity;DNA-binding transcription factor activity;2-oxoglutarate-dependent dioxygenase activity;histone H3K36me2/H3K36me3 demethylase activity;histone H3K9me2/H3K9me3 demethylase activity;thymidylate kinase activity;carbamoyl-phosphate synthase (glutamine-hydrolyzing) activity</t>
  </si>
  <si>
    <t>GO:0000791;GO:0005783</t>
  </si>
  <si>
    <t>euchromatin;endoplasmic reticulum</t>
  </si>
  <si>
    <t>Oleur061Scf6463g00023</t>
  </si>
  <si>
    <t>YSL1</t>
  </si>
  <si>
    <t>Metal-nicotianamine transporter YSL1</t>
  </si>
  <si>
    <t>GO:0010043;GO:0010039;GO:0006826;GO:0048316;GO:0003006</t>
  </si>
  <si>
    <t>response to zinc ion;response to iron ion;iron ion transport;seed development;developmental process involved in reproduction</t>
  </si>
  <si>
    <t>GO:0035673;GO:0051980</t>
  </si>
  <si>
    <t>oligopeptide transmembrane transporter activity;iron-nicotianamine transmembrane transporter activity</t>
  </si>
  <si>
    <t>Oleur061Scf7374g04027</t>
  </si>
  <si>
    <t>Gamma-glutamyl peptidase 5</t>
  </si>
  <si>
    <t>GGP5</t>
  </si>
  <si>
    <t>GO:0006541</t>
  </si>
  <si>
    <t>glutamine metabolic process</t>
  </si>
  <si>
    <t>GO:0003922;GO:0016740;GO:0034722</t>
  </si>
  <si>
    <t>GMP synthase (glutamine-hydrolyzing) activity;transferase activity;gamma-glutamyl-peptidase activity</t>
  </si>
  <si>
    <t>Oleur061Scf3300g00026</t>
  </si>
  <si>
    <t>GT6</t>
  </si>
  <si>
    <t>UDP-glycosyltransferase</t>
  </si>
  <si>
    <t>GO:0045048</t>
  </si>
  <si>
    <t>protein insertion into ER membrane</t>
  </si>
  <si>
    <t>GO:0035251;GO:0050403;GO:0080043;GO:0080044;GO:0008194;GO:0044183;GO:0047213</t>
  </si>
  <si>
    <t>UDP-glucosyltransferase activity;trans-zeatin O-beta-D-glucosyltransferase activity;quercetin 3-O-glucosyltransferase activity;quercetin 7-O-glucosyltransferase activity;UDP-glycosyltransferase activity;protein folding chaperone;anthocyanidin 3-O-glucosyltransferase activity</t>
  </si>
  <si>
    <t>Oleur061Scf0497g04005</t>
  </si>
  <si>
    <t>OLEA9_A085071</t>
  </si>
  <si>
    <t>Disease resistance RGA4 isoform X1</t>
  </si>
  <si>
    <t>GO:0051707;GO:0050832;GO:0006952</t>
  </si>
  <si>
    <t>response to other organism;defense response to fungus;defense response</t>
  </si>
  <si>
    <t>Oleur061Scf3795g00014</t>
  </si>
  <si>
    <t>At5g52640</t>
  </si>
  <si>
    <t>Heat-shock protein</t>
  </si>
  <si>
    <t>GO:0050821;GO:0006457;GO:0061077;GO:0034605;GO:0042742</t>
  </si>
  <si>
    <t>protein stabilization;protein folding;chaperone-mediated protein folding;cellular response to heat;defense response to bacterium</t>
  </si>
  <si>
    <t>GO:0016887;GO:0005524;GO:0051082;GO:0140662</t>
  </si>
  <si>
    <t>ATP hydrolysis activity;ATP binding;unfolded protein binding;ATP-dependent protein folding chaperone</t>
  </si>
  <si>
    <t>GO:0048471;GO:0005886;GO:0032991;GO:0005829</t>
  </si>
  <si>
    <t>perinuclear region of cytoplasm;plasma membrane;protein-containing complex;cytosol</t>
  </si>
  <si>
    <t>Oleur061Scf0970g02014</t>
  </si>
  <si>
    <t>OFUT23</t>
  </si>
  <si>
    <t>O-fucosyltransferase 23</t>
  </si>
  <si>
    <t>GO:0009875;GO:0009856;GO:0006004</t>
  </si>
  <si>
    <t>pollen-pistil interaction;pollination;fucose metabolic process</t>
  </si>
  <si>
    <t>GO:0016757;GO:0016740</t>
  </si>
  <si>
    <t>glycosyltransferase activity;transferase activity</t>
  </si>
  <si>
    <t>GO:0000139;GO:0016020;GO:0005794</t>
  </si>
  <si>
    <t>Golgi membrane;membrane;Golgi apparatus</t>
  </si>
  <si>
    <t>Oleur061Scf3082g15019</t>
  </si>
  <si>
    <t>Cationic amino acid transporter 1</t>
  </si>
  <si>
    <t>CAT1</t>
  </si>
  <si>
    <t>GO:0006865</t>
  </si>
  <si>
    <t>amino acid transport</t>
  </si>
  <si>
    <t>GO:0015189;GO:0005313;GO:0022857</t>
  </si>
  <si>
    <t>L-lysine transmembrane transporter activity;L-glutamate transmembrane transporter activity;transmembrane transporter activity</t>
  </si>
  <si>
    <t>Oleur061Scf1021g01001</t>
  </si>
  <si>
    <t>MATE2</t>
  </si>
  <si>
    <t>Oleur061Scf3986g07018</t>
  </si>
  <si>
    <t>At3g16190</t>
  </si>
  <si>
    <t>Probable inactive nicotinamidase At3g16190</t>
  </si>
  <si>
    <t>GO:0034599;GO:0055085;GO:0009651;GO:0006979;GO:0016567;GO:0006857;GO:0030259</t>
  </si>
  <si>
    <t>cellular response to oxidative stress;transmembrane transport;response to salt stress;response to oxidative stress;protein ubiquitination;oligopeptide transport;lipid glycosylation</t>
  </si>
  <si>
    <t>GO:0009976;GO:0004842;GO:0008379;GO:0050127;GO:0016758;GO:0008908;GO:0016787</t>
  </si>
  <si>
    <t>tocopherol cyclase activity;ubiquitin-protein transferase activity;thioredoxin peroxidase activity;N-carbamoylsarcosine amidase activity;hexosyltransferase activity;isochorismatase activity;hydrolase activity</t>
  </si>
  <si>
    <t>GO:0005829;GO:0016020</t>
  </si>
  <si>
    <t>cytosol;membrane</t>
  </si>
  <si>
    <t>Oleur061Scf2810g00009</t>
  </si>
  <si>
    <t>GONST4</t>
  </si>
  <si>
    <t>Sugar phosphate transporter domain-containing protein</t>
  </si>
  <si>
    <t>GO:0008643</t>
  </si>
  <si>
    <t>carbohydrate transport</t>
  </si>
  <si>
    <t>GO:0005457;GO:0015297</t>
  </si>
  <si>
    <t>GDP-fucose transmembrane transporter activity;antiporter activity</t>
  </si>
  <si>
    <t>Oleur061Scf3162g00010</t>
  </si>
  <si>
    <t>GO:0006021;GO:0051258;GO:0051302;GO:0090708;GO:1905392;GO:2000067</t>
  </si>
  <si>
    <t>inositol biosynthetic process;protein polymerization;regulation of cell division;specification of plant organ axis polarity;plant organ morphogenesis;regulation of root morphogenesis</t>
  </si>
  <si>
    <t>GO:0004512;GO:0042803</t>
  </si>
  <si>
    <t>inositol-3-phosphate synthase activity;protein homodimerization activity</t>
  </si>
  <si>
    <t>GO:0005886;GO:0009925</t>
  </si>
  <si>
    <t>plasma membrane;basal plasma membrane</t>
  </si>
  <si>
    <t>Oleur061Scf5220g00045</t>
  </si>
  <si>
    <t>CDP1</t>
  </si>
  <si>
    <t>ARC6 IMS domain-containing protein</t>
  </si>
  <si>
    <t>GO:0010020;GO:0009658;GO:0043572;GO:0009451</t>
  </si>
  <si>
    <t>chloroplast fission;chloroplast organization;plastid fission;RNA modification</t>
  </si>
  <si>
    <t>GO:0043621;GO:0004775</t>
  </si>
  <si>
    <t>protein self-association;succinate-CoA ligase (ADP-forming) activity</t>
  </si>
  <si>
    <t>GO:0009528;GO:0009507;GO:0016020</t>
  </si>
  <si>
    <t>plastid inner membrane;chloroplast;membrane</t>
  </si>
  <si>
    <t>Oleur061Scf1330g09030</t>
  </si>
  <si>
    <t>Oleur061Scf1342g13015</t>
  </si>
  <si>
    <t>SAD2</t>
  </si>
  <si>
    <t>Putative ARM repeat superfamily protein</t>
  </si>
  <si>
    <t>GO:0006606;GO:0006886</t>
  </si>
  <si>
    <t>protein import into nucleus;intracellular protein transport</t>
  </si>
  <si>
    <t>GO:0031267</t>
  </si>
  <si>
    <t>small GTPase binding</t>
  </si>
  <si>
    <t>GO:0005635;GO:0005829</t>
  </si>
  <si>
    <t>nuclear envelope;cytosol</t>
  </si>
  <si>
    <t>Oleur061Scf0118g01025</t>
  </si>
  <si>
    <t>Oleur061Scf2983g00002</t>
  </si>
  <si>
    <t>HSF9</t>
  </si>
  <si>
    <t>Heat shock transcription factor</t>
  </si>
  <si>
    <t>GO:0006357;GO:0009966;GO:0045892;GO:0006012</t>
  </si>
  <si>
    <t>regulation of transcription by RNA polymerase II;regulation of signal transduction;negative regulation of DNA-templated transcription;galactose metabolic process</t>
  </si>
  <si>
    <t>GO:0043565;GO:0003978;GO:0008757;GO:0003700;GO:0000978</t>
  </si>
  <si>
    <t>sequence-specific DNA binding;UDP-glucose 4-epimerase activity;S-adenosylmethionine-dependent methyltransferase activity;DNA-binding transcription factor activity;RNA polymerase II cis-regulatory region sequence-specific DNA binding</t>
  </si>
  <si>
    <t>Oleur061Scf3433g01016</t>
  </si>
  <si>
    <t>Serine/threonine receptor-like kinase NFP</t>
  </si>
  <si>
    <t>NFP</t>
  </si>
  <si>
    <t>GO:0006952;GO:0002237;GO:0006486;GO:1900150;GO:1902290;GO:0009877;GO:0016310</t>
  </si>
  <si>
    <t>defense response;response to molecule of bacterial origin;protein glycosylation;regulation of defense response to fungus;positive regulation of defense response to oomycetes;nodulation;phosphorylation</t>
  </si>
  <si>
    <t>GO:0004672;GO:0004713;GO:0005524</t>
  </si>
  <si>
    <t>protein kinase activity;protein tyrosine kinase activity;ATP binding</t>
  </si>
  <si>
    <t>GO:0016020;GO:0005775;GO:0005886</t>
  </si>
  <si>
    <t>membrane;vacuolar lumen;plasma membrane</t>
  </si>
  <si>
    <t>Oleur061Scf8533g00006</t>
  </si>
  <si>
    <t>cuAO</t>
  </si>
  <si>
    <t>Amine oxidase</t>
  </si>
  <si>
    <t>GO:0009753;GO:0042221;GO:1903426;GO:0009308;GO:0010118</t>
  </si>
  <si>
    <t>response to jasmonic acid;response to chemical;regulation of reactive oxygen species biosynthetic process;amine metabolic process;stomatal movement</t>
  </si>
  <si>
    <t>GO:0052593;GO:0005507;GO:0052596;GO:0008131;GO:0052594;GO:0048038</t>
  </si>
  <si>
    <t>tryptamine;copper ion binding;phenethylamine;primary amine oxidase activity;aminoacetone;quinone binding</t>
  </si>
  <si>
    <t>GO:0000325</t>
  </si>
  <si>
    <t>plant-type vacuole</t>
  </si>
  <si>
    <t>Oleur061Scf1598g02014</t>
  </si>
  <si>
    <t>OLEA9_A047929</t>
  </si>
  <si>
    <t>GO:0010112</t>
  </si>
  <si>
    <t>regulation of systemic acquired resistance</t>
  </si>
  <si>
    <t>Oleur061Scf7673g00019</t>
  </si>
  <si>
    <t>Plastid-lipid-associated protein, chloroplastic</t>
  </si>
  <si>
    <t>PAP</t>
  </si>
  <si>
    <t>GO:0031047;GO:0009867;GO:0006596;GO:0009414;GO:0071482;GO:0006418;GO:0006357;GO:0010205;GO:0006511;GO:0009737;GO:0009409;GO:0045490</t>
  </si>
  <si>
    <t>regulatory ncRNA-mediated gene silencing;jasmonic acid mediated signaling pathway;polyamine biosynthetic process;response to water deprivation;cellular response to light stimulus;tRNA aminoacylation for protein translation;regulation of transcription by RNA polymerase II;photoinhibition;ubiquitin-dependent protein catabolic process;response to abscisic acid;response to cold;pectin catabolic process</t>
  </si>
  <si>
    <t>GO:0004812;GO:0032440;GO:0030570</t>
  </si>
  <si>
    <t>aminoacyl-tRNA ligase activity;2-alkenal reductase [NAD(P)+] activity;pectate lyase activity</t>
  </si>
  <si>
    <t>GO:0010287;GO:0009536;GO:0010319;GO:0009535;GO:0009534;GO:0009509;GO:0005739;GO:0031977;GO:0009579;GO:0009507;GO:0005829</t>
  </si>
  <si>
    <t>plastoglobule;plastid;stromule;chloroplast thylakoid membrane;chloroplast thylakoid;chromoplast;mitochondrion;thylakoid lumen;thylakoid;chloroplast;cytosol</t>
  </si>
  <si>
    <t>Oleur061Scf1723g00007</t>
  </si>
  <si>
    <t>ATL72</t>
  </si>
  <si>
    <t>GO:0004842;GO:0046872;GO:0016740;GO:0016746</t>
  </si>
  <si>
    <t>ubiquitin-protein transferase activity;metal ion binding;transferase activity;acyltransferase activity</t>
  </si>
  <si>
    <t>Oleur061Scf9106g00002</t>
  </si>
  <si>
    <t>LOC104608217</t>
  </si>
  <si>
    <t>Uncharacterized protein LOC104608217</t>
  </si>
  <si>
    <t>GO:0016310;GO:0071456</t>
  </si>
  <si>
    <t>phosphorylation;cellular response to hypoxia</t>
  </si>
  <si>
    <t>GO:0016301;GO:0003677;GO:0030246</t>
  </si>
  <si>
    <t>kinase activity;DNA binding;carbohydrate binding</t>
  </si>
  <si>
    <t>Oleur061Scf1636g02019</t>
  </si>
  <si>
    <t>Malectin/receptor-like kinase family protein</t>
  </si>
  <si>
    <t>GO:0004714;GO:0004672;GO:0004715;GO:0004674;GO:0005524</t>
  </si>
  <si>
    <t>transmembrane receptor protein tyrosine kinase activity;protein kinase activity;non-membrane spanning protein tyrosine kinase activity;protein serine/threonine kinase activity;ATP binding</t>
  </si>
  <si>
    <t>Oleur061Scf9162g07020</t>
  </si>
  <si>
    <t>PT1</t>
  </si>
  <si>
    <t>Low affinity inorganic phosphate transporter 1</t>
  </si>
  <si>
    <t>GO:0009723;GO:0006817;GO:0050896;GO:0080187;GO:0009873</t>
  </si>
  <si>
    <t>response to ethylene;phosphate ion transport;response to stimulus;floral organ senescence;ethylene-activated signaling pathway</t>
  </si>
  <si>
    <t>GO:0005315;GO:0015293</t>
  </si>
  <si>
    <t>inorganic phosphate transmembrane transporter activity;symporter activity</t>
  </si>
  <si>
    <t>Oleur061Scf1342g09003</t>
  </si>
  <si>
    <t>LjACRE76</t>
  </si>
  <si>
    <t>Avr9/Cf-9 rapidly elicited protein</t>
  </si>
  <si>
    <t>GO:0042742</t>
  </si>
  <si>
    <t>defense response to bacterium</t>
  </si>
  <si>
    <t>GO:0009506;GO:0016020</t>
  </si>
  <si>
    <t>plasmodesma;membrane</t>
  </si>
  <si>
    <t>Oleur061Scf4682g01007</t>
  </si>
  <si>
    <t>GTP-binding protein At2g22870</t>
  </si>
  <si>
    <t>LOC105164770</t>
  </si>
  <si>
    <t>GO:0000917</t>
  </si>
  <si>
    <t>division septum assembly</t>
  </si>
  <si>
    <t>GO:0005525;GO:0016787;GO:0046872</t>
  </si>
  <si>
    <t>GTP binding;hydrolase activity;metal ion binding</t>
  </si>
  <si>
    <t>Oleur061Scf2874g09004</t>
  </si>
  <si>
    <t>Vacuolar protein sorting-associated protein 41 homolog</t>
  </si>
  <si>
    <t>VPS41</t>
  </si>
  <si>
    <t>GO:0006623;GO:0006886;GO:0007034;GO:0009267;GO:0009630;GO:0016192;GO:0016236;GO:0034058</t>
  </si>
  <si>
    <t>protein targeting to vacuole;intracellular protein transport;vacuolar transport;cellular response to starvation;gravitropism;vesicle-mediated transport;macroautophagy;endosomal vesicle fusion</t>
  </si>
  <si>
    <t>GO:0070008</t>
  </si>
  <si>
    <t>serine-type exopeptidase activity</t>
  </si>
  <si>
    <t>GO:0005768;GO:0005770;GO:0005794;GO:0030136;GO:0030897;GO:0099023</t>
  </si>
  <si>
    <t>endosome;late endosome;Golgi apparatus;clathrin-coated vesicle;HOPS complex;vesicle tethering complex</t>
  </si>
  <si>
    <t>Oleur061Scf4702g01010</t>
  </si>
  <si>
    <t>LOC105173237</t>
  </si>
  <si>
    <t>Uncharacterized protein LOC105173237</t>
  </si>
  <si>
    <t>Oleur061Scf1942g01034</t>
  </si>
  <si>
    <t>Transcription elongation factor TFIIS</t>
  </si>
  <si>
    <t>TFIIS</t>
  </si>
  <si>
    <t>GO:0006351;GO:0006368</t>
  </si>
  <si>
    <t>DNA-templated transcription;transcription elongation by RNA polymerase II</t>
  </si>
  <si>
    <t>GO:0003746;GO:0003677;GO:0008270</t>
  </si>
  <si>
    <t>translation elongation factor activity;DNA binding;zinc ion binding</t>
  </si>
  <si>
    <t>Oleur061Scf2094g01016</t>
  </si>
  <si>
    <t>Oleur061Scf4657g00010</t>
  </si>
  <si>
    <t>TorGNT2</t>
  </si>
  <si>
    <t>Glycosyl transferase</t>
  </si>
  <si>
    <t>GO:0006487;GO:0006044</t>
  </si>
  <si>
    <t>protein N-linked glycosylation;N-acetylglucosamine metabolic process</t>
  </si>
  <si>
    <t>GO:0016757;GO:0003830</t>
  </si>
  <si>
    <t>glycosyltransferase activity;beta-1,4-mannosylglycoprotein 4-beta-N-acetylglucosaminyltransferase activity</t>
  </si>
  <si>
    <t>Oleur061Scf3114g02029</t>
  </si>
  <si>
    <t>GA3ox</t>
  </si>
  <si>
    <t>Gibberellin 3-beta-dioxygenase</t>
  </si>
  <si>
    <t>GO:0009805;GO:0048767;GO:0006541;GO:0002238</t>
  </si>
  <si>
    <t>coumarin biosynthetic process;root hair elongation;glutamine metabolic process;response to molecule of fungal origin</t>
  </si>
  <si>
    <t>GO:0051213;GO:0046872;GO:0003921;GO:0016706;GO:0016705;GO:0047927;GO:0031418;GO:0016707;GO:0016491</t>
  </si>
  <si>
    <t>dioxygenase activity;metal ion binding;GMP synthase activity;2-oxoglutarate-dependent dioxygenase activity;oxidoreductase activity, acting on paired donors, with incorporation or reduction of molecular oxygen;gibberellin-44 dioxygenase activity;L-ascorbic acid binding;gibberellin 3-beta-dioxygenase activity;oxidoreductase activity</t>
  </si>
  <si>
    <t>Oleur061Scf5473g02008</t>
  </si>
  <si>
    <t>RING-H2 finger protein ATL2</t>
  </si>
  <si>
    <t>ATL2</t>
  </si>
  <si>
    <t>GO:0006952;GO:0016567</t>
  </si>
  <si>
    <t>defense response;protein ubiquitination</t>
  </si>
  <si>
    <t>GO:0016746;GO:0046872;GO:0061630</t>
  </si>
  <si>
    <t>acyltransferase activity;metal ion binding;ubiquitin protein ligase activity</t>
  </si>
  <si>
    <t>Oleur061Scf0689g01028</t>
  </si>
  <si>
    <t>Lactosylceramide 4-alpha-galactosyltransferase</t>
  </si>
  <si>
    <t>A4galt</t>
  </si>
  <si>
    <t>GO:0016757;GO:0050512;GO:0016740</t>
  </si>
  <si>
    <t>glycosyltransferase activity;lactosylceramide 4-alpha-galactosyltransferase activity;transferase activity</t>
  </si>
  <si>
    <t>Oleur061Scf0531g03019</t>
  </si>
  <si>
    <t>1b</t>
  </si>
  <si>
    <t>STAS domain-containing protein</t>
  </si>
  <si>
    <t>GO:0055085;GO:0008272;GO:0098661</t>
  </si>
  <si>
    <t>transmembrane transport;sulfate transport;inorganic anion transmembrane transport</t>
  </si>
  <si>
    <t>GO:0008271;GO:0008509;GO:0015293</t>
  </si>
  <si>
    <t>secondary active sulfate transmembrane transporter activity;monoatomic anion transmembrane transporter activity;symporter activity</t>
  </si>
  <si>
    <t>Oleur061Scf1823g02011</t>
  </si>
  <si>
    <t>LOC105177691</t>
  </si>
  <si>
    <t>Receptor kinase-like protein Xa21</t>
  </si>
  <si>
    <t>GO:0098542;GO:0050832;GO:0051707;GO:0016310;GO:0006952</t>
  </si>
  <si>
    <t>defense response to other organism;defense response to fungus;response to other organism;phosphorylation;defense response</t>
  </si>
  <si>
    <t>pgdC</t>
  </si>
  <si>
    <t>GO:0006720;GO:0046177;GO:0009051;GO:0006098;GO:0080173;GO:0019521</t>
  </si>
  <si>
    <t>isoprenoid metabolic process;D-gluconate catabolic process;pentose-phosphate shunt, oxidative branch;pentose-phosphate shunt;male-female gamete recognition during double fertilization forming a zygote and endosperm;D-gluconate metabolic process</t>
  </si>
  <si>
    <t>GO:0050661;GO:0004616</t>
  </si>
  <si>
    <t>NADP binding;phosphogluconate dehydrogenase (decarboxylating) activity</t>
  </si>
  <si>
    <t>Oleur061Scf2960g01043</t>
  </si>
  <si>
    <t>Hexokinase-1</t>
  </si>
  <si>
    <t>HXK1</t>
  </si>
  <si>
    <t>GO:0019318;GO:0006096;GO:0001678;GO:0046835;GO:0006006;GO:0051156</t>
  </si>
  <si>
    <t>hexose metabolic process;glycolytic process;intracellular glucose homeostasis;carbohydrate phosphorylation;glucose metabolic process;glucose 6-phosphate metabolic process</t>
  </si>
  <si>
    <t>GO:0004396;GO:0005524;GO:0004340;GO:0008865;GO:0005536</t>
  </si>
  <si>
    <t>hexokinase activity;ATP binding;glucokinase activity;fructokinase activity;glucose binding</t>
  </si>
  <si>
    <t>GO:0009707;GO:0005829;GO:0005739</t>
  </si>
  <si>
    <t>chloroplast outer membrane;cytosol;mitochondrion</t>
  </si>
  <si>
    <t>LOC108988556</t>
  </si>
  <si>
    <t>GO:0003677;GO:0003723;GO:0046872</t>
  </si>
  <si>
    <t>DNA binding;RNA binding;metal ion binding</t>
  </si>
  <si>
    <t>FACE1</t>
  </si>
  <si>
    <t>GO:0071586</t>
  </si>
  <si>
    <t>CAAX-box protein processing</t>
  </si>
  <si>
    <t>GO:0004222;GO:0017050;GO:0046872</t>
  </si>
  <si>
    <t>metalloendopeptidase activity;D-erythro-sphingosine kinase activity;metal ion binding</t>
  </si>
  <si>
    <t>Oleur061Scf1459g20013</t>
  </si>
  <si>
    <t>RFP1</t>
  </si>
  <si>
    <t>GO:0016567;GO:0110095</t>
  </si>
  <si>
    <t>protein ubiquitination;cellular detoxification of aldehyde</t>
  </si>
  <si>
    <t>GO:0019145;GO:0004842</t>
  </si>
  <si>
    <t>aminobutyraldehyde dehydrogenase activity;ubiquitin-protein transferase activity</t>
  </si>
  <si>
    <t>GO:0030014</t>
  </si>
  <si>
    <t>CCR4-NOT complex</t>
  </si>
  <si>
    <t>Oleur061Scf2183g04006</t>
  </si>
  <si>
    <t>OLEA9_A050454</t>
  </si>
  <si>
    <t>Uncharacterized protein LOC111402214</t>
  </si>
  <si>
    <t>GO:0004386</t>
  </si>
  <si>
    <t>helicase activity</t>
  </si>
  <si>
    <t>KIN14L</t>
  </si>
  <si>
    <t>GO:0007018;GO:0007017</t>
  </si>
  <si>
    <t>microtubule-based movement;microtubule-based process</t>
  </si>
  <si>
    <t>GO:0003777;GO:0008017;GO:0005524</t>
  </si>
  <si>
    <t>microtubule motor activity;microtubule binding;ATP binding</t>
  </si>
  <si>
    <t>GO:0015630;GO:0005874</t>
  </si>
  <si>
    <t>microtubule cytoskeleton;microtubule</t>
  </si>
  <si>
    <t>Oleur061Scf1361g02029</t>
  </si>
  <si>
    <t>HSP91</t>
  </si>
  <si>
    <t>Ig-like domain-containing protein</t>
  </si>
  <si>
    <t>GO:0006457</t>
  </si>
  <si>
    <t>protein folding</t>
  </si>
  <si>
    <t>GO:0005524;GO:0000774;GO:0032440;GO:0140662</t>
  </si>
  <si>
    <t>ATP binding;adenyl-nucleotide exchange factor activity;2-alkenal reductase [NAD(P)+] activity;ATP-dependent protein folding chaperone</t>
  </si>
  <si>
    <t>GO:0005634;GO:0005886;GO:0005783;GO:0009506;GO:0009505;GO:0005739;GO:0005829</t>
  </si>
  <si>
    <t>nucleus;plasma membrane;endoplasmic reticulum;plasmodesma;plant-type cell wall;mitochondrion;cytosol</t>
  </si>
  <si>
    <t>Oleur061Scf4497g06006</t>
  </si>
  <si>
    <t>LOC105176355</t>
  </si>
  <si>
    <t>Uncharacterized protein LOC105176355</t>
  </si>
  <si>
    <t>GO:0048364;GO:0034765;GO:0048367</t>
  </si>
  <si>
    <t>root development;regulation of monoatomic ion transmembrane transport;shoot system development</t>
  </si>
  <si>
    <t>GO:0008483;GO:0005249</t>
  </si>
  <si>
    <t>transaminase activity;voltage-gated potassium channel activity</t>
  </si>
  <si>
    <t>GO:0034702;GO:0016020</t>
  </si>
  <si>
    <t>monoatomic ion channel complex;membrane</t>
  </si>
  <si>
    <t>Oleur061Scf3090g05003</t>
  </si>
  <si>
    <t>Epsin-3</t>
  </si>
  <si>
    <t>EPN3</t>
  </si>
  <si>
    <t>GO:0006897</t>
  </si>
  <si>
    <t>endocytosis</t>
  </si>
  <si>
    <t>GO:0030276;GO:0005543;GO:0004581</t>
  </si>
  <si>
    <t>clathrin binding;phospholipid binding;dolichyl-phosphate beta-glucosyltransferase activity</t>
  </si>
  <si>
    <t>GO:0005768;GO:0005794;GO:0030136;GO:0030125;GO:0005886</t>
  </si>
  <si>
    <t>endosome;Golgi apparatus;clathrin-coated vesicle;clathrin vesicle coat;plasma membrane</t>
  </si>
  <si>
    <t>Oleur061Scf4327g00012</t>
  </si>
  <si>
    <t>RAD23C</t>
  </si>
  <si>
    <t>DNA repair protein RAD23</t>
  </si>
  <si>
    <t>GO:0006289;GO:0009650;GO:0043161</t>
  </si>
  <si>
    <t>nucleotide-excision repair;UV protection;proteasome-mediated ubiquitin-dependent protein catabolic process</t>
  </si>
  <si>
    <t>GO:0003684;GO:0031593;GO:0043130;GO:0070628</t>
  </si>
  <si>
    <t>damaged DNA binding;polyubiquitin modification-dependent protein binding;ubiquitin binding;proteasome binding</t>
  </si>
  <si>
    <t>GO:0005634;GO:0005654;GO:0005737;GO:0005829</t>
  </si>
  <si>
    <t>nucleus;nucleoplasm;cytoplasm;cytosol</t>
  </si>
  <si>
    <t>Oleur061Scf1508g02002</t>
  </si>
  <si>
    <t>LOC107768097</t>
  </si>
  <si>
    <t>GO:0009755;GO:0006952;GO:0099402;GO:0051707;GO:0050832;GO:0098542;GO:0016310</t>
  </si>
  <si>
    <t>hormone-mediated signaling pathway;defense response;plant organ development;response to other organism;defense response to fungus;defense response to other organism;phosphorylation</t>
  </si>
  <si>
    <t>Oleur061Scf3067g01007</t>
  </si>
  <si>
    <t>MO1</t>
  </si>
  <si>
    <t>FAD-binding domain-containing protein</t>
  </si>
  <si>
    <t>GO:0009620</t>
  </si>
  <si>
    <t>response to fungus</t>
  </si>
  <si>
    <t>GO:0004497;GO:0018658;GO:0071949</t>
  </si>
  <si>
    <t>monooxygenase activity;salicylate 1-monooxygenase activity;FAD binding</t>
  </si>
  <si>
    <t>GO:1901576;GO:0016125;GO:0016134;GO:0019742;GO:0016135;GO:0016114;GO:0051762</t>
  </si>
  <si>
    <t>organic substance biosynthetic process;sterol metabolic process;saponin metabolic process;pentacyclic triterpenoid metabolic process;saponin biosynthetic process;terpenoid biosynthetic process;sesquiterpene biosynthetic process</t>
  </si>
  <si>
    <t>GO:0005506;GO:0016712;GO:0004497;GO:0016705;GO:0020037;GO:0102373;GO:0102374;GO:0016709</t>
  </si>
  <si>
    <t>iron ion binding;oxidoreductase activity, acting on paired donors, with incorporation or reduction of molecular oxygen, reduced flavin or flavoprotein as one donor, and incorporation of one atom of oxygen;monooxygenase activity;oxidoreductase activity, acting on paired donors, with incorporation or reduction of molecular oxygen;heme binding;uvaol dehydrogenase activity;ursolic aldehyde 28-monooxygenase activity;oxidoreductase activity, acting on paired donors, with incorporation or reduction of molecular oxygen, NAD(P)H as one donor, and incorporation of one atom of oxygen</t>
  </si>
  <si>
    <t>Oleur061Scf4920g00009</t>
  </si>
  <si>
    <t>APK1B</t>
  </si>
  <si>
    <t>GO:0004672;GO:0004674;GO:0005524</t>
  </si>
  <si>
    <t>protein kinase activity;protein serine/threonine kinase activity;ATP binding</t>
  </si>
  <si>
    <t>Oleur061Scf4420g03013</t>
  </si>
  <si>
    <t>Calmodulin (CAM)-binding protein of 25 kDa protein</t>
  </si>
  <si>
    <t>GO:0006970</t>
  </si>
  <si>
    <t>response to osmotic stress</t>
  </si>
  <si>
    <t>GO:0030145;GO:0005516;GO:0070006</t>
  </si>
  <si>
    <t>manganese ion binding;calmodulin binding;metalloaminopeptidase activity</t>
  </si>
  <si>
    <t>Oleur061Scf6266g08015</t>
  </si>
  <si>
    <t>SYP131</t>
  </si>
  <si>
    <t>Putative syntaxin-131</t>
  </si>
  <si>
    <t>GO:0006886;GO:0048278;GO:0006887;GO:0016192;GO:0006906;GO:0015031</t>
  </si>
  <si>
    <t>intracellular protein transport;vesicle docking;exocytosis;vesicle-mediated transport;vesicle fusion;protein transport</t>
  </si>
  <si>
    <t>GO:0000149;GO:0005484</t>
  </si>
  <si>
    <t>SNARE binding;SNAP receptor activity</t>
  </si>
  <si>
    <t>GO:0016020;GO:0031201;GO:0012505;GO:0005886</t>
  </si>
  <si>
    <t>membrane;SNARE complex;endomembrane system;plasma membrane</t>
  </si>
  <si>
    <t>Oleur061Scf1242g08005</t>
  </si>
  <si>
    <t>LOC107952715</t>
  </si>
  <si>
    <t>Uncharacterized protein LOC107952715</t>
  </si>
  <si>
    <t>GO:0071456;GO:0045901;GO:0045905;GO:0016311;GO:0008654;GO:0006574</t>
  </si>
  <si>
    <t>cellular response to hypoxia;positive regulation of translational elongation;positive regulation of translational termination;dephosphorylation;phospholipid biosynthetic process;valine catabolic process</t>
  </si>
  <si>
    <t>GO:0043022;GO:0046872;GO:0008138;GO:0003860</t>
  </si>
  <si>
    <t>ribosome binding;metal ion binding;protein tyrosine/serine/threonine phosphatase activity;3-hydroxyisobutyryl-CoA hydrolase activity</t>
  </si>
  <si>
    <t>Oleur061Scf0030g03003</t>
  </si>
  <si>
    <t>NAC transcription factor 29-like isoform X1</t>
  </si>
  <si>
    <t>GO:0003677</t>
  </si>
  <si>
    <t>DNA binding</t>
  </si>
  <si>
    <t>Oleur061Scf4379g00021</t>
  </si>
  <si>
    <t>GO:0035556;GO:0009409;GO:0042752</t>
  </si>
  <si>
    <t>intracellular signal transduction;response to cold;regulation of circadian rhythm</t>
  </si>
  <si>
    <t>GO:0006396;GO:0006890;GO:0006952;GO:0008152;GO:0009734</t>
  </si>
  <si>
    <t>RNA processing;retrograde vesicle-mediated transport, Golgi to endoplasmic reticulum;defense response;metabolic process;auxin-activated signaling pathway</t>
  </si>
  <si>
    <t>GO:0003723;GO:0004176;GO:0004559;GO:0005484;GO:0010277;GO:0016874;GO:0051537</t>
  </si>
  <si>
    <t>RNA binding;ATP-dependent peptidase activity;alpha-mannosidase activity;SNAP receptor activity;chlorophyllide a oxygenase [overall] activity;ligase activity;2 iron, 2 sulfur cluster binding</t>
  </si>
  <si>
    <t>GO:0005634;GO:0005737;GO:0016020;GO:0043229</t>
  </si>
  <si>
    <t>nucleus;cytoplasm;membrane;intracellular organelle</t>
  </si>
  <si>
    <t>Oleur061Scf0446g02050</t>
  </si>
  <si>
    <t>Phytochrome A</t>
  </si>
  <si>
    <t>PHYA</t>
  </si>
  <si>
    <t>GO:0009585;GO:0048608;GO:0010218;GO:0010203;GO:0006424;GO:0046685;GO:0009638;GO:0006355;GO:0009584;GO:0010161;GO:0010201</t>
  </si>
  <si>
    <t>red, far-red light phototransduction;reproductive structure development;response to far red light;response to very low fluence red light stimulus;glutamyl-tRNA aminoacylation;response to arsenic-containing substance;phototropism;regulation of DNA-templated transcription;detection of visible light;red light signaling pathway;response to continuous far red light stimulus by the high-irradiance response system</t>
  </si>
  <si>
    <t>GO:0009883;GO:0004818;GO:0031516;GO:0009881;GO:0000155;GO:0042803</t>
  </si>
  <si>
    <t>red or far-red light photoreceptor activity;glutamate-tRNA ligase activity;far-red light photoreceptor activity;photoreceptor activity;phosphorelay sensor kinase activity;protein homodimerization activity</t>
  </si>
  <si>
    <t>GO:0043231;GO:0005634;GO:0016604</t>
  </si>
  <si>
    <t>intracellular membrane-bounded organelle;nucleus;nuclear body</t>
  </si>
  <si>
    <t>Oleur061Scf1413g01027</t>
  </si>
  <si>
    <t>ERF61</t>
  </si>
  <si>
    <t>AP2/ERF transcription factor 61</t>
  </si>
  <si>
    <t>Oleur061Scf2428g01008</t>
  </si>
  <si>
    <t>aac</t>
  </si>
  <si>
    <t>ADP/ATP translocase</t>
  </si>
  <si>
    <t>GO:0140021;GO:0015865;GO:0007094;GO:1990544;GO:0000956</t>
  </si>
  <si>
    <t>mitochondrial ADP transmembrane transport;purine nucleotide transport;mitotic spindle assembly checkpoint signaling;mitochondrial ATP transmembrane transport;nuclear-transcribed mRNA catabolic process</t>
  </si>
  <si>
    <t>GO:0061608;GO:0005471</t>
  </si>
  <si>
    <t>nuclear import signal receptor activity;ATP</t>
  </si>
  <si>
    <t>GO:0005743</t>
  </si>
  <si>
    <t>mitochondrial inner membrane</t>
  </si>
  <si>
    <t>Oleur061Scf2704g01003</t>
  </si>
  <si>
    <t>LOC107947327</t>
  </si>
  <si>
    <t>Receptor-like serine/threonine-protein kinase</t>
  </si>
  <si>
    <t>GO:0060320;GO:0048544;GO:0016310</t>
  </si>
  <si>
    <t>rejection of self pollen;recognition of pollen;phosphorylation</t>
  </si>
  <si>
    <t>GO:0004713;GO:0030246;GO:0031625;GO:0004672;GO:0005524;GO:0106310;GO:0004674</t>
  </si>
  <si>
    <t>protein tyrosine kinase activity;carbohydrate binding;ubiquitin protein ligase binding;protein kinase activity;ATP binding;protein serine kinase activity;protein serine/threonine kinase activity</t>
  </si>
  <si>
    <t>Oleur061Scf2557g00012</t>
  </si>
  <si>
    <t>ckx7</t>
  </si>
  <si>
    <t>GO:0009823;GO:0009820;GO:0009690</t>
  </si>
  <si>
    <t>cytokinin catabolic process;alkaloid metabolic process;cytokinin metabolic process</t>
  </si>
  <si>
    <t>GO:0019139;GO:0016491;GO:0071949</t>
  </si>
  <si>
    <t>cytokinin dehydrogenase activity;oxidoreductase activity;FAD binding</t>
  </si>
  <si>
    <t>Oleur061Scf6973g00007</t>
  </si>
  <si>
    <t>Chaperone protein dnaJ 20, chloroplastic</t>
  </si>
  <si>
    <t>C20</t>
  </si>
  <si>
    <t>GO:0061077;GO:1902395;GO:0010322</t>
  </si>
  <si>
    <t>chaperone-mediated protein folding;regulation of 1-deoxy-D-xylulose-5-phosphate synthase activity;regulation of isopentenyl diphosphate biosynthetic process, methylerythritol 4-phosphate pathway</t>
  </si>
  <si>
    <t>GO:0005783;GO:0009941;GO:0009507</t>
  </si>
  <si>
    <t>endoplasmic reticulum;chloroplast envelope;chloroplast</t>
  </si>
  <si>
    <t>Oleur061Scf9145g07010</t>
  </si>
  <si>
    <t>aux2</t>
  </si>
  <si>
    <t>GO:0009734;GO:0006865;GO:0010588;GO:0003333;GO:0048829</t>
  </si>
  <si>
    <t>auxin-activated signaling pathway;amino acid transport;cotyledon vascular tissue pattern formation;amino acid transmembrane transport;root cap development</t>
  </si>
  <si>
    <t>GO:0015293;GO:0015171;GO:0015179</t>
  </si>
  <si>
    <t>symporter activity;amino acid transmembrane transporter activity;L-amino acid transmembrane transporter activity</t>
  </si>
  <si>
    <t>Oleur061Scf1466g05004</t>
  </si>
  <si>
    <t>XTH1</t>
  </si>
  <si>
    <t>Xyloglucan endotransglucosylase protein 1</t>
  </si>
  <si>
    <t>GO:0042546;GO:0010411;GO:0010218;GO:0009835;GO:0071555</t>
  </si>
  <si>
    <t>cell wall biogenesis;xyloglucan metabolic process;response to far red light;fruit ripening;cell wall organization</t>
  </si>
  <si>
    <t>GO:0004553;GO:0016762</t>
  </si>
  <si>
    <t>hydrolase activity, hydrolyzing O-glycosyl compounds;xyloglucan</t>
  </si>
  <si>
    <t>Oleur061Scf9140g02005</t>
  </si>
  <si>
    <t>LOC107420109</t>
  </si>
  <si>
    <t>RNA-binding protein 2-like</t>
  </si>
  <si>
    <t>GO:0003676;GO:0003723;GO:0003729;GO:0016301</t>
  </si>
  <si>
    <t>nucleic acid binding;RNA binding;mRNA binding;kinase activity</t>
  </si>
  <si>
    <t>RTNLB1</t>
  </si>
  <si>
    <t>GO:0051017</t>
  </si>
  <si>
    <t>actin filament bundle assembly</t>
  </si>
  <si>
    <t>GO:0051015;GO:0004843</t>
  </si>
  <si>
    <t>actin filament binding;cysteine-type deubiquitinase activity</t>
  </si>
  <si>
    <t>Oleur061Scf0852g00019</t>
  </si>
  <si>
    <t>COQ5</t>
  </si>
  <si>
    <t>DUF569 domain-containing protein</t>
  </si>
  <si>
    <t>GO:0006744;GO:0006950;GO:0032259;GO:0071456;GO:0006508;GO:0071731;GO:0016310</t>
  </si>
  <si>
    <t>ubiquinone biosynthetic process;response to stress;methylation;cellular response to hypoxia;proteolysis;response to nitric oxide;phosphorylation</t>
  </si>
  <si>
    <t>GO:0004672;GO:0004197;GO:0004252;GO:0052724;GO:0033857;GO:0004430;GO:0046961;GO:0043333;GO:0004714;GO:0000829;GO:0008519;GO:0008270;GO:0003743;GO:0005524;GO:0051015;GO:0016301;GO:0000832;GO:0052723;GO:0000827;GO:0004674;GO:0016887</t>
  </si>
  <si>
    <t>protein kinase activity;cysteine-type endopeptidase activity;serine-type endopeptidase activity;inositol hexakisphosphate 3-kinase activity;diphosphoinositol-pentakisphosphate kinase activity;1-phosphatidylinositol 4-kinase activity;proton-transporting ATPase activity, rotational mechanism;2-octaprenyl-6-methoxy-1,4-benzoquinone methylase activity;transmembrane receptor protein tyrosine kinase activity;inositol heptakisphosphate kinase activity;ammonium transmembrane transporter activity;zinc ion binding;translation initiation factor activity;ATP binding;actin filament binding;kinase activity;inositol hexakisphosphate 5-kinase activity;inositol hexakisphosphate 1-kinase activity;inositol-1,3,4,5,6-pentakisphosphate kinase activity;protein serine/threonine kinase activity;ATP hydrolysis activity</t>
  </si>
  <si>
    <t>GO:0016020;GO:0031314;GO:0005829;GO:0033179;GO:0000325</t>
  </si>
  <si>
    <t>membrane;extrinsic component of mitochondrial inner membrane;cytosol;proton-transporting V-type ATPase, V0 domain;plant-type vacuole</t>
  </si>
  <si>
    <t>Oleur061Scf4664g08005</t>
  </si>
  <si>
    <t>CEY00_Acc13060</t>
  </si>
  <si>
    <t>tRNA methyltransferase 10 B like</t>
  </si>
  <si>
    <t>GO:0016310;GO:0007030;GO:0032259</t>
  </si>
  <si>
    <t>phosphorylation;Golgi organization;methylation</t>
  </si>
  <si>
    <t>GO:0008168;GO:0016301</t>
  </si>
  <si>
    <t>methyltransferase activity;kinase activity</t>
  </si>
  <si>
    <t>GO:0005794</t>
  </si>
  <si>
    <t>Golgi apparatus</t>
  </si>
  <si>
    <t>Oleur061Scf6410g00006</t>
  </si>
  <si>
    <t>GO:0005506;GO:0016712;GO:0018674;GO:0004497;GO:0016705;GO:0020037;GO:0102170</t>
  </si>
  <si>
    <t>iron ion binding;oxidoreductase activity, acting on paired donors, with incorporation or reduction of molecular oxygen, reduced flavin or flavoprotein as one donor, and incorporation of one atom of oxygen;(S)-limonene 3-monooxygenase activity;monooxygenase activity;oxidoreductase activity, acting on paired donors, with incorporation or reduction of molecular oxygen;heme binding;5-epi-aristolochene-1,3-dihydroxylase activity</t>
  </si>
  <si>
    <t>Oleur061Scf8930g03004</t>
  </si>
  <si>
    <t>ADCP1</t>
  </si>
  <si>
    <t>GO:0006346;GO:0044030</t>
  </si>
  <si>
    <t>DNA methylation-dependent heterochromatin formation;regulation of DNA methylation</t>
  </si>
  <si>
    <t>GO:0004564;GO:0004601;GO:0033926;GO:0035064;GO:0042393;GO:0140566</t>
  </si>
  <si>
    <t>beta-fructofuranosidase activity;peroxidase activity;glycopeptide alpha-N-acetylgalactosaminidase activity;methylated histone binding;histone binding;histone reader activity</t>
  </si>
  <si>
    <t>GO:0000775;GO:0000792;GO:0005634</t>
  </si>
  <si>
    <t>chromosome, centromeric region;heterochromatin;nucleus</t>
  </si>
  <si>
    <t>Oleur061Scf9160g18036</t>
  </si>
  <si>
    <t>Early flowering protein</t>
  </si>
  <si>
    <t>GO:0009649;GO:0042753</t>
  </si>
  <si>
    <t>entrainment of circadian clock;positive regulation of circadian rhythm</t>
  </si>
  <si>
    <t>Oleur061Scf7420g00008</t>
  </si>
  <si>
    <t>LOC113699335</t>
  </si>
  <si>
    <t>Probable inactive receptor kinase At2g26730 isoform X3</t>
  </si>
  <si>
    <t>GO:0016310;GO:0050832</t>
  </si>
  <si>
    <t>phosphorylation;defense response to fungus</t>
  </si>
  <si>
    <t>GO:0004672;GO:0005524;GO:0004709</t>
  </si>
  <si>
    <t>protein kinase activity;ATP binding;MAP kinase kinase kinase activity</t>
  </si>
  <si>
    <t>Oleur061Scf1365g02022</t>
  </si>
  <si>
    <t>HIR1</t>
  </si>
  <si>
    <t>Band 7 domain-containing protein</t>
  </si>
  <si>
    <t>GO:0004674;GO:0043424;GO:0008233</t>
  </si>
  <si>
    <t>protein serine/threonine kinase activity;protein histidine kinase binding;peptidase activity</t>
  </si>
  <si>
    <t>Oleur061Scf1197g02028</t>
  </si>
  <si>
    <t>ATL42</t>
  </si>
  <si>
    <t>GO:0016874;GO:0004462</t>
  </si>
  <si>
    <t>ligase activity;lactoylglutathione lyase activity</t>
  </si>
  <si>
    <t>Oleur061Scf0872g02001</t>
  </si>
  <si>
    <t>ROPGAP3</t>
  </si>
  <si>
    <t>Rho gtpase-activating protein 3</t>
  </si>
  <si>
    <t>GO:0009664;GO:0007165</t>
  </si>
  <si>
    <t>plant-type cell wall organization;signal transduction</t>
  </si>
  <si>
    <t>GO:0005096</t>
  </si>
  <si>
    <t>GTPase activator activity</t>
  </si>
  <si>
    <t>GO:0009531;GO:0005886</t>
  </si>
  <si>
    <t>secondary cell wall;plasma membrane</t>
  </si>
  <si>
    <t>Oleur061Scf8217g02013</t>
  </si>
  <si>
    <t>GO:0016597;GO:0016779;GO:0008773</t>
  </si>
  <si>
    <t>amino acid binding;nucleotidyltransferase activity;[protein-PII] uridylyltransferase activity</t>
  </si>
  <si>
    <t>GO:0003700;GO:0016301;GO:0046983;GO:0000978;GO:0000981</t>
  </si>
  <si>
    <t>DNA-binding transcription factor activity;kinase activity;protein dimerization activity;RNA polymerase II cis-regulatory region sequence-specific DNA binding;DNA-binding transcription factor activity, RNA polymerase II-specific</t>
  </si>
  <si>
    <t>Oleur061Scf1317g00007</t>
  </si>
  <si>
    <t>LOC107768767</t>
  </si>
  <si>
    <t>Uncharacterized protein LOC107768767</t>
  </si>
  <si>
    <t>GO:0032509;GO:0015031;GO:0051013</t>
  </si>
  <si>
    <t>endosome transport via multivesicular body sorting pathway;protein transport;microtubule severing</t>
  </si>
  <si>
    <t>GO:0008017</t>
  </si>
  <si>
    <t>microtubule binding</t>
  </si>
  <si>
    <t>GO:0008352;GO:0030658;GO:0016020;GO:0000813;GO:0005886;GO:0005874</t>
  </si>
  <si>
    <t>katanin complex;transport vesicle membrane;membrane;ESCRT I complex;plasma membrane;microtubule</t>
  </si>
  <si>
    <t>Oleur061Scf1000g00018</t>
  </si>
  <si>
    <t>CRK10</t>
  </si>
  <si>
    <t>GO:0016310;GO:0072583;GO:0048268;GO:0006334</t>
  </si>
  <si>
    <t>phosphorylation;clathrin-dependent endocytosis;clathrin coat assembly;nucleosome assembly</t>
  </si>
  <si>
    <t>GO:0005524;GO:0016868;GO:0004709;GO:0004715;GO:0004674;GO:0004672;GO:0030276;GO:0005545</t>
  </si>
  <si>
    <t>ATP binding;intramolecular phosphotransferase activity;MAP kinase kinase kinase activity;non-membrane spanning protein tyrosine kinase activity;protein serine/threonine kinase activity;protein kinase activity;clathrin binding;1-phosphatidylinositol binding</t>
  </si>
  <si>
    <t>GO:0005886;GO:0005905;GO:0030136</t>
  </si>
  <si>
    <t>plasma membrane;clathrin-coated pit;clathrin-coated vesicle</t>
  </si>
  <si>
    <t>Oleur061Scf7815g00024</t>
  </si>
  <si>
    <t>Nematode resistance protein-like HSPRO2</t>
  </si>
  <si>
    <t>HSPRO2</t>
  </si>
  <si>
    <t>GO:0006952;GO:0009751;GO:0019441;GO:0071456</t>
  </si>
  <si>
    <t>defense response;response to salicylic acid;tryptophan catabolic process to kynurenine;cellular response to hypoxia</t>
  </si>
  <si>
    <t>GO:0004833;GO:0020037;GO:0046872</t>
  </si>
  <si>
    <t>tryptophan 2,3-dioxygenase activity;heme binding;metal ion binding</t>
  </si>
  <si>
    <t>Oleur061Scf1016g03012</t>
  </si>
  <si>
    <t>PAO4</t>
  </si>
  <si>
    <t>Probable polyamine oxidase 4</t>
  </si>
  <si>
    <t>GO:0006598;GO:0046208;GO:1903602;GO:0046203</t>
  </si>
  <si>
    <t>polyamine catabolic process;spermine catabolic process;thermospermine catabolic process;spermidine catabolic process</t>
  </si>
  <si>
    <t>GO:0050660;GO:0052895;GO:0052902;GO:0046592;GO:0052900;GO:0016491;GO:0052903;GO:0052904;GO:0097621;GO:0052894;GO:0052901;GO:0052896;GO:0052893</t>
  </si>
  <si>
    <t>flavin adenine dinucleotide binding;N1-acetylspermine;spermidine;polyamine oxidase activity;spermine oxidase (propane-1,3-diamine-forming) activity;oxidoreductase activity;N1-acetylspermine;N1-acetylspermidine;monoamine oxidase activity;norspermine;spermine;spermidine oxidase (propane-1,3-diamine-forming) activity;N1-acetylspermine</t>
  </si>
  <si>
    <t>GO:0005777</t>
  </si>
  <si>
    <t>peroxisome</t>
  </si>
  <si>
    <t>Oleur061Scf8653g01035</t>
  </si>
  <si>
    <t>PRP39</t>
  </si>
  <si>
    <t>Suppressor of forked domain-containing protein</t>
  </si>
  <si>
    <t>GO:0000395;GO:0006396;GO:0048510</t>
  </si>
  <si>
    <t>mRNA 5'-splice site recognition;RNA processing;regulation of timing of transition from vegetative to reproductive phase</t>
  </si>
  <si>
    <t>GO:0000243;GO:0005685;GO:0043229;GO:0071004</t>
  </si>
  <si>
    <t>commitment complex;U1 snRNP;intracellular organelle;U2-type prespliceosome</t>
  </si>
  <si>
    <t>Oleur061Scf0478g01023</t>
  </si>
  <si>
    <t>DOF4</t>
  </si>
  <si>
    <t>GO:0003677;GO:0000976;GO:0046872;GO:0003700</t>
  </si>
  <si>
    <t>DNA binding;transcription cis-regulatory region binding;metal ion binding;DNA-binding transcription factor activity</t>
  </si>
  <si>
    <t>At3g28850</t>
  </si>
  <si>
    <t>GO:0042147;GO:0006310;GO:0007062;GO:0044205;GO:0090228;GO:0006260;GO:0006355;GO:0009416;GO:0009902;GO:0051017;GO:0046274;GO:0006207</t>
  </si>
  <si>
    <t>retrograde transport, endosome to Golgi;DNA recombination;sister chromatid cohesion;'de novo' UMP biosynthetic process;positive regulation of red or far-red light signaling pathway;DNA replication;regulation of DNA-templated transcription;response to light stimulus;chloroplast relocation;actin filament bundle assembly;lignin catabolic process;'de novo' pyrimidine nucleobase biosynthetic process</t>
  </si>
  <si>
    <t>GO:0008794;GO:0003677;GO:0052716;GO:0005507;GO:0004590;GO:0004523</t>
  </si>
  <si>
    <t>arsenate reductase (glutaredoxin) activity;DNA binding;hydroquinone;copper ion binding;orotidine-5'-phosphate decarboxylase activity;RNA-DNA hybrid ribonuclease activity</t>
  </si>
  <si>
    <t>GO:0016020;GO:0031981;GO:0008278;GO:0030904;GO:0005884;GO:0048046;GO:0005886</t>
  </si>
  <si>
    <t>membrane;nuclear lumen;cohesin complex;retromer complex;actin filament;apoplast;plasma membrane</t>
  </si>
  <si>
    <t>Oleur061Scf7601g00016</t>
  </si>
  <si>
    <t>GS</t>
  </si>
  <si>
    <t>GO:0009408;GO:0009651;GO:0009737;GO:0009409;GO:0006979;GO:0006012;GO:0009414</t>
  </si>
  <si>
    <t>response to heat;response to salt stress;response to abscisic acid;response to cold;response to oxidative stress;galactose metabolic process;response to water deprivation</t>
  </si>
  <si>
    <t>GO:0047216;GO:0016757</t>
  </si>
  <si>
    <t>inositol 3-alpha-galactosyltransferase activity;glycosyltransferase activity</t>
  </si>
  <si>
    <t>Oleur061Scf0247g05012</t>
  </si>
  <si>
    <t>MYB14</t>
  </si>
  <si>
    <t>MYB-related transcription factor</t>
  </si>
  <si>
    <t>Oleur061Scf7015g00031</t>
  </si>
  <si>
    <t>GL18</t>
  </si>
  <si>
    <t>aldehyde oxygenase (deformylating)</t>
  </si>
  <si>
    <t>GO:0080065;GO:0006950;GO:0016126;GO:0008610;GO:0010033;GO:1901700</t>
  </si>
  <si>
    <t>4-alpha-methyl-delta7-sterol oxidation;response to stress;sterol biosynthetic process;lipid biosynthetic process;response to organic substance;response to oxygen-containing compound</t>
  </si>
  <si>
    <t>GO:0005506;GO:0016491;GO:0000254;GO:0004497;GO:1990465;GO:0009924;GO:0016829</t>
  </si>
  <si>
    <t>iron ion binding;oxidoreductase activity;C-4 methylsterol oxidase activity;monooxygenase activity;aldehyde oxygenase (deformylating) activity;octadecanal decarbonylase activity;lyase activity</t>
  </si>
  <si>
    <t>Oleur061Scf2543g00002</t>
  </si>
  <si>
    <t>LOC104238739</t>
  </si>
  <si>
    <t>94 genomic scaffold, scaffold_4725</t>
  </si>
  <si>
    <t>Oleur061Scf1152g02034</t>
  </si>
  <si>
    <t>helz</t>
  </si>
  <si>
    <t>Angiotensin-converting enzyme 2</t>
  </si>
  <si>
    <t>GO:0000160;GO:0009451;GO:0042254;GO:0006281</t>
  </si>
  <si>
    <t>phosphorelay signal transduction system;RNA modification;ribosome biogenesis;DNA repair</t>
  </si>
  <si>
    <t>GO:0003677;GO:0004386;GO:0005216;GO:0004180;GO:0003723;GO:0008270;GO:0004519</t>
  </si>
  <si>
    <t>DNA binding;helicase activity;monoatomic ion channel activity;carboxypeptidase activity;RNA binding;zinc ion binding;endonuclease activity</t>
  </si>
  <si>
    <t>GO:0016020;GO:0005759</t>
  </si>
  <si>
    <t>membrane;mitochondrial matrix</t>
  </si>
  <si>
    <t>Oleur061Scf6786g00004</t>
  </si>
  <si>
    <t>FRS6</t>
  </si>
  <si>
    <t>Protein FAR1-RELATED SEQUENCE</t>
  </si>
  <si>
    <t>GO:0000077;GO:0006355</t>
  </si>
  <si>
    <t>DNA damage checkpoint signaling;regulation of DNA-templated transcription</t>
  </si>
  <si>
    <t>GO:0005634;GO:0030896</t>
  </si>
  <si>
    <t>nucleus;checkpoint clamp complex</t>
  </si>
  <si>
    <t>Oleur061Scf8050g00013</t>
  </si>
  <si>
    <t>GI_0</t>
  </si>
  <si>
    <t>GO:0010218;GO:0010378;GO:0009409;GO:0042542;GO:2000028;GO:0048586;GO:0009637;GO:0007623;GO:0042752;GO:0048578</t>
  </si>
  <si>
    <t>response to far red light;temperature compensation of the circadian clock;response to cold;response to hydrogen peroxide;regulation of photoperiodism, flowering;regulation of long-day photoperiodism, flowering;response to blue light;circadian rhythm;regulation of circadian rhythm;positive regulation of long-day photoperiodism, flowering</t>
  </si>
  <si>
    <t>Oleur061Scf0794g01004</t>
  </si>
  <si>
    <t>Oleur061Scf0183g02019</t>
  </si>
  <si>
    <t>CAX3</t>
  </si>
  <si>
    <t>Vacuolar cation/proton exchanger</t>
  </si>
  <si>
    <t>GO:0015369</t>
  </si>
  <si>
    <t>calcium</t>
  </si>
  <si>
    <t>GO:0009705;GO:0005774</t>
  </si>
  <si>
    <t>plant-type vacuole membrane;vacuolar membrane</t>
  </si>
  <si>
    <t>Oleur061Scf0370g03032</t>
  </si>
  <si>
    <t>SF21</t>
  </si>
  <si>
    <t>Saposin B-type domain-containing protein</t>
  </si>
  <si>
    <t>GO:0006535;GO:0009408;GO:0032259;GO:0061077</t>
  </si>
  <si>
    <t>cysteine biosynthetic process from serine;response to heat;methylation;chaperone-mediated protein folding</t>
  </si>
  <si>
    <t>GO:0008168;GO:0009001;GO:0044183</t>
  </si>
  <si>
    <t>methyltransferase activity;serine O-acetyltransferase activity;protein folding chaperone</t>
  </si>
  <si>
    <t>GO:0005783;GO:0016020</t>
  </si>
  <si>
    <t>endoplasmic reticulum;membrane</t>
  </si>
  <si>
    <t>GO:0009651;GO:0006325;GO:0001732;GO:0043967;GO:0043966</t>
  </si>
  <si>
    <t>response to salt stress;chromatin organization;formation of cytoplasmic translation initiation complex;histone H4 acetylation;histone H3 acetylation</t>
  </si>
  <si>
    <t>GO:0035064;GO:0003743</t>
  </si>
  <si>
    <t>methylated histone binding;translation initiation factor activity</t>
  </si>
  <si>
    <t>GO:0005852;GO:0016282;GO:0000124;GO:0033290;GO:0005634</t>
  </si>
  <si>
    <t>eukaryotic translation initiation factor 3 complex;eukaryotic 43S preinitiation complex;SAGA complex;eukaryotic 48S preinitiation complex;nucleus</t>
  </si>
  <si>
    <t>Oleur061Scf2637g00008</t>
  </si>
  <si>
    <t>OLEA9_A004168</t>
  </si>
  <si>
    <t>MLP 34</t>
  </si>
  <si>
    <t>Oleur061Scf3562g01018</t>
  </si>
  <si>
    <t>KIRO</t>
  </si>
  <si>
    <t>GO:0042788;GO:0005854</t>
  </si>
  <si>
    <t>polysomal ribosome;nascent polypeptide-associated complex</t>
  </si>
  <si>
    <t>Oleur061Scf6443g01027</t>
  </si>
  <si>
    <t>Zinc-ribbon 15 domain-containing protein</t>
  </si>
  <si>
    <t>GO:0006672</t>
  </si>
  <si>
    <t>ceramide metabolic process</t>
  </si>
  <si>
    <t>GO:0016811</t>
  </si>
  <si>
    <t>hydrolase activity, acting on carbon-nitrogen (but not peptide) bonds, in linear amides</t>
  </si>
  <si>
    <t>Oleur061Scf0770g03001</t>
  </si>
  <si>
    <t>Protein IQ-DOMAIN 1</t>
  </si>
  <si>
    <t>LOC105163410</t>
  </si>
  <si>
    <t>GO:0007105;GO:2000073;GO:0006535;GO:0009809</t>
  </si>
  <si>
    <t>cytokinesis, division site positioning;regulation of cytokinesis, site selection;cysteine biosynthetic process from serine;lignin biosynthetic process</t>
  </si>
  <si>
    <t>GO:0004124;GO:0005516</t>
  </si>
  <si>
    <t>cysteine synthase activity;calmodulin binding</t>
  </si>
  <si>
    <t>GO:0009574;GO:0005635;GO:0016607;GO:0009524</t>
  </si>
  <si>
    <t>preprophase band;nuclear envelope;nuclear speck;phragmoplast</t>
  </si>
  <si>
    <t>LOC104611950</t>
  </si>
  <si>
    <t>GO:0007005;GO:0006888</t>
  </si>
  <si>
    <t>mitochondrion organization;endoplasmic reticulum to Golgi vesicle-mediated transport</t>
  </si>
  <si>
    <t>GO:0005739;GO:0009579;GO:0005634;GO:0000139</t>
  </si>
  <si>
    <t>mitochondrion;thylakoid;nucleus;Golgi membrane</t>
  </si>
  <si>
    <t>Oleur061Scf4979g01012</t>
  </si>
  <si>
    <t>clpX_3</t>
  </si>
  <si>
    <t>ATP-dependent Clp protease ATP-binding subunit ClpX</t>
  </si>
  <si>
    <t>GO:0051301;GO:0042744;GO:0031145;GO:0006508;GO:0006979;GO:0016310;GO:0007049</t>
  </si>
  <si>
    <t>cell division;hydrogen peroxide catabolic process;anaphase-promoting complex-dependent catabolic process;proteolysis;response to oxidative stress;phosphorylation;cell cycle</t>
  </si>
  <si>
    <t>GO:0140825;GO:0008234;GO:0008233;GO:0051536;GO:0016301;GO:0061630;GO:0046872;GO:0097602;GO:0005524</t>
  </si>
  <si>
    <t>lactoperoxidase activity;cysteine-type peptidase activity;peptidase activity;iron-sulfur cluster binding;kinase activity;ubiquitin protein ligase activity;metal ion binding;cullin family protein binding;ATP binding</t>
  </si>
  <si>
    <t>GO:0005680;GO:0005886</t>
  </si>
  <si>
    <t>anaphase-promoting complex;plasma membrane</t>
  </si>
  <si>
    <t>Oleur061Scf4750g04006</t>
  </si>
  <si>
    <t>RLK1</t>
  </si>
  <si>
    <t>GO:0016310;GO:0048544</t>
  </si>
  <si>
    <t>phosphorylation;recognition of pollen</t>
  </si>
  <si>
    <t>GO:0004672;GO:0004674;GO:0005524;GO:0017057;GO:0030246;GO:0033819;GO:0106310</t>
  </si>
  <si>
    <t>protein kinase activity;protein serine/threonine kinase activity;ATP binding;6-phosphogluconolactonase activity;carbohydrate binding;lipoyl(octanoyl) transferase activity;protein serine kinase activity</t>
  </si>
  <si>
    <t>CCR2</t>
  </si>
  <si>
    <t>GO:0009807;GO:0006694</t>
  </si>
  <si>
    <t>lignan biosynthetic process;steroid biosynthetic process</t>
  </si>
  <si>
    <t>GO:0052747;GO:0003854;GO:0016621;GO:0016491;GO:0045551;GO:0016616</t>
  </si>
  <si>
    <t>sinapyl alcohol dehydrogenase activity;3-beta-hydroxy-delta5-steroid dehydrogenase activity;cinnamoyl-CoA reductase activity;oxidoreductase activity;cinnamyl-alcohol dehydrogenase activity;oxidoreductase activity, acting on the CH-OH group of donors, NAD or NADP as acceptor</t>
  </si>
  <si>
    <t>Oleur061Scf2180g04022</t>
  </si>
  <si>
    <t>Oleur061Scf1300g00004</t>
  </si>
  <si>
    <t>Protein disulfide-isomerase</t>
  </si>
  <si>
    <t>PDI</t>
  </si>
  <si>
    <t>GO:0006457;GO:0006783;GO:0034976</t>
  </si>
  <si>
    <t>protein folding;heme biosynthetic process;response to endoplasmic reticulum stress</t>
  </si>
  <si>
    <t>GO:0003756;GO:0004655</t>
  </si>
  <si>
    <t>protein disulfide isomerase activity;porphobilinogen synthase activity</t>
  </si>
  <si>
    <t>GO:0005783;GO:0005788</t>
  </si>
  <si>
    <t>endoplasmic reticulum;endoplasmic reticulum lumen</t>
  </si>
  <si>
    <t>Oleur061Scf0194g22028</t>
  </si>
  <si>
    <t>GO:0006952;GO:0009755;GO:0016310;GO:0050832;GO:0051707;GO:0098542;GO:0099402</t>
  </si>
  <si>
    <t>defense response;hormone-mediated signaling pathway;phosphorylation;defense response to fungus;response to other organism;defense response to other organism;plant organ development</t>
  </si>
  <si>
    <t>GO:0004672;GO:0004674;GO:0005524;GO:0033612;GO:0038023</t>
  </si>
  <si>
    <t>protein kinase activity;protein serine/threonine kinase activity;ATP binding;receptor serine/threonine kinase binding;signaling receptor activity</t>
  </si>
  <si>
    <t>Oleur061Scf3572g01006</t>
  </si>
  <si>
    <t>Putative aminoacyltransferase, E1 ubiquitin-activating enzyme</t>
  </si>
  <si>
    <t>GO:0016310;GO:0071555;GO:0008380;GO:0006952</t>
  </si>
  <si>
    <t>phosphorylation;cell wall organization;RNA splicing;defense response</t>
  </si>
  <si>
    <t>GO:0016746;GO:0004839;GO:0016301;GO:0016787;GO:0003724;GO:0016874</t>
  </si>
  <si>
    <t>acyltransferase activity;ubiquitin activating enzyme activity;kinase activity;hydrolase activity;RNA helicase activity;ligase activity</t>
  </si>
  <si>
    <t>Oleur061Scf5675g02032</t>
  </si>
  <si>
    <t>LOC113726361</t>
  </si>
  <si>
    <t>Uncharacterized protein LOC113726361 isoform X1</t>
  </si>
  <si>
    <t>GO:0051762;GO:0016310;GO:0006457;GO:0006265</t>
  </si>
  <si>
    <t>sesquiterpene biosynthetic process;phosphorylation;protein folding;DNA topological change</t>
  </si>
  <si>
    <t>GO:0003918;GO:0016705;GO:0020037;GO:0019825;GO:0046983;GO:0004177;GO:0016301;GO:0005506;GO:0005344;GO:0051082;GO:0030246;GO:0005509;GO:0004497</t>
  </si>
  <si>
    <t>DNA topoisomerase type II (double strand cut, ATP-hydrolyzing) activity;oxidoreductase activity, acting on paired donors, with incorporation or reduction of molecular oxygen;heme binding;oxygen binding;protein dimerization activity;aminopeptidase activity;kinase activity;iron ion binding;oxygen carrier activity;unfolded protein binding;carbohydrate binding;calcium ion binding;monooxygenase activity</t>
  </si>
  <si>
    <t>Oleur061Scf8074g01019</t>
  </si>
  <si>
    <t>Peptidyl-prolyl cis-trans isomerase</t>
  </si>
  <si>
    <t>cypB</t>
  </si>
  <si>
    <t>GO:0016018;GO:0003755</t>
  </si>
  <si>
    <t>cyclosporin A binding;peptidyl-prolyl cis-trans isomerase activity</t>
  </si>
  <si>
    <t>GO:0043231;GO:0005737</t>
  </si>
  <si>
    <t>intracellular membrane-bounded organelle;cytoplasm</t>
  </si>
  <si>
    <t>Oleur061Scf0040g03033</t>
  </si>
  <si>
    <t>HSF19</t>
  </si>
  <si>
    <t>GO:0034605;GO:0006357;GO:0019509</t>
  </si>
  <si>
    <t>cellular response to heat;regulation of transcription by RNA polymerase II;L-methionine salvage from methylthioadenosine</t>
  </si>
  <si>
    <t>GO:0008757;GO:0043565;GO:0010308;GO:0000978;GO:0010309;GO:0016151;GO:0003700</t>
  </si>
  <si>
    <t>S-adenosylmethionine-dependent methyltransferase activity;sequence-specific DNA binding;acireductone dioxygenase (Ni2+-requiring) activity;RNA polymerase II cis-regulatory region sequence-specific DNA binding;acireductone dioxygenase [iron(II)-requiring] activity;nickel cation binding;DNA-binding transcription factor activity</t>
  </si>
  <si>
    <t>Oleur061Scf6402g05026</t>
  </si>
  <si>
    <t>LOC107900824</t>
  </si>
  <si>
    <t>Uncharacterized protein LOC107900824</t>
  </si>
  <si>
    <t>GO:0016311;GO:0045901;GO:0045905;GO:0071456;GO:0006574;GO:0008654</t>
  </si>
  <si>
    <t>dephosphorylation;positive regulation of translational elongation;positive regulation of translational termination;cellular response to hypoxia;valine catabolic process;phospholipid biosynthetic process</t>
  </si>
  <si>
    <t>GO:0046872;GO:0043022;GO:0003860;GO:0008138</t>
  </si>
  <si>
    <t>metal ion binding;ribosome binding;3-hydroxyisobutyryl-CoA hydrolase activity;protein tyrosine/serine/threonine phosphatase activity</t>
  </si>
  <si>
    <t>Oleur061Scf1848g00021</t>
  </si>
  <si>
    <t>bHLH027</t>
  </si>
  <si>
    <t>GO:0008652;GO:0080090;GO:0006355;GO:0031326</t>
  </si>
  <si>
    <t>amino acid biosynthetic process;regulation of primary metabolic process;regulation of DNA-templated transcription;regulation of cellular biosynthetic process</t>
  </si>
  <si>
    <t>GO:0032440;GO:0043565;GO:0046983;GO:0003700</t>
  </si>
  <si>
    <t>2-alkenal reductase [NAD(P)+] activity;sequence-specific DNA binding;protein dimerization activity;DNA-binding transcription factor activity</t>
  </si>
  <si>
    <t>Oleur061Scf1484g01006</t>
  </si>
  <si>
    <t>GO:0009873;GO:0008380;GO:0006397;GO:0006952</t>
  </si>
  <si>
    <t>ethylene-activated signaling pathway;RNA splicing;mRNA processing;defense response</t>
  </si>
  <si>
    <t>GO:0003700;GO:0003677;GO:0140825</t>
  </si>
  <si>
    <t>DNA-binding transcription factor activity;DNA binding;lactoperoxidase activity</t>
  </si>
  <si>
    <t>GO:0005634;GO:0005681</t>
  </si>
  <si>
    <t>nucleus;spliceosomal complex</t>
  </si>
  <si>
    <t>Oleur061Scf2023g00042</t>
  </si>
  <si>
    <t>EPI10_013937</t>
  </si>
  <si>
    <t>GO:0016746;GO:0016301</t>
  </si>
  <si>
    <t>acyltransferase activity;kinase activity</t>
  </si>
  <si>
    <t>Oleur061Scf6947g01012</t>
  </si>
  <si>
    <t>dkRR4</t>
  </si>
  <si>
    <t>Putative A-type response regulator 4</t>
  </si>
  <si>
    <t>GO:0007623;GO:0009736;GO:0000160</t>
  </si>
  <si>
    <t>circadian rhythm;cytokinin-activated signaling pathway;phosphorelay signal transduction system</t>
  </si>
  <si>
    <t>Oleur061Scf1571g11033</t>
  </si>
  <si>
    <t>DNA topoisomerase 2</t>
  </si>
  <si>
    <t>TOP2</t>
  </si>
  <si>
    <t>GO:0000712;GO:0000819;GO:0006265</t>
  </si>
  <si>
    <t>resolution of meiotic recombination intermediates;sister chromatid segregation;DNA topological change</t>
  </si>
  <si>
    <t>GO:0003677;GO:0003918;GO:0005524;GO:0046872</t>
  </si>
  <si>
    <t>DNA binding;DNA topoisomerase type II (double strand cut, ATP-hydrolyzing) activity;ATP binding;metal ion binding</t>
  </si>
  <si>
    <t>Oleur061Scf2537g01010</t>
  </si>
  <si>
    <t>DJC53</t>
  </si>
  <si>
    <t>At1g56300</t>
  </si>
  <si>
    <t>GO:0006796;GO:0009718;GO:0010583</t>
  </si>
  <si>
    <t>phosphate-containing compound metabolic process;anthocyanin-containing compound biosynthetic process;response to cyclopentenone</t>
  </si>
  <si>
    <t>GO:0047213;GO:0005516;GO:0004427</t>
  </si>
  <si>
    <t>anthocyanidin 3-O-glucosyltransferase activity;calmodulin binding;inorganic diphosphate phosphatase activity</t>
  </si>
  <si>
    <t>GO:0005737;GO:0005783</t>
  </si>
  <si>
    <t>cytoplasm;endoplasmic reticulum</t>
  </si>
  <si>
    <t>Oleur061Scf0236g03003</t>
  </si>
  <si>
    <t>GO:0003700;GO:0046982;GO:0000976</t>
  </si>
  <si>
    <t>DNA-binding transcription factor activity;protein heterodimerization activity;transcription cis-regulatory region binding</t>
  </si>
  <si>
    <t>Oleur061Scf5700g00005</t>
  </si>
  <si>
    <t>AHSA2</t>
  </si>
  <si>
    <t>Activator of Hsp90 ATPase AHSA1-like N-terminal domain-containing protein</t>
  </si>
  <si>
    <t>GO:0001671;GO:0051087</t>
  </si>
  <si>
    <t>ATPase activator activity;protein-folding chaperone binding</t>
  </si>
  <si>
    <t>Oleur061Scf7101g00029</t>
  </si>
  <si>
    <t>lox2</t>
  </si>
  <si>
    <t>Lipoxygenase</t>
  </si>
  <si>
    <t>GO:0034440;GO:0031408;GO:0006633;GO:0010597</t>
  </si>
  <si>
    <t>lipid oxidation;oxylipin biosynthetic process;fatty acid biosynthetic process;green leaf volatile biosynthetic process</t>
  </si>
  <si>
    <t>GO:0046872;GO:0016702;GO:0016165</t>
  </si>
  <si>
    <t>metal ion binding;oxidoreductase activity, acting on single donors with incorporation of molecular oxygen, incorporation of two atoms of oxygen;linoleate 13S-lipoxygenase activity</t>
  </si>
  <si>
    <t>GO:0009534;GO:0005737</t>
  </si>
  <si>
    <t>chloroplast thylakoid;cytoplasm</t>
  </si>
  <si>
    <t>Oleur061Scf6542g01026</t>
  </si>
  <si>
    <t>LOC107792762</t>
  </si>
  <si>
    <t>Myb-related protein 308</t>
  </si>
  <si>
    <t>GO:0006355;GO:0010597</t>
  </si>
  <si>
    <t>regulation of DNA-templated transcription;green leaf volatile biosynthetic process</t>
  </si>
  <si>
    <t>GO:0003677;GO:0000987;GO:0000976</t>
  </si>
  <si>
    <t>DNA binding;cis-regulatory region sequence-specific DNA binding;transcription cis-regulatory region binding</t>
  </si>
  <si>
    <t>HSFA8</t>
  </si>
  <si>
    <t>GO:0006357;GO:0034605</t>
  </si>
  <si>
    <t>regulation of transcription by RNA polymerase II;cellular response to heat</t>
  </si>
  <si>
    <t>GO:0008757;GO:0043565;GO:0000978;GO:0000976;GO:0003700</t>
  </si>
  <si>
    <t>S-adenosylmethionine-dependent methyltransferase activity;sequence-specific DNA binding;RNA polymerase II cis-regulatory region sequence-specific DNA binding;transcription cis-regulatory region binding;DNA-binding transcription factor activity</t>
  </si>
  <si>
    <t>Oleur061Scf8191g00002</t>
  </si>
  <si>
    <t>PE1</t>
  </si>
  <si>
    <t>GO:0050829;GO:0042545;GO:0045490</t>
  </si>
  <si>
    <t>defense response to Gram-negative bacterium;cell wall modification;pectin catabolic process</t>
  </si>
  <si>
    <t>GO:0030599;GO:0046910;GO:0004857;GO:0045330</t>
  </si>
  <si>
    <t>pectinesterase activity;pectinesterase inhibitor activity;enzyme inhibitor activity;aspartyl esterase activity</t>
  </si>
  <si>
    <t>Oleur061Scf0172g11008</t>
  </si>
  <si>
    <t>40S ribosomal protein S15</t>
  </si>
  <si>
    <t>rps15</t>
  </si>
  <si>
    <t>GO:0006412;GO:0000028</t>
  </si>
  <si>
    <t>translation;ribosomal small subunit assembly</t>
  </si>
  <si>
    <t>GO:0003723;GO:0003735</t>
  </si>
  <si>
    <t>RNA binding;structural constituent of ribosome</t>
  </si>
  <si>
    <t>GO:0015935;GO:0022627</t>
  </si>
  <si>
    <t>small ribosomal subunit;cytosolic small ribosomal subunit</t>
  </si>
  <si>
    <t>Oleur061Scf3588g00030</t>
  </si>
  <si>
    <t>CbSRC2</t>
  </si>
  <si>
    <t>SRC2 homolog</t>
  </si>
  <si>
    <t>GO:0030048;GO:0006747;GO:0030050;GO:0006952;GO:0009231;GO:0007015</t>
  </si>
  <si>
    <t>actin filament-based movement;FAD biosynthetic process;vesicle transport along actin filament;defense response;riboflavin biosynthetic process;actin filament organization</t>
  </si>
  <si>
    <t>GO:0005524;GO:0106430;GO:0000146;GO:0003774;GO:0003919;GO:0003779;GO:0051015;GO:0005516</t>
  </si>
  <si>
    <t>ATP binding;dihydroorotate dehydrogenase (quinone) activity;microfilament motor activity;cytoskeletal motor activity;FMN adenylyltransferase activity;actin binding;actin filament binding;calmodulin binding</t>
  </si>
  <si>
    <t>GO:0015629;GO:0016459;GO:0031982</t>
  </si>
  <si>
    <t>actin cytoskeleton;myosin complex;vesicle</t>
  </si>
  <si>
    <t>dim1</t>
  </si>
  <si>
    <t>GO:0000398</t>
  </si>
  <si>
    <t>mRNA splicing, via spliceosome</t>
  </si>
  <si>
    <t>GO:0046540;GO:0005682;GO:0005681</t>
  </si>
  <si>
    <t>U4/U6 x U5 tri-snRNP complex;U5 snRNP;spliceosomal complex</t>
  </si>
  <si>
    <t>Oleur061Scf5607g00007</t>
  </si>
  <si>
    <t>EXO</t>
  </si>
  <si>
    <t>Protein EXORDIUM-like</t>
  </si>
  <si>
    <t>GO:0009741</t>
  </si>
  <si>
    <t>response to brassinosteroid</t>
  </si>
  <si>
    <t>GO:0048046;GO:0009505</t>
  </si>
  <si>
    <t>apoplast;plant-type cell wall</t>
  </si>
  <si>
    <t>DCTPP1</t>
  </si>
  <si>
    <t>GO:0042262;GO:0008285;GO:0006253;GO:0009143</t>
  </si>
  <si>
    <t>DNA protection;negative regulation of cell population proliferation;dCTP catabolic process;nucleoside triphosphate catabolic process</t>
  </si>
  <si>
    <t>GO:0047429;GO:0000287;GO:0047840</t>
  </si>
  <si>
    <t>nucleoside triphosphate diphosphatase activity;magnesium ion binding;dCTP diphosphatase activity</t>
  </si>
  <si>
    <t>GO:0005829;GO:0042644</t>
  </si>
  <si>
    <t>cytosol;chloroplast nucleoid</t>
  </si>
  <si>
    <t>Oleur061Scf4643g00024</t>
  </si>
  <si>
    <t>PELP</t>
  </si>
  <si>
    <t>Pistil-specific extensin-like protein</t>
  </si>
  <si>
    <t>GO:0003899;GO:0008289;GO:0016301</t>
  </si>
  <si>
    <t>DNA-directed 5'-3' RNA polymerase activity;lipid binding;kinase activity</t>
  </si>
  <si>
    <t>GO:0071944</t>
  </si>
  <si>
    <t>cell periphery</t>
  </si>
  <si>
    <t>Oleur061Scf3480g01027</t>
  </si>
  <si>
    <t>ork</t>
  </si>
  <si>
    <t>Potassium channel</t>
  </si>
  <si>
    <t>GO:0034765</t>
  </si>
  <si>
    <t>regulation of monoatomic ion transmembrane transport</t>
  </si>
  <si>
    <t>GO:0102545;GO:0004622;GO:0005249</t>
  </si>
  <si>
    <t>phosphatidyl phospholipase B activity;lysophospholipase activity;voltage-gated potassium channel activity</t>
  </si>
  <si>
    <t>GO:0034702</t>
  </si>
  <si>
    <t>monoatomic ion channel complex</t>
  </si>
  <si>
    <t>Oleur061Scf1300g00040</t>
  </si>
  <si>
    <t>Aldehyde dehydrogenase</t>
  </si>
  <si>
    <t>ad3H1</t>
  </si>
  <si>
    <t>GO:0006081</t>
  </si>
  <si>
    <t>cellular aldehyde metabolic process</t>
  </si>
  <si>
    <t>GO:0016620;GO:0043878;GO:0004029</t>
  </si>
  <si>
    <t>oxidoreductase activity, acting on the aldehyde or oxo group of donors, NAD or NADP as acceptor;glyceraldehyde-3-phosphate dehydrogenase (NAD+) (non-phosphorylating) activity;aldehyde dehydrogenase (NAD+) activity</t>
  </si>
  <si>
    <t>GO:0005737;GO:0009501</t>
  </si>
  <si>
    <t>cytoplasm;amyloplast</t>
  </si>
  <si>
    <t>Oleur061Scf5456g00028</t>
  </si>
  <si>
    <t>GI</t>
  </si>
  <si>
    <t>GO:2000028;GO:0042542;GO:0009409;GO:0010378;GO:0010218;GO:0048578;GO:0042752;GO:0007623;GO:0009637;GO:0048586</t>
  </si>
  <si>
    <t>regulation of photoperiodism, flowering;response to hydrogen peroxide;response to cold;temperature compensation of the circadian clock;response to far red light;positive regulation of long-day photoperiodism, flowering;regulation of circadian rhythm;circadian rhythm;response to blue light;regulation of long-day photoperiodism, flowering</t>
  </si>
  <si>
    <t>Oleur061Scf0196g04025</t>
  </si>
  <si>
    <t>RPK2</t>
  </si>
  <si>
    <t>LRR receptor-like serine/threonine-protein kinase RPK2</t>
  </si>
  <si>
    <t>GO:0009808;GO:0099402;GO:0009942;GO:0001732;GO:0048508;GO:0006952;GO:0009409;GO:0016310;GO:0009846;GO:0009945;GO:0010073;GO:0050832;GO:0048653;GO:0009414;GO:0010152;GO:0051707</t>
  </si>
  <si>
    <t>lignin metabolic process;plant organ development;longitudinal axis specification;formation of cytoplasmic translation initiation complex;embryonic meristem development;defense response;response to cold;phosphorylation;pollen germination;radial axis specification;meristem maintenance;defense response to fungus;anther development;response to water deprivation;pollen maturation;response to other organism</t>
  </si>
  <si>
    <t>GO:0004672;GO:0004674;GO:0005524;GO:0106310</t>
  </si>
  <si>
    <t>protein kinase activity;protein serine/threonine kinase activity;ATP binding;protein serine kinase activity</t>
  </si>
  <si>
    <t>GO:0071541;GO:0016020;GO:0005886;GO:0016282;GO:0033290</t>
  </si>
  <si>
    <t>eukaryotic translation initiation factor 3 complex, eIF3m;membrane;plasma membrane;eukaryotic 43S preinitiation complex;eukaryotic 48S preinitiation complex</t>
  </si>
  <si>
    <t>Oleur061Scf0849g03031</t>
  </si>
  <si>
    <t>Proton-dependent oligopeptide transport family protein</t>
  </si>
  <si>
    <t>GO:0055085;GO:0006857</t>
  </si>
  <si>
    <t>transmembrane transport;oligopeptide transport</t>
  </si>
  <si>
    <t>GO:0016787;GO:0022857</t>
  </si>
  <si>
    <t>hydrolase activity;transmembrane transporter activity</t>
  </si>
  <si>
    <t>Oleur061Scf2340g03001</t>
  </si>
  <si>
    <t>OLEA9_A100005</t>
  </si>
  <si>
    <t>GO:0050832;GO:0051707;GO:0098542;GO:0016310;GO:0009755;GO:0006952;GO:0099402</t>
  </si>
  <si>
    <t>defense response to fungus;response to other organism;defense response to other organism;phosphorylation;hormone-mediated signaling pathway;defense response;plant organ development</t>
  </si>
  <si>
    <t>GO:0005524;GO:0004674;GO:0033612;GO:0004672;GO:0038023</t>
  </si>
  <si>
    <t>ATP binding;protein serine/threonine kinase activity;receptor serine/threonine kinase binding;protein kinase activity;signaling receptor activity</t>
  </si>
  <si>
    <t>Oleur061Scf2583g00015</t>
  </si>
  <si>
    <t>Rhodanese-like domain-containing protein 4, chloroplastic</t>
  </si>
  <si>
    <t>STR4</t>
  </si>
  <si>
    <t>GO:0009772;GO:0005975</t>
  </si>
  <si>
    <t>photosynthetic electron transport in photosystem II;carbohydrate metabolic process</t>
  </si>
  <si>
    <t>GO:0031625;GO:0008061;GO:0004864;GO:0016787;GO:0008410;GO:0046982;GO:0003779;GO:0030527</t>
  </si>
  <si>
    <t>ubiquitin protein ligase binding;chitin binding;protein phosphatase inhibitor activity;hydrolase activity;CoA-transferase activity;protein heterodimerization activity;actin binding;structural constituent of chromatin</t>
  </si>
  <si>
    <t>GO:0016020;GO:0098807;GO:0009507;GO:0005829;GO:0009534;GO:0000786;GO:0009941;GO:0009535</t>
  </si>
  <si>
    <t>membrane;chloroplast thylakoid membrane protein complex;chloroplast;cytosol;chloroplast thylakoid;nucleosome;chloroplast envelope;chloroplast thylakoid membrane</t>
  </si>
  <si>
    <t>Oleur061Scf1691g00014</t>
  </si>
  <si>
    <t>Glutamine amidotransferase domain-containing protein</t>
  </si>
  <si>
    <t>GO:0016740;GO:0003922</t>
  </si>
  <si>
    <t>transferase activity;GMP synthase (glutamine-hydrolyzing) activity</t>
  </si>
  <si>
    <t>GO:0016020;GO:0005829</t>
  </si>
  <si>
    <t>membrane;cytosol</t>
  </si>
  <si>
    <t>Oleur061Scf2518g02001</t>
  </si>
  <si>
    <t>Phosphate transporter 1</t>
  </si>
  <si>
    <t>GO:0009723;GO:0006817;GO:0050896;GO:0008643;GO:0080187</t>
  </si>
  <si>
    <t>response to ethylene;phosphate ion transport;response to stimulus;carbohydrate transport;floral organ senescence</t>
  </si>
  <si>
    <t>GO:0005315</t>
  </si>
  <si>
    <t>inorganic phosphate transmembrane transporter activity</t>
  </si>
  <si>
    <t>Oleur061Scf0357g14010</t>
  </si>
  <si>
    <t>HD21</t>
  </si>
  <si>
    <t>HD-ZIP protein</t>
  </si>
  <si>
    <t>GO:0000981;GO:0008483;GO:0015140;GO:0043565</t>
  </si>
  <si>
    <t>DNA-binding transcription factor activity, RNA polymerase II-specific;transaminase activity;malate transmembrane transporter activity;sequence-specific DNA binding</t>
  </si>
  <si>
    <t>PK1</t>
  </si>
  <si>
    <t>GO:0048544;GO:0016310</t>
  </si>
  <si>
    <t>recognition of pollen;phosphorylation</t>
  </si>
  <si>
    <t>GO:0106310;GO:0005524;GO:0004674;GO:0016301;GO:0004672</t>
  </si>
  <si>
    <t>protein serine kinase activity;ATP binding;protein serine/threonine kinase activity;kinase activity;protein kinase activity</t>
  </si>
  <si>
    <t>GO:0006357;GO:0006338;GO:0051726;GO:0031047;GO:0046488;GO:0016126;GO:0016132</t>
  </si>
  <si>
    <t>regulation of transcription by RNA polymerase II;chromatin remodeling;regulation of cell cycle;regulatory ncRNA-mediated gene silencing;phosphatidylinositol metabolic process;sterol biosynthetic process;brassinosteroid biosynthetic process</t>
  </si>
  <si>
    <t>GO:0005345;GO:0003968;GO:0015211;GO:0000285;GO:0016811;GO:0047598;GO:0016628;GO:0009918</t>
  </si>
  <si>
    <t>purine nucleobase transmembrane transporter activity;RNA-dependent RNA polymerase activity;purine nucleoside transmembrane transporter activity;1-phosphatidylinositol-3-phosphate 5-kinase activity;hydrolase activity, acting on carbon-nitrogen (but not peptide) bonds, in linear amides;7-dehydrocholesterol reductase activity;oxidoreductase activity, acting on the CH-CH group of donors, NAD or NADP as acceptor;sterol delta7 reductase activity</t>
  </si>
  <si>
    <t>GO:0005789;GO:0005730</t>
  </si>
  <si>
    <t>endoplasmic reticulum membrane;nucleolus</t>
  </si>
  <si>
    <t>Oleur061Scf1837g01004</t>
  </si>
  <si>
    <t>SWC6</t>
  </si>
  <si>
    <t>SWR1 complex subunit 6</t>
  </si>
  <si>
    <t>GO:0009908;GO:0030154;GO:0048638;GO:0009909;GO:0042742;GO:1902600;GO:0006338</t>
  </si>
  <si>
    <t>flower development;cell differentiation;regulation of developmental growth;regulation of flower development;defense response to bacterium;proton transmembrane transport;chromatin remodeling</t>
  </si>
  <si>
    <t>GO:0042802;GO:0046872;GO:0031491;GO:0018025;GO:0015297</t>
  </si>
  <si>
    <t>identical protein binding;metal ion binding;nucleosome binding;calmodulin-lysine N-methyltransferase activity;antiporter activity</t>
  </si>
  <si>
    <t>GO:0005634;GO:0016607;GO:0000812</t>
  </si>
  <si>
    <t>nucleus;nuclear speck;Swr1 complex</t>
  </si>
  <si>
    <t>Oleur061Scf2037g00004</t>
  </si>
  <si>
    <t>Oleur061Scf2838g02024</t>
  </si>
  <si>
    <t>dpo</t>
  </si>
  <si>
    <t>DNA-directed DNA polymerase</t>
  </si>
  <si>
    <t>GO:0006351;GO:0006260</t>
  </si>
  <si>
    <t>DNA-templated transcription;DNA replication</t>
  </si>
  <si>
    <t>GO:0000166;GO:0003677;GO:0003899;GO:0003887</t>
  </si>
  <si>
    <t>nucleotide binding;DNA binding;DNA-directed 5'-3' RNA polymerase activity;DNA-directed DNA polymerase activity</t>
  </si>
  <si>
    <t>GO:0005739;GO:0000428</t>
  </si>
  <si>
    <t>mitochondrion;DNA-directed RNA polymerase complex</t>
  </si>
  <si>
    <t>Oleur061Scf0501g00023</t>
  </si>
  <si>
    <t>Oleur061Scf2960g01042</t>
  </si>
  <si>
    <t>VSPA</t>
  </si>
  <si>
    <t>Stem 28 kDa glycoprotein</t>
  </si>
  <si>
    <t>GO:0003993;GO:0045735</t>
  </si>
  <si>
    <t>acid phosphatase activity;nutrient reservoir activity</t>
  </si>
  <si>
    <t>Oleur061Scf0550g00001</t>
  </si>
  <si>
    <t>beta-carotene 3-hydroxylase</t>
  </si>
  <si>
    <t>GO:0016117</t>
  </si>
  <si>
    <t>carotenoid biosynthetic process</t>
  </si>
  <si>
    <t>GO:0003746;GO:0005506;GO:0016491</t>
  </si>
  <si>
    <t>translation elongation factor activity;iron ion binding;oxidoreductase activity</t>
  </si>
  <si>
    <t>GO:0031969</t>
  </si>
  <si>
    <t>chloroplast membrane</t>
  </si>
  <si>
    <t>ERF38</t>
  </si>
  <si>
    <t>GO:0071497;GO:0009863;GO:0009751;GO:0045893;GO:0034605;GO:0006952;GO:0009861;GO:1900030;GO:0009873;GO:0045088;GO:0006520;GO:0009753</t>
  </si>
  <si>
    <t>cellular response to freezing;salicylic acid mediated signaling pathway;response to salicylic acid;positive regulation of DNA-templated transcription;cellular response to heat;defense response;jasmonic acid and ethylene-dependent systemic resistance;regulation of pectin biosynthetic process;ethylene-activated signaling pathway;regulation of innate immune response;amino acid metabolic process;response to jasmonic acid</t>
  </si>
  <si>
    <t>GO:0003677;GO:0004046;GO:0000976;GO:0003700</t>
  </si>
  <si>
    <t>DNA binding;aminoacylase activity;transcription cis-regulatory region binding;DNA-binding transcription factor activity</t>
  </si>
  <si>
    <t>Oleur061Scf0225g08025</t>
  </si>
  <si>
    <t>WRKY3</t>
  </si>
  <si>
    <t>GO:0008353;GO:0004693;GO:0003700;GO:0043565</t>
  </si>
  <si>
    <t>RNA polymerase II CTD heptapeptide repeat kinase activity;cyclin-dependent protein serine/threonine kinase activity;DNA-binding transcription factor activity;sequence-specific DNA binding</t>
  </si>
  <si>
    <t>Oleur061Scf0940g02023</t>
  </si>
  <si>
    <t>LOC105160720</t>
  </si>
  <si>
    <t>Transcription factor bHLH118-like</t>
  </si>
  <si>
    <t>GO:0046983</t>
  </si>
  <si>
    <t>protein dimerization activity</t>
  </si>
  <si>
    <t>Oleur061Scf0137g02006</t>
  </si>
  <si>
    <t>ATJ6_1</t>
  </si>
  <si>
    <t>Chaperone protein dnaj 6</t>
  </si>
  <si>
    <t>GO:0010583</t>
  </si>
  <si>
    <t>response to cyclopentenone</t>
  </si>
  <si>
    <t>Oleur061Scf5724g00051</t>
  </si>
  <si>
    <t>LOC107781807</t>
  </si>
  <si>
    <t>Uncharacterized protein LOC107781807</t>
  </si>
  <si>
    <t>GO:2000067;GO:0160073</t>
  </si>
  <si>
    <t>regulation of root morphogenesis;Casparian strip assembly</t>
  </si>
  <si>
    <t>GO:0048226</t>
  </si>
  <si>
    <t>Casparian strip</t>
  </si>
  <si>
    <t>Oleur061Scf1515g02012</t>
  </si>
  <si>
    <t>GATA16</t>
  </si>
  <si>
    <t>Gata transcription factor 16</t>
  </si>
  <si>
    <t>GO:0043565;GO:0061608;GO:0008270</t>
  </si>
  <si>
    <t>sequence-specific DNA binding;nuclear import signal receptor activity;zinc ion binding</t>
  </si>
  <si>
    <t>Oleur061Scf1538g00017</t>
  </si>
  <si>
    <t>Oleur061Scf8577g02013</t>
  </si>
  <si>
    <t>SQE</t>
  </si>
  <si>
    <t>Squalene monooxygenase</t>
  </si>
  <si>
    <t>GO:0016126</t>
  </si>
  <si>
    <t>sterol biosynthetic process</t>
  </si>
  <si>
    <t>GO:0004506;GO:0050660</t>
  </si>
  <si>
    <t>squalene monooxygenase activity;flavin adenine dinucleotide binding</t>
  </si>
  <si>
    <t>Oleur061Scf0968g01019</t>
  </si>
  <si>
    <t>bZIP transcription factor TGA10</t>
  </si>
  <si>
    <t>GO:0048653;GO:0071588;GO:0009753;GO:0006351;GO:0009751;GO:0045893;GO:0002237;GO:0009733</t>
  </si>
  <si>
    <t>anther development;hydrogen peroxide mediated signaling pathway;response to jasmonic acid;DNA-templated transcription;response to salicylic acid;positive regulation of DNA-templated transcription;response to molecule of bacterial origin;response to auxin</t>
  </si>
  <si>
    <t>GDU2</t>
  </si>
  <si>
    <t>GO:0007205;GO:0080143</t>
  </si>
  <si>
    <t>protein kinase C-activating G protein-coupled receptor signaling pathway;regulation of amino acid export</t>
  </si>
  <si>
    <t>GO:0004143</t>
  </si>
  <si>
    <t>ATP-dependent diacylglycerol kinase activity</t>
  </si>
  <si>
    <t>Oleur061Scf5986g00015</t>
  </si>
  <si>
    <t>Cyclin-dependent kinase C</t>
  </si>
  <si>
    <t>GO:0032968;GO:0016310</t>
  </si>
  <si>
    <t>positive regulation of transcription elongation by RNA polymerase II;phosphorylation</t>
  </si>
  <si>
    <t>GO:0004672;GO:0004693;GO:0005524;GO:0008353</t>
  </si>
  <si>
    <t>protein kinase activity;cyclin-dependent protein serine/threonine kinase activity;ATP binding;RNA polymerase II CTD heptapeptide repeat kinase activity</t>
  </si>
  <si>
    <t>GO:0000307;GO:0005634</t>
  </si>
  <si>
    <t>cyclin-dependent protein kinase holoenzyme complex;nucleus</t>
  </si>
  <si>
    <t>Oleur061Scf4983g01020</t>
  </si>
  <si>
    <t>PUB16</t>
  </si>
  <si>
    <t>GO:0016567;GO:0007166</t>
  </si>
  <si>
    <t>protein ubiquitination;cell surface receptor signaling pathway</t>
  </si>
  <si>
    <t>GO:0016874;GO:0004842</t>
  </si>
  <si>
    <t>ligase activity;ubiquitin-protein transferase activity</t>
  </si>
  <si>
    <t>Oleur061Scf1334g01030</t>
  </si>
  <si>
    <t>PTP-1</t>
  </si>
  <si>
    <t>Oleur061Scf1450g00006</t>
  </si>
  <si>
    <t>LAMT</t>
  </si>
  <si>
    <t>Loganic acid O-methyltransferase</t>
  </si>
  <si>
    <t>GO:0035834;GO:0032259</t>
  </si>
  <si>
    <t>indole alkaloid metabolic process;methylation</t>
  </si>
  <si>
    <t>GO:0008757;GO:0008168;GO:0030749;GO:0046872</t>
  </si>
  <si>
    <t>S-adenosylmethionine-dependent methyltransferase activity;methyltransferase activity;loganate O-methyltransferase activity;metal ion binding</t>
  </si>
  <si>
    <t>Oleur061Scf6701g00018</t>
  </si>
  <si>
    <t>OLEA9_A069045</t>
  </si>
  <si>
    <t>Uncharacterized protein LOC111386977</t>
  </si>
  <si>
    <t>GO:0080090;GO:0031326</t>
  </si>
  <si>
    <t>regulation of primary metabolic process;regulation of cellular biosynthetic process</t>
  </si>
  <si>
    <t>Oleur061Scf5040g00013</t>
  </si>
  <si>
    <t>PPAN</t>
  </si>
  <si>
    <t>Brix domain-containing protein</t>
  </si>
  <si>
    <t>GO:0019843</t>
  </si>
  <si>
    <t>rRNA binding</t>
  </si>
  <si>
    <t>GO:0030687;GO:0005730;GO:0017119</t>
  </si>
  <si>
    <t>preribosome, large subunit precursor;nucleolus;Golgi transport complex</t>
  </si>
  <si>
    <t>Oleur061Scf2146g02007</t>
  </si>
  <si>
    <t>MLL</t>
  </si>
  <si>
    <t>MCT-1</t>
  </si>
  <si>
    <t>GO:0001731</t>
  </si>
  <si>
    <t>formation of translation preinitiation complex</t>
  </si>
  <si>
    <t>GO:0005737;GO:1990904;GO:0005840</t>
  </si>
  <si>
    <t>cytoplasm;ribonucleoprotein complex;ribosome</t>
  </si>
  <si>
    <t>Oleur061Scf0557g00017</t>
  </si>
  <si>
    <t>SULTR3</t>
  </si>
  <si>
    <t>Probable sulfate transporter 3.4</t>
  </si>
  <si>
    <t>GO:0008272;GO:0006817;GO:0098661</t>
  </si>
  <si>
    <t>sulfate transport;phosphate ion transport;inorganic anion transmembrane transport</t>
  </si>
  <si>
    <t>GO:0004197;GO:0008271;GO:0008509;GO:0015293</t>
  </si>
  <si>
    <t>cysteine-type endopeptidase activity;secondary active sulfate transmembrane transporter activity;monoatomic anion transmembrane transporter activity;symporter activity</t>
  </si>
  <si>
    <t>GO:0016020;GO:0009506;GO:0005886</t>
  </si>
  <si>
    <t>membrane;plasmodesma;plasma membrane</t>
  </si>
  <si>
    <t>Oleur061Scf1057g13023</t>
  </si>
  <si>
    <t>CIPAW_03G150800</t>
  </si>
  <si>
    <t>CLAVATA3/ESR (CLE)-related protein 44</t>
  </si>
  <si>
    <t>GO:0010089</t>
  </si>
  <si>
    <t>xylem development</t>
  </si>
  <si>
    <t>GO:0033612</t>
  </si>
  <si>
    <t>receptor serine/threonine kinase binding</t>
  </si>
  <si>
    <t>Oleur061Scf5432g00023</t>
  </si>
  <si>
    <t>DUF3082 domain-containing protein</t>
  </si>
  <si>
    <t>Oleur061Scf3480g03006</t>
  </si>
  <si>
    <t>Heavy metal-associated domain protein</t>
  </si>
  <si>
    <t>GO:0004435;GO:0046872</t>
  </si>
  <si>
    <t>phosphatidylinositol phospholipase C activity;metal ion binding</t>
  </si>
  <si>
    <t>GO:0007623;GO:0009409;GO:0009637;GO:0010218;GO:0010378;GO:0042542;GO:0042752;GO:0048578;GO:0048586;GO:2000028</t>
  </si>
  <si>
    <t>circadian rhythm;response to cold;response to blue light;response to far red light;temperature compensation of the circadian clock;response to hydrogen peroxide;regulation of circadian rhythm;positive regulation of long-day photoperiodism, flowering;regulation of long-day photoperiodism, flowering;regulation of photoperiodism, flowering</t>
  </si>
  <si>
    <t>GO:0005634;GO:0005654</t>
  </si>
  <si>
    <t>nucleus;nucleoplasm</t>
  </si>
  <si>
    <t>Oleur061Scf3204g02002</t>
  </si>
  <si>
    <t>LOC107801139</t>
  </si>
  <si>
    <t>Uncharacterized protein LOC107801139 isoform X1</t>
  </si>
  <si>
    <t>GO:0008233;GO:0004553</t>
  </si>
  <si>
    <t>peptidase activity;hydrolase activity, hydrolyzing O-glycosyl compounds</t>
  </si>
  <si>
    <t>Oleur061Scf4452g02003</t>
  </si>
  <si>
    <t>Carbohydrate-binding X8 domain protein</t>
  </si>
  <si>
    <t>GO:0071586;GO:0008152</t>
  </si>
  <si>
    <t>CAAX-box protein processing;metabolic process</t>
  </si>
  <si>
    <t>GO:0042973;GO:0009922;GO:0001872</t>
  </si>
  <si>
    <t>glucan endo-1,3-beta-D-glucosidase activity;fatty acid elongase activity;(1-&gt;3)-beta-D-glucan binding</t>
  </si>
  <si>
    <t>GO:0009506;GO:0098552</t>
  </si>
  <si>
    <t>plasmodesma;side of membrane</t>
  </si>
  <si>
    <t>Oleur061Scf2016g01010</t>
  </si>
  <si>
    <t>GO:0006950;GO:0042542;GO:0009408;GO:0009651;GO:0051259;GO:0006457</t>
  </si>
  <si>
    <t>response to stress;response to hydrogen peroxide;response to heat;response to salt stress;protein complex oligomerization;protein folding</t>
  </si>
  <si>
    <t>GO:0051082;GO:0043621</t>
  </si>
  <si>
    <t>unfolded protein binding;protein self-association</t>
  </si>
  <si>
    <t>Oleur061Scf0363g00016</t>
  </si>
  <si>
    <t>DUF4220 domain-containing protein</t>
  </si>
  <si>
    <t>GO:0004386;GO:0016872</t>
  </si>
  <si>
    <t>helicase activity;intramolecular lyase activity</t>
  </si>
  <si>
    <t>GO:0004386;GO:0003723;GO:0003676;GO:0005524;GO:0016787;GO:0003724;GO:0015035;GO:0003729</t>
  </si>
  <si>
    <t>helicase activity;RNA binding;nucleic acid binding;ATP binding;hydrolase activity;RNA helicase activity;protein-disulfide reductase activity;mRNA binding</t>
  </si>
  <si>
    <t>LOC107433795</t>
  </si>
  <si>
    <t>GO:0006561</t>
  </si>
  <si>
    <t>proline biosynthetic process</t>
  </si>
  <si>
    <t>GO:0004735</t>
  </si>
  <si>
    <t>pyrroline-5-carboxylate reductase activity</t>
  </si>
  <si>
    <t>Oleur061Scf0399g04002</t>
  </si>
  <si>
    <t>HSF30</t>
  </si>
  <si>
    <t>Heat shock factor protein HSF30</t>
  </si>
  <si>
    <t>GO:0071456;GO:0009058;GO:0010286;GO:0034605;GO:0045893;GO:0042542;GO:0006357;GO:0034620</t>
  </si>
  <si>
    <t>cellular response to hypoxia;biosynthetic process;heat acclimation;cellular response to heat;positive regulation of DNA-templated transcription;response to hydrogen peroxide;regulation of transcription by RNA polymerase II;cellular response to unfolded protein</t>
  </si>
  <si>
    <t>GO:0000978;GO:0003700;GO:0000976;GO:0008757;GO:0043565;GO:1990841</t>
  </si>
  <si>
    <t>RNA polymerase II cis-regulatory region sequence-specific DNA binding;DNA-binding transcription factor activity;transcription cis-regulatory region binding;S-adenosylmethionine-dependent methyltransferase activity;sequence-specific DNA binding;promoter-specific chromatin binding</t>
  </si>
  <si>
    <t>At1g23750</t>
  </si>
  <si>
    <t>GO:0006572;GO:0006352;GO:0045292;GO:0015976;GO:0097354;GO:0008360;GO:0046656;GO:0042183;GO:0006075;GO:0006396;GO:0030422;GO:0031047;GO:1901566;GO:0030488;GO:0070475</t>
  </si>
  <si>
    <t>tyrosine catabolic process;DNA-templated transcription initiation;mRNA cis splicing, via spliceosome;carbon utilization;prenylation;regulation of cell shape;folic acid biosynthetic process;formate catabolic process;(1-&gt;3)-beta-D-glucan biosynthetic process;RNA processing;siRNA processing;regulatory ncRNA-mediated gene silencing;organonitrogen compound biosynthetic process;tRNA methylation;rRNA base methylation</t>
  </si>
  <si>
    <t>GO:0000339;GO:0035673;GO:0004089;GO:0004525;GO:0008168;GO:0051287;GO:0003843;GO:0003677;GO:0008483;GO:0004838;GO:0008863;GO:0016987;GO:0008696;GO:0016616;GO:0008270;GO:0004660;GO:0030170;GO:0008173;GO:0003729</t>
  </si>
  <si>
    <t>RNA cap binding;oligopeptide transmembrane transporter activity;carbonate dehydratase activity;ribonuclease III activity;methyltransferase activity;NAD binding;1,3-beta-D-glucan synthase activity;DNA binding;transaminase activity;L-tyrosine;formate dehydrogenase (NAD+) activity;sigma factor activity;4-amino-4-deoxychorismate lyase activity;oxidoreductase activity, acting on the CH-OH group of donors, NAD or NADP as acceptor;zinc ion binding;protein farnesyltransferase activity;pyridoxal phosphate binding;RNA methyltransferase activity;mRNA binding</t>
  </si>
  <si>
    <t>GO:0005739;GO:0000148;GO:0080008;GO:0005965;GO:0005634;GO:0005846;GO:0005789</t>
  </si>
  <si>
    <t>mitochondrion;1,3-beta-D-glucan synthase complex;Cul4-RING E3 ubiquitin ligase complex;protein farnesyltransferase complex;nucleus;nuclear cap binding complex;endoplasmic reticulum membrane</t>
  </si>
  <si>
    <t>Oleur061Scf1563g00016</t>
  </si>
  <si>
    <t>K125</t>
  </si>
  <si>
    <t>Kinesin motor domain-containing protein</t>
  </si>
  <si>
    <t>GO:0007051;GO:0090307;GO:0051231;GO:0007018</t>
  </si>
  <si>
    <t>spindle organization;mitotic spindle assembly;spindle elongation;microtubule-based movement</t>
  </si>
  <si>
    <t>GO:0005524;GO:0008017;GO:0008574;GO:0003777</t>
  </si>
  <si>
    <t>ATP binding;microtubule binding;plus-end-directed microtubule motor activity;microtubule motor activity</t>
  </si>
  <si>
    <t>GO:0005874;GO:0005819;GO:0005876;GO:0016020;GO:0072686</t>
  </si>
  <si>
    <t>microtubule;spindle;spindle microtubule;membrane;mitotic spindle</t>
  </si>
  <si>
    <t>Oleur061Scf8612g01001</t>
  </si>
  <si>
    <t>WOX4</t>
  </si>
  <si>
    <t>Homeobox domain-containing protein</t>
  </si>
  <si>
    <t>GO:0009888;GO:0010067;GO:0010087;GO:0051301</t>
  </si>
  <si>
    <t>tissue development;procambium histogenesis;phloem or xylem histogenesis;cell division</t>
  </si>
  <si>
    <t>Oleur061Scf1378g03017</t>
  </si>
  <si>
    <t>CDL12_05742</t>
  </si>
  <si>
    <t>S-M checkpoint control protein CID1</t>
  </si>
  <si>
    <t>GO:1990817;GO:0016779;GO:0016740;GO:0015267;GO:0050265</t>
  </si>
  <si>
    <t>poly(A) RNA polymerase activity;nucleotidyltransferase activity;transferase activity;channel activity;RNA uridylyltransferase activity</t>
  </si>
  <si>
    <t>Oleur061Scf0269g02010</t>
  </si>
  <si>
    <t>cki</t>
  </si>
  <si>
    <t>Cyclin-dependent kinase inhibitor</t>
  </si>
  <si>
    <t>GO:0051726</t>
  </si>
  <si>
    <t>regulation of cell cycle</t>
  </si>
  <si>
    <t>GO:0016301;GO:0004861</t>
  </si>
  <si>
    <t>kinase activity;cyclin-dependent protein serine/threonine kinase inhibitor activity</t>
  </si>
  <si>
    <t>GO:0005654</t>
  </si>
  <si>
    <t>nucleoplasm</t>
  </si>
  <si>
    <t>Oleur061Scf0441g01012</t>
  </si>
  <si>
    <t>LOC104211532</t>
  </si>
  <si>
    <t>Uncharacterized protein LOC104211532</t>
  </si>
  <si>
    <t>GO:0030026</t>
  </si>
  <si>
    <t>intracellular manganese ion homeostasis</t>
  </si>
  <si>
    <t>GO:0008270;GO:0005384</t>
  </si>
  <si>
    <t>zinc ion binding;manganese ion transmembrane transporter activity</t>
  </si>
  <si>
    <t>Oleur061Scf0289g04028</t>
  </si>
  <si>
    <t>SUS2</t>
  </si>
  <si>
    <t>MPN domain-containing protein</t>
  </si>
  <si>
    <t>GO:0000244;GO:0000380;GO:0000398</t>
  </si>
  <si>
    <t>spliceosomal tri-snRNP complex assembly;alternative mRNA splicing, via spliceosome;mRNA splicing, via spliceosome</t>
  </si>
  <si>
    <t>GO:0008237;GO:0017070;GO:0030619;GO:0030620;GO:0030623;GO:0097157</t>
  </si>
  <si>
    <t>metallopeptidase activity;U6 snRNA binding;U1 snRNA binding;U2 snRNA binding;U5 snRNA binding;pre-mRNA intronic binding</t>
  </si>
  <si>
    <t>GO:0005681;GO:0005682;GO:0071013</t>
  </si>
  <si>
    <t>spliceosomal complex;U5 snRNP;catalytic step 2 spliceosome</t>
  </si>
  <si>
    <t>Oleur061Scf1520g01005</t>
  </si>
  <si>
    <t>Protein EARLY FLOWERING 3</t>
  </si>
  <si>
    <t>ELF3</t>
  </si>
  <si>
    <t>GO:2000028</t>
  </si>
  <si>
    <t>regulation of photoperiodism, flowering</t>
  </si>
  <si>
    <t>GO:0004527</t>
  </si>
  <si>
    <t>exonuclease activity</t>
  </si>
  <si>
    <t>Mctp1</t>
  </si>
  <si>
    <t>GO:0008289;GO:0003984</t>
  </si>
  <si>
    <t>lipid binding;acetolactate synthase activity</t>
  </si>
  <si>
    <t>hsp17</t>
  </si>
  <si>
    <t>GO:0005975;GO:0009408</t>
  </si>
  <si>
    <t>carbohydrate metabolic process;response to heat</t>
  </si>
  <si>
    <t>GO:0005789;GO:0009570</t>
  </si>
  <si>
    <t>endoplasmic reticulum membrane;chloroplast stroma</t>
  </si>
  <si>
    <t>Oleur061Scf5918g00003</t>
  </si>
  <si>
    <t>LOC109002813</t>
  </si>
  <si>
    <t>Translation initiation factor IF-2-like</t>
  </si>
  <si>
    <t>GO:0006002;GO:0045892</t>
  </si>
  <si>
    <t>fructose 6-phosphate metabolic process;negative regulation of DNA-templated transcription</t>
  </si>
  <si>
    <t>GO:0004553;GO:0016301;GO:0046872;GO:0016887;GO:0003743;GO:0047334;GO:0005524;GO:0003872</t>
  </si>
  <si>
    <t>hydrolase activity, hydrolyzing O-glycosyl compounds;kinase activity;metal ion binding;ATP hydrolysis activity;translation initiation factor activity;diphosphate-fructose-6-phosphate 1-phosphotransferase activity;ATP binding;6-phosphofructokinase activity</t>
  </si>
  <si>
    <t>Oleur061Scf1837g01003</t>
  </si>
  <si>
    <t>nfyA</t>
  </si>
  <si>
    <t>Nuclear transcription factor Y subunit</t>
  </si>
  <si>
    <t>GO:0000981;GO:0003677;GO:0003700</t>
  </si>
  <si>
    <t>DNA-binding transcription factor activity, RNA polymerase II-specific;DNA binding;DNA-binding transcription factor activity</t>
  </si>
  <si>
    <t>GO:0016602;GO:0005634</t>
  </si>
  <si>
    <t>CCAAT-binding factor complex;nucleus</t>
  </si>
  <si>
    <t>Oleur061Scf0606g01006</t>
  </si>
  <si>
    <t>bglC</t>
  </si>
  <si>
    <t>Beta-glucosidase-like</t>
  </si>
  <si>
    <t>GO:0005975;GO:0030245;GO:0051259</t>
  </si>
  <si>
    <t>carbohydrate metabolic process;cellulose catabolic process;protein complex oligomerization</t>
  </si>
  <si>
    <t>GO:0004553;GO:0008422;GO:0043621;GO:0050247;GO:0102483</t>
  </si>
  <si>
    <t>hydrolase activity, hydrolyzing O-glycosyl compounds;beta-glucosidase activity;protein self-association;raucaffricine beta-glucosidase activity;scopolin beta-glucosidase activity</t>
  </si>
  <si>
    <t>Oleur061Scf1888g00002</t>
  </si>
  <si>
    <t>KEA4</t>
  </si>
  <si>
    <t>Cation/H+ exchanger domain-containing protein</t>
  </si>
  <si>
    <t>GO:0004407;GO:0003887;GO:0015386</t>
  </si>
  <si>
    <t>histone deacetylase activity;DNA-directed DNA polymerase activity;potassium</t>
  </si>
  <si>
    <t>GO:0000138;GO:0016020;GO:0009941</t>
  </si>
  <si>
    <t>Golgi trans cisterna;membrane;chloroplast envelope</t>
  </si>
  <si>
    <t>Oleur061Scf2320g01012</t>
  </si>
  <si>
    <t>fuct</t>
  </si>
  <si>
    <t>Fucosyltransferase</t>
  </si>
  <si>
    <t>GO:0006486;GO:0042128</t>
  </si>
  <si>
    <t>protein glycosylation;nitrate assimilation</t>
  </si>
  <si>
    <t>GO:0018392;GO:0008417</t>
  </si>
  <si>
    <t>glycoprotein 3-alpha-L-fucosyltransferase activity;fucosyltransferase activity</t>
  </si>
  <si>
    <t>GO:0032580</t>
  </si>
  <si>
    <t>Golgi cisterna membrane</t>
  </si>
  <si>
    <t>Oleur061Scf7549g01027</t>
  </si>
  <si>
    <t>CTOMT1</t>
  </si>
  <si>
    <t>Cathecol O-methyltransferase 1</t>
  </si>
  <si>
    <t>GO:0071704;GO:0009809;GO:0009813;GO:0019438;GO:0032259</t>
  </si>
  <si>
    <t>organic substance metabolic process;lignin biosynthetic process;flavonoid biosynthetic process;aromatic compound biosynthetic process;methylation</t>
  </si>
  <si>
    <t>GO:0047763;GO:0008757;GO:0008171;GO:0102084;GO:0102938;GO:0016206;GO:0030755;GO:0046983;GO:0008172</t>
  </si>
  <si>
    <t>caffeate O-methyltransferase activity;S-adenosylmethionine-dependent methyltransferase activity;O-methyltransferase activity;L-dopa O-methyltransferase activity;orcinol O-methyltransferase activity;catechol O-methyltransferase activity;quercetin 3-O-methyltransferase activity;protein dimerization activity;S-methyltransferase activity</t>
  </si>
  <si>
    <t>Oleur061Scf7374g06010</t>
  </si>
  <si>
    <t>cyc1</t>
  </si>
  <si>
    <t>PPIase</t>
  </si>
  <si>
    <t>GO:0003755;GO:0016018</t>
  </si>
  <si>
    <t>peptidyl-prolyl cis-trans isomerase activity;cyclosporin A binding</t>
  </si>
  <si>
    <t>GO:0005737;GO:0043231</t>
  </si>
  <si>
    <t>cytoplasm;intracellular membrane-bounded organelle</t>
  </si>
  <si>
    <t>Oleur061Scf2049g02027</t>
  </si>
  <si>
    <t>Carboxy-terminal region remorin</t>
  </si>
  <si>
    <t>GO:1901700</t>
  </si>
  <si>
    <t>response to oxygen-containing compound</t>
  </si>
  <si>
    <t>Oleur061Scf6916g00030</t>
  </si>
  <si>
    <t>BRU6</t>
  </si>
  <si>
    <t>Indole-3-acetic acid-amido synthetase GH3.6</t>
  </si>
  <si>
    <t>GO:0009734;GO:1900424;GO:1901183;GO:0009851;GO:0009826;GO:0009733;GO:0140964;GO:0010120;GO:0009416;GO:0009555</t>
  </si>
  <si>
    <t>auxin-activated signaling pathway;regulation of defense response to bacterium;positive regulation of camalexin biosynthetic process;auxin biosynthetic process;unidimensional cell growth;response to auxin;intracellular auxin homeostasis;camalexin biosynthetic process;response to light stimulus;pollen development</t>
  </si>
  <si>
    <t>GO:0016881;GO:0016208;GO:0010279</t>
  </si>
  <si>
    <t>acid-amino acid ligase activity;AMP binding;indole-3-acetic acid amido synthetase activity</t>
  </si>
  <si>
    <t>Oleur061Scf0056g03002</t>
  </si>
  <si>
    <t>Oleur061Scf0239g09004</t>
  </si>
  <si>
    <t>LOC111288280</t>
  </si>
  <si>
    <t>GO:0009651;GO:0042542;GO:0009408;GO:0006950;GO:0006457;GO:0051259</t>
  </si>
  <si>
    <t>response to salt stress;response to hydrogen peroxide;response to heat;response to stress;protein folding;protein complex oligomerization</t>
  </si>
  <si>
    <t>GO:0030732;GO:0043621;GO:0051082;GO:0140575</t>
  </si>
  <si>
    <t>methionine S-methyltransferase activity;protein self-association;unfolded protein binding;transmembrane monodehydroascorbate reductase activity</t>
  </si>
  <si>
    <t>Oleur061Scf0541g07002</t>
  </si>
  <si>
    <t>sHsp4</t>
  </si>
  <si>
    <t>GO:0009408;GO:0042542;GO:0009651;GO:0051259;GO:0006457</t>
  </si>
  <si>
    <t>response to heat;response to hydrogen peroxide;response to salt stress;protein complex oligomerization;protein folding</t>
  </si>
  <si>
    <t>GO:0070403;GO:0043621;GO:0051082</t>
  </si>
  <si>
    <t>NAD+ binding;protein self-association;unfolded protein binding</t>
  </si>
  <si>
    <t>Oleur061Scf9000g03012</t>
  </si>
  <si>
    <t>LOC105166851</t>
  </si>
  <si>
    <t>Protein trigalactosyldiacylglycerol 3 chloroplastic</t>
  </si>
  <si>
    <t>GO:0005524;GO:0016887</t>
  </si>
  <si>
    <t>ATP binding;ATP hydrolysis activity</t>
  </si>
  <si>
    <t>GO:0006950;GO:0009651;GO:0042542;GO:0009408;GO:0006457;GO:0051259</t>
  </si>
  <si>
    <t>response to stress;response to salt stress;response to hydrogen peroxide;response to heat;protein folding;protein complex oligomerization</t>
  </si>
  <si>
    <t>Oleur061Scf6962g00002</t>
  </si>
  <si>
    <t>Exocyst subunit Exo70 family protein</t>
  </si>
  <si>
    <t>GO:0015031;GO:0006887</t>
  </si>
  <si>
    <t>protein transport;exocytosis</t>
  </si>
  <si>
    <t>GO:0005546</t>
  </si>
  <si>
    <t>phosphatidylinositol-4,5-bisphosphate binding</t>
  </si>
  <si>
    <t>GO:0005829;GO:0000145</t>
  </si>
  <si>
    <t>cytosol;exocyst</t>
  </si>
  <si>
    <t>GO:0009826;GO:0009805;GO:0009686;GO:0002238;GO:0009908;GO:0009416</t>
  </si>
  <si>
    <t>unidimensional cell growth;coumarin biosynthetic process;gibberellin biosynthetic process;response to molecule of fungal origin;flower development;response to light stimulus</t>
  </si>
  <si>
    <t>GO:0045544;GO:0031418;GO:0009899;GO:0047927;GO:0016491;GO:0016707;GO:0046872;GO:0016705;GO:0016706;GO:0016829</t>
  </si>
  <si>
    <t>gibberellin 20-oxidase activity;L-ascorbic acid binding;ent-kaurene synthase activity;gibberellin-44 dioxygenase activity;oxidoreductase activity;gibberellin 3-beta-dioxygenase activity;metal ion binding;oxidoreductase activity, acting on paired donors, with incorporation or reduction of molecular oxygen;2-oxoglutarate-dependent dioxygenase activity;lyase activity</t>
  </si>
  <si>
    <t>PAWH1</t>
  </si>
  <si>
    <t>GO:0006189;GO:0006730;GO:0030968;GO:1904292</t>
  </si>
  <si>
    <t>'de novo' IMP biosynthetic process;one-carbon metabolic process;endoplasmic reticulum unfolded protein response;regulation of ERAD pathway</t>
  </si>
  <si>
    <t>GO:0008864;GO:0016853</t>
  </si>
  <si>
    <t>formyltetrahydrofolate deformylase activity;isomerase activity</t>
  </si>
  <si>
    <t>GO:0000836;GO:0005783;GO:0016020</t>
  </si>
  <si>
    <t>Hrd1p ubiquitin ligase complex;endoplasmic reticulum;membrane</t>
  </si>
  <si>
    <t>HB2</t>
  </si>
  <si>
    <t>GO:0006631;GO:0019432;GO:0010167</t>
  </si>
  <si>
    <t>fatty acid metabolic process;triglyceride biosynthetic process;response to nitrate</t>
  </si>
  <si>
    <t>GO:0046872;GO:0019825;GO:0020037;GO:0005344</t>
  </si>
  <si>
    <t>metal ion binding;oxygen binding;heme binding;oxygen carrier activity</t>
  </si>
  <si>
    <t>Oleur061Scf5416g02009</t>
  </si>
  <si>
    <t>Oleur061Scf8189g02016</t>
  </si>
  <si>
    <t>murA</t>
  </si>
  <si>
    <t>Enoylpyruvate transferase</t>
  </si>
  <si>
    <t>GO:0008360;GO:0051301;GO:0007049;GO:0071555;GO:0019277</t>
  </si>
  <si>
    <t>regulation of cell shape;cell division;cell cycle;cell wall organization;UDP-N-acetylgalactosamine biosynthetic process</t>
  </si>
  <si>
    <t>GO:0016765;GO:0008760;GO:0003879</t>
  </si>
  <si>
    <t>transferase activity, transferring alkyl or aryl (other than methyl) groups;UDP-N-acetylglucosamine 1-carboxyvinyltransferase activity;ATP phosphoribosyltransferase activity</t>
  </si>
  <si>
    <t>GO:0005737;GO:0043190</t>
  </si>
  <si>
    <t>cytoplasm;ATP-binding cassette (ABC) transporter complex</t>
  </si>
  <si>
    <t>Oleur061Scf0027g06005</t>
  </si>
  <si>
    <t>Oleur061Scf4143g01045</t>
  </si>
  <si>
    <t>CD4A</t>
  </si>
  <si>
    <t>ATP-dependent Clp protease ATP-binding subunit ClpA homolog CD4A, chloroplastic</t>
  </si>
  <si>
    <t>GO:0006508;GO:0034605</t>
  </si>
  <si>
    <t>proteolysis;cellular response to heat</t>
  </si>
  <si>
    <t>GO:0016887;GO:0005524;GO:0008233</t>
  </si>
  <si>
    <t>ATP hydrolysis activity;ATP binding;peptidase activity</t>
  </si>
  <si>
    <t>GO:0009536;GO:0009507;GO:0005737</t>
  </si>
  <si>
    <t>plastid;chloroplast;cytoplasm</t>
  </si>
  <si>
    <t>Oleur061Scf7133g00004</t>
  </si>
  <si>
    <t>ACR10</t>
  </si>
  <si>
    <t>Oleur061Scf8840g00027</t>
  </si>
  <si>
    <t>CYP707A2</t>
  </si>
  <si>
    <t>Abscisic acid 8'-hydroxylase CYP707A2</t>
  </si>
  <si>
    <t>GO:0009414;GO:0016114;GO:0046345;GO:0051762;GO:0009737;GO:0048838;GO:0009687;GO:1901576;GO:0009835;GO:0016125</t>
  </si>
  <si>
    <t>response to water deprivation;terpenoid biosynthetic process;abscisic acid catabolic process;sesquiterpene biosynthetic process;response to abscisic acid;release of seed from dormancy;abscisic acid metabolic process;organic substance biosynthetic process;fruit ripening;sterol metabolic process</t>
  </si>
  <si>
    <t>GO:0016705;GO:0020037;GO:0010295;GO:0016709;GO:0005506;GO:0016712;GO:0004497</t>
  </si>
  <si>
    <t>oxidoreductase activity, acting on paired donors, with incorporation or reduction of molecular oxygen;heme binding;(+)-abscisic acid 8'-hydroxylase activity;oxidoreductase activity, acting on paired donors, with incorporation or reduction of molecular oxygen, NAD(P)H as one donor, and incorporation of one atom of oxygen;iron ion binding;oxidoreductase activity, acting on paired donors, with incorporation or reduction of molecular oxygen, reduced flavin or flavoprotein as one donor, and incorporation of one atom of oxygen;monooxygenase activity</t>
  </si>
  <si>
    <t>Oleur061Scf3552g04019</t>
  </si>
  <si>
    <t>NAD(P)H-quinone oxidoreductase subunit L, chloroplastic</t>
  </si>
  <si>
    <t>ndhL</t>
  </si>
  <si>
    <t>GO:0010258</t>
  </si>
  <si>
    <t>NADH dehydrogenase complex (plastoquinone) assembly</t>
  </si>
  <si>
    <t>GO:0048038;GO:0016655</t>
  </si>
  <si>
    <t>quinone binding;oxidoreductase activity, acting on NAD(P)H, quinone or similar compound as acceptor</t>
  </si>
  <si>
    <t>GO:0016020;GO:0010598;GO:0009579</t>
  </si>
  <si>
    <t>membrane;NAD(P)H dehydrogenase complex (plastoquinone);thylakoid</t>
  </si>
  <si>
    <t>Oleur061Scf2560g01005</t>
  </si>
  <si>
    <t>Oleur061Scf8051g00016</t>
  </si>
  <si>
    <t>Precursor of CEP14</t>
  </si>
  <si>
    <t>GO:0006970;GO:0006995;GO:0010037</t>
  </si>
  <si>
    <t>response to osmotic stress;cellular response to nitrogen starvation;response to carbon dioxide</t>
  </si>
  <si>
    <t>Oleur061Scf2121g00004</t>
  </si>
  <si>
    <t>GO:0006826;GO:0010039;GO:0003006;GO:0048316</t>
  </si>
  <si>
    <t>iron ion transport;response to iron ion;developmental process involved in reproduction;seed development</t>
  </si>
  <si>
    <t>GO:0035673;GO:0051980;GO:0004751</t>
  </si>
  <si>
    <t>oligopeptide transmembrane transporter activity;iron-nicotianamine transmembrane transporter activity;ribose-5-phosphate isomerase activity</t>
  </si>
  <si>
    <t>Oleur061Scf2086g01008</t>
  </si>
  <si>
    <t>VTI12</t>
  </si>
  <si>
    <t>Vesicle transport v-SNARE N-terminal domain-containing protein</t>
  </si>
  <si>
    <t>GO:0006886;GO:0016192;GO:0006906;GO:1990019;GO:0006623</t>
  </si>
  <si>
    <t>intracellular protein transport;vesicle-mediated transport;vesicle fusion;protein storage vacuole organization;protein targeting to vacuole</t>
  </si>
  <si>
    <t>GO:0043231;GO:0005794;GO:0005737;GO:0012507;GO:0031201;GO:0016020;GO:0005789;GO:0031902</t>
  </si>
  <si>
    <t>intracellular membrane-bounded organelle;Golgi apparatus;cytoplasm;ER to Golgi transport vesicle membrane;SNARE complex;membrane;endoplasmic reticulum membrane;late endosome membrane</t>
  </si>
  <si>
    <t>Oleur061Scf2523g00043</t>
  </si>
  <si>
    <t>GO:0005774;GO:0009705</t>
  </si>
  <si>
    <t>vacuolar membrane;plant-type vacuole membrane</t>
  </si>
  <si>
    <t>Oleur061Scf7978g05001</t>
  </si>
  <si>
    <t>HOP3</t>
  </si>
  <si>
    <t>Hsp70-Hsp90 organizing protein 3</t>
  </si>
  <si>
    <t>GO:0006508;GO:0010286;GO:0051131</t>
  </si>
  <si>
    <t>proteolysis;heat acclimation;chaperone-mediated protein complex assembly</t>
  </si>
  <si>
    <t>GO:0004239;GO:0051879;GO:0070006;GO:0070678</t>
  </si>
  <si>
    <t>initiator methionyl aminopeptidase activity;Hsp90 protein binding;metalloaminopeptidase activity;preprotein binding</t>
  </si>
  <si>
    <t>GO:0005634;GO:0005829;GO:0005737</t>
  </si>
  <si>
    <t>nucleus;cytosol;cytoplasm</t>
  </si>
  <si>
    <t>Oleur061Scf2142g05029</t>
  </si>
  <si>
    <t>Fringe-related protein</t>
  </si>
  <si>
    <t>GO:0016757;GO:0016740;GO:0008375</t>
  </si>
  <si>
    <t>glycosyltransferase activity;transferase activity;acetylglucosaminyltransferase activity</t>
  </si>
  <si>
    <t>Oleur061Scf0252g10030</t>
  </si>
  <si>
    <t>FHY3</t>
  </si>
  <si>
    <t>GO:0045893;GO:1900056;GO:0042753;GO:0006355;GO:0010018</t>
  </si>
  <si>
    <t>positive regulation of DNA-templated transcription;negative regulation of leaf senescence;positive regulation of circadian rhythm;regulation of DNA-templated transcription;far-red light signaling pathway</t>
  </si>
  <si>
    <t>Oleur061Scf3039g06048</t>
  </si>
  <si>
    <t>ABC transporter G family member 32</t>
  </si>
  <si>
    <t>ABCG32</t>
  </si>
  <si>
    <t>GO:0080051</t>
  </si>
  <si>
    <t>cutin transport</t>
  </si>
  <si>
    <t>GO:0005524;GO:0140359;GO:0016887</t>
  </si>
  <si>
    <t>ATP binding;ABC-type transporter activity;ATP hydrolysis activity</t>
  </si>
  <si>
    <t>GO:0016020;GO:0005777;GO:0005886;GO:0009536</t>
  </si>
  <si>
    <t>membrane;peroxisome;plasma membrane;plastid</t>
  </si>
  <si>
    <t>Oleur061Scf9139g17073</t>
  </si>
  <si>
    <t>LOC107415913</t>
  </si>
  <si>
    <t>GO:0005509;GO:0016758;GO:0047213;GO:0080044;GO:0008194;GO:0047792;GO:0080043;GO:0035251;GO:0050403</t>
  </si>
  <si>
    <t>calcium ion binding;hexosyltransferase activity;anthocyanidin 3-O-glucosyltransferase activity;quercetin 7-O-glucosyltransferase activity;UDP-glycosyltransferase activity;cyanohydrin beta-glucosyltransferase activity;quercetin 3-O-glucosyltransferase activity;UDP-glucosyltransferase activity;trans-zeatin O-beta-D-glucosyltransferase activity</t>
  </si>
  <si>
    <t>LOC105177916</t>
  </si>
  <si>
    <t>GO:0015297;GO:0042910;GO:0022857</t>
  </si>
  <si>
    <t>antiporter activity;xenobiotic transmembrane transporter activity;transmembrane transporter activity</t>
  </si>
  <si>
    <t>Oleur061Scf5059g02070</t>
  </si>
  <si>
    <t>sys1</t>
  </si>
  <si>
    <t>Protein SYS1-like</t>
  </si>
  <si>
    <t>GO:0043001;GO:0034067;GO:0006895;GO:0015031</t>
  </si>
  <si>
    <t>Golgi to plasma membrane protein transport;protein localization to Golgi apparatus;Golgi to endosome transport;protein transport</t>
  </si>
  <si>
    <t>GO:0030117;GO:0005829;GO:0031410;GO:0005802;GO:0000139</t>
  </si>
  <si>
    <t>membrane coat;cytosol;cytoplasmic vesicle;trans-Golgi network;Golgi membrane</t>
  </si>
  <si>
    <t>Oleur061Scf5449g00015</t>
  </si>
  <si>
    <t>Arogenate dehydrogenase 2, chloroplastic</t>
  </si>
  <si>
    <t>TYRAAT2</t>
  </si>
  <si>
    <t>GO:0006571;GO:0006720</t>
  </si>
  <si>
    <t>tyrosine biosynthetic process;isoprenoid metabolic process</t>
  </si>
  <si>
    <t>GO:0004665;GO:0070403;GO:0033730;GO:0008977</t>
  </si>
  <si>
    <t>prephenate dehydrogenase (NADP+) activity;NAD+ binding;arogenate dehydrogenase (NADP+) activity;prephenate dehydrogenase (NAD+) activity</t>
  </si>
  <si>
    <t>Oleur061Scf0004g05001</t>
  </si>
  <si>
    <t>LOC113688366</t>
  </si>
  <si>
    <t>GO:0099402;GO:0016310;GO:0098542;GO:0050832;GO:0006952;GO:0009755;GO:0051707</t>
  </si>
  <si>
    <t>plant organ development;phosphorylation;defense response to other organism;defense response to fungus;defense response;hormone-mediated signaling pathway;response to other organism</t>
  </si>
  <si>
    <t>GO:0033612;GO:0038023;GO:0004674;GO:0004672;GO:0032440;GO:0005524</t>
  </si>
  <si>
    <t>receptor serine/threonine kinase binding;signaling receptor activity;protein serine/threonine kinase activity;protein kinase activity;2-alkenal reductase [NAD(P)+] activity;ATP binding</t>
  </si>
  <si>
    <t>EMB2271</t>
  </si>
  <si>
    <t>GO:0034511;GO:0030515</t>
  </si>
  <si>
    <t>U3 snoRNA binding;snoRNA binding</t>
  </si>
  <si>
    <t>GO:0005730;GO:0032040;GO:1990904;GO:0080008</t>
  </si>
  <si>
    <t>nucleolus;small-subunit processome;ribonucleoprotein complex;Cul4-RING E3 ubiquitin ligase complex</t>
  </si>
  <si>
    <t>Oleur061Scf0072g10020</t>
  </si>
  <si>
    <t>Oleur061Scf3341g01010</t>
  </si>
  <si>
    <t>GO:0071916;GO:0042937;GO:0022857</t>
  </si>
  <si>
    <t>dipeptide transmembrane transporter activity;tripeptide transmembrane transporter activity;transmembrane transporter activity</t>
  </si>
  <si>
    <t>Oleur061Scf1265g00027</t>
  </si>
  <si>
    <t>Importin N-terminal domain-containing protein</t>
  </si>
  <si>
    <t>GO:0006611;GO:0006886</t>
  </si>
  <si>
    <t>protein export from nucleus;intracellular protein transport</t>
  </si>
  <si>
    <t>GO:0005049;GO:0031267</t>
  </si>
  <si>
    <t>nuclear export signal receptor activity;small GTPase binding</t>
  </si>
  <si>
    <t>GO:0005634;GO:0005643;GO:0005737</t>
  </si>
  <si>
    <t>nucleus;nuclear pore;cytoplasm</t>
  </si>
  <si>
    <t>DTX44</t>
  </si>
  <si>
    <t>GO:0042910;GO:0015297</t>
  </si>
  <si>
    <t>xenobiotic transmembrane transporter activity;antiporter activity</t>
  </si>
  <si>
    <t>Oleur061Scf1779g04003</t>
  </si>
  <si>
    <t>VND4</t>
  </si>
  <si>
    <t>VND transcription factor</t>
  </si>
  <si>
    <t>GO:0006355;GO:0031124</t>
  </si>
  <si>
    <t>regulation of DNA-templated transcription;mRNA 3'-end processing</t>
  </si>
  <si>
    <t>Oleur061Scf6282g01015</t>
  </si>
  <si>
    <t>PLCB1</t>
  </si>
  <si>
    <t>1-phosphatidylinositol 4,5-bisphosphate phosphodiesterase beta-1</t>
  </si>
  <si>
    <t>Oleur061Scf2429g06011</t>
  </si>
  <si>
    <t>Werner Syndrome-like exonuclease</t>
  </si>
  <si>
    <t>LOC113727813</t>
  </si>
  <si>
    <t>GO:0006139</t>
  </si>
  <si>
    <t>nucleobase-containing compound metabolic process</t>
  </si>
  <si>
    <t>GO:0016740;GO:0003676;GO:0008408;GO:0004386</t>
  </si>
  <si>
    <t>transferase activity;nucleic acid binding;3'-5' exonuclease activity;helicase activity</t>
  </si>
  <si>
    <t>Oleur061Scf8316g03010</t>
  </si>
  <si>
    <t>Bromodomain associated domain-containing protein</t>
  </si>
  <si>
    <t>GO:0003743;GO:0046982</t>
  </si>
  <si>
    <t>translation initiation factor activity;protein heterodimerization activity</t>
  </si>
  <si>
    <t>Oleur061Scf7582g03002</t>
  </si>
  <si>
    <t>GO:0098542</t>
  </si>
  <si>
    <t>defense response to other organism</t>
  </si>
  <si>
    <t>Oleur061Scf3222g00020</t>
  </si>
  <si>
    <t>ZFP1</t>
  </si>
  <si>
    <t>RING-CH-type domain-containing protein</t>
  </si>
  <si>
    <t>GO:0008270;GO:0004842</t>
  </si>
  <si>
    <t>zinc ion binding;ubiquitin-protein transferase activity</t>
  </si>
  <si>
    <t>Oleur061Scf0687g05013</t>
  </si>
  <si>
    <t>Oleur061Scf3112g01022</t>
  </si>
  <si>
    <t>OLEA9_A080470</t>
  </si>
  <si>
    <t>GO:0051707;GO:0006952</t>
  </si>
  <si>
    <t>response to other organism;defense response</t>
  </si>
  <si>
    <t>NIK3</t>
  </si>
  <si>
    <t>GO:0050832;GO:0016310</t>
  </si>
  <si>
    <t>defense response to fungus;phosphorylation</t>
  </si>
  <si>
    <t>GO:0005524;GO:0016301;GO:0004674;GO:0004715;GO:0004675;GO:0004672</t>
  </si>
  <si>
    <t>ATP binding;kinase activity;protein serine/threonine kinase activity;non-membrane spanning protein tyrosine kinase activity;transmembrane receptor protein serine/threonine kinase activity;protein kinase activity</t>
  </si>
  <si>
    <t>LOC105158627</t>
  </si>
  <si>
    <t>Oleur061Scf0596g03037</t>
  </si>
  <si>
    <t>SCP domain-containing protein</t>
  </si>
  <si>
    <t>GO:0008652;GO:0009082;GO:0009607;GO:0045488</t>
  </si>
  <si>
    <t>amino acid biosynthetic process;branched-chain amino acid biosynthetic process;response to biotic stimulus;pectin metabolic process</t>
  </si>
  <si>
    <t>GO:0050048;GO:0052654;GO:0052655;GO:0052656</t>
  </si>
  <si>
    <t>L-leucine;L-leucine transaminase activity;L-valine transaminase activity;L-isoleucine transaminase activity</t>
  </si>
  <si>
    <t>GO:0005576;GO:0005615</t>
  </si>
  <si>
    <t>extracellular region;extracellular space</t>
  </si>
  <si>
    <t>GO:0002181</t>
  </si>
  <si>
    <t>cytoplasmic translation</t>
  </si>
  <si>
    <t>GO:0005525;GO:0004829;GO:0003924;GO:0019003</t>
  </si>
  <si>
    <t>GTP binding;threonine-tRNA ligase activity;GTPase activity;GDP binding</t>
  </si>
  <si>
    <t>Oleur061Scf8764g00007</t>
  </si>
  <si>
    <t>PLAT1</t>
  </si>
  <si>
    <t>PLAT domain-containing protein</t>
  </si>
  <si>
    <t>GO:0009409;GO:0009651;GO:0039694;GO:0009414</t>
  </si>
  <si>
    <t>response to cold;response to salt stress;viral RNA genome replication;response to water deprivation</t>
  </si>
  <si>
    <t>GO:0003968</t>
  </si>
  <si>
    <t>RNA-dependent RNA polymerase activity</t>
  </si>
  <si>
    <t>GO:0016020;GO:0005737;GO:0009579;GO:0000325;GO:0099503;GO:0005783;GO:0010287</t>
  </si>
  <si>
    <t>membrane;cytoplasm;thylakoid;plant-type vacuole;secretory vesicle;endoplasmic reticulum;plastoglobule</t>
  </si>
  <si>
    <t>Oleur061Scf0769g01017</t>
  </si>
  <si>
    <t>Protein At-4/1</t>
  </si>
  <si>
    <t>LOC113692590</t>
  </si>
  <si>
    <t>Oleur061Scf6376g00014</t>
  </si>
  <si>
    <t>sod</t>
  </si>
  <si>
    <t>Superoxide dismutase</t>
  </si>
  <si>
    <t>GO:0010043;GO:0019430;GO:0009793</t>
  </si>
  <si>
    <t>response to zinc ion;removal of superoxide radicals;embryo development ending in seed dormancy</t>
  </si>
  <si>
    <t>GO:0004784;GO:0046872;GO:0030145</t>
  </si>
  <si>
    <t>superoxide dismutase activity;metal ion binding;manganese ion binding</t>
  </si>
  <si>
    <t>GO:0005739;GO:0005759</t>
  </si>
  <si>
    <t>mitochondrion;mitochondrial matrix</t>
  </si>
  <si>
    <t>Oleur061Scf1636g02022</t>
  </si>
  <si>
    <t>GO:0016491;GO:0000293</t>
  </si>
  <si>
    <t>oxidoreductase activity;ferric-chelate reductase activity</t>
  </si>
  <si>
    <t>Oleur061Scf0829g01012</t>
  </si>
  <si>
    <t>UDP-glycosyltransferase 86A1</t>
  </si>
  <si>
    <t>UGT86A1</t>
  </si>
  <si>
    <t>GO:0016114;GO:0009718</t>
  </si>
  <si>
    <t>terpenoid biosynthetic process;anthocyanin-containing compound biosynthetic process</t>
  </si>
  <si>
    <t>GO:0035251;GO:0008194;GO:0047213;GO:0016758;GO:0008483</t>
  </si>
  <si>
    <t>UDP-glucosyltransferase activity;UDP-glycosyltransferase activity;anthocyanidin 3-O-glucosyltransferase activity;hexosyltransferase activity;transaminase activity</t>
  </si>
  <si>
    <t>Oleur061Scf0448g00010</t>
  </si>
  <si>
    <t>Putative ubiquinol-cytochrome c chaperone/UPF0174</t>
  </si>
  <si>
    <t>GO:0006364;GO:0034551;GO:0030833;GO:0034314</t>
  </si>
  <si>
    <t>rRNA processing;mitochondrial respiratory chain complex III assembly;regulation of actin filament polymerization;Arp2/3 complex-mediated actin nucleation</t>
  </si>
  <si>
    <t>GO:0003993</t>
  </si>
  <si>
    <t>acid phosphatase activity</t>
  </si>
  <si>
    <t>GO:0005885;GO:0005739;GO:1990904;GO:0005730</t>
  </si>
  <si>
    <t>Arp2/3 protein complex;mitochondrion;ribonucleoprotein complex;nucleolus</t>
  </si>
  <si>
    <t>Oleur061Scf8404g00040</t>
  </si>
  <si>
    <t>hsp26</t>
  </si>
  <si>
    <t>Heat shock protein 21</t>
  </si>
  <si>
    <t>GO:0009408</t>
  </si>
  <si>
    <t>response to heat</t>
  </si>
  <si>
    <t>LOC105163463</t>
  </si>
  <si>
    <t>GO:0006890</t>
  </si>
  <si>
    <t>retrograde vesicle-mediated transport, Golgi to endoplasmic reticulum</t>
  </si>
  <si>
    <t>GO:0005484</t>
  </si>
  <si>
    <t>SNAP receptor activity</t>
  </si>
  <si>
    <t>GO:0005737;GO:0016020;GO:0043229</t>
  </si>
  <si>
    <t>cytoplasm;membrane;intracellular organelle</t>
  </si>
  <si>
    <t>OLEA9_A095428</t>
  </si>
  <si>
    <t>Oleur061Scf2272g04005</t>
  </si>
  <si>
    <t>ATJ20</t>
  </si>
  <si>
    <t>GO:0016432;GO:0016538</t>
  </si>
  <si>
    <t>tRNA-uridine aminocarboxypropyltransferase activity;cyclin-dependent protein serine/threonine kinase regulator activity</t>
  </si>
  <si>
    <t>GO:0005634;GO:0005783;GO:0009941;GO:0009507</t>
  </si>
  <si>
    <t>nucleus;endoplasmic reticulum;chloroplast envelope;chloroplast</t>
  </si>
  <si>
    <t>SWEET17</t>
  </si>
  <si>
    <t>GO:0008643;GO:0006631;GO:0006635</t>
  </si>
  <si>
    <t>carbohydrate transport;fatty acid metabolic process;fatty acid beta-oxidation</t>
  </si>
  <si>
    <t>GO:0003857;GO:0004300;GO:0070403;GO:0008692;GO:0051119;GO:0004165</t>
  </si>
  <si>
    <t>3-hydroxyacyl-CoA dehydrogenase activity;enoyl-CoA hydratase activity;NAD+ binding;3-hydroxybutyryl-CoA epimerase activity;sugar transmembrane transporter activity;delta(3)-delta(2)-enoyl-CoA isomerase activity</t>
  </si>
  <si>
    <t>GO:0016020;GO:0005777;GO:0005886</t>
  </si>
  <si>
    <t>membrane;peroxisome;plasma membrane</t>
  </si>
  <si>
    <t>Oleur061Scf0257g01033</t>
  </si>
  <si>
    <t>CTr2</t>
  </si>
  <si>
    <t>Copper transport protein</t>
  </si>
  <si>
    <t>GO:0005375</t>
  </si>
  <si>
    <t>copper ion transmembrane transporter activity</t>
  </si>
  <si>
    <t>Oleur061Scf0002g01016</t>
  </si>
  <si>
    <t>Outer envelope pore protein 16, chloroplastic</t>
  </si>
  <si>
    <t>OEP16</t>
  </si>
  <si>
    <t>GO:0009749;GO:0009409;GO:0009744;GO:0009753;GO:0009611;GO:0006811;GO:0045037</t>
  </si>
  <si>
    <t>response to glucose;response to cold;response to sucrose;response to jasmonic acid;response to wounding;monoatomic ion transport;protein import into chloroplast stroma</t>
  </si>
  <si>
    <t>GO:0015288;GO:0022857;GO:0019904;GO:0042803;GO:0003729;GO:0015171</t>
  </si>
  <si>
    <t>porin activity;transmembrane transporter activity;protein domain specific binding;protein homodimerization activity;mRNA binding;amino acid transmembrane transporter activity</t>
  </si>
  <si>
    <t>GO:0016020;GO:0034426;GO:0009707;GO:0046930</t>
  </si>
  <si>
    <t>membrane;etioplast membrane;chloroplast outer membrane;pore complex</t>
  </si>
  <si>
    <t>GO:0006116;GO:0009734;GO:0070887;GO:0098542;GO:0031146;GO:0048856</t>
  </si>
  <si>
    <t>NADH oxidation;auxin-activated signaling pathway;cellular response to chemical stimulus;defense response to other organism;SCF-dependent proteasomal ubiquitin-dependent protein catabolic process;anatomical structure development</t>
  </si>
  <si>
    <t>GO:0000822;GO:0003954</t>
  </si>
  <si>
    <t>inositol hexakisphosphate binding;NADH dehydrogenase activity</t>
  </si>
  <si>
    <t>GO:0005777;GO:0019005</t>
  </si>
  <si>
    <t>peroxisome;SCF ubiquitin ligase complex</t>
  </si>
  <si>
    <t>Oleur061Scf6386g04035</t>
  </si>
  <si>
    <t>Zinc transporter 1</t>
  </si>
  <si>
    <t>ZIP1</t>
  </si>
  <si>
    <t>GO:0071577</t>
  </si>
  <si>
    <t>zinc ion transmembrane transport</t>
  </si>
  <si>
    <t>GO:0005385;GO:0004105;GO:0032440</t>
  </si>
  <si>
    <t>zinc ion transmembrane transporter activity;choline-phosphate cytidylyltransferase activity;2-alkenal reductase [NAD(P)+] activity</t>
  </si>
  <si>
    <t>Oleur061Scf0694g05033</t>
  </si>
  <si>
    <t>65-kDa microtubule-associated protein 6</t>
  </si>
  <si>
    <t>GO:0000226</t>
  </si>
  <si>
    <t>microtubule cytoskeleton organization</t>
  </si>
  <si>
    <t>GO:0005819;GO:0005737;GO:0005856</t>
  </si>
  <si>
    <t>spindle;cytoplasm;cytoskeleton</t>
  </si>
  <si>
    <t>response to symbiotic fungus;proteolysis;termination of mitochondrial transcription;induced systemic resistance</t>
  </si>
  <si>
    <t>GO:0003690;GO:0008240;GO:0004252</t>
  </si>
  <si>
    <t>double-stranded DNA binding;tripeptidyl-peptidase activity;serine-type endopeptidase activity</t>
  </si>
  <si>
    <t>GO:0005576;GO:0031012;GO:0016020;GO:0005615;GO:0009505</t>
  </si>
  <si>
    <t>extracellular region;extracellular matrix;membrane;extracellular space;plant-type cell wall</t>
  </si>
  <si>
    <t>Oleur061Scf1428g05005</t>
  </si>
  <si>
    <t>F3Y22_tig00110013pilonHSYRG00427</t>
  </si>
  <si>
    <t>GO:0042752;GO:0051726;GO:0015074;GO:0009409</t>
  </si>
  <si>
    <t>regulation of circadian rhythm;regulation of cell cycle;DNA integration;response to cold</t>
  </si>
  <si>
    <t>GO:0003743;GO:0004861;GO:0005509</t>
  </si>
  <si>
    <t>translation initiation factor activity;cyclin-dependent protein serine/threonine kinase inhibitor activity;calcium ion binding</t>
  </si>
  <si>
    <t>Oleur061Scf0456g05029</t>
  </si>
  <si>
    <t>IQM5</t>
  </si>
  <si>
    <t>Calmodulin-binding family protein</t>
  </si>
  <si>
    <t>GO:0004672</t>
  </si>
  <si>
    <t>protein kinase activity</t>
  </si>
  <si>
    <t>Oleur061Scf0785g04003</t>
  </si>
  <si>
    <t>Auxin-responsive protein SAUR32</t>
  </si>
  <si>
    <t>Putative small auxin-up RNA</t>
  </si>
  <si>
    <t>Oleur061Scf0691g00001</t>
  </si>
  <si>
    <t>Lon protease homolog 2, peroxisomal</t>
  </si>
  <si>
    <t>DR12</t>
  </si>
  <si>
    <t>GO:0016560;GO:0006515;GO:0006625;GO:0016558;GO:0048527;GO:0016485</t>
  </si>
  <si>
    <t>protein import into peroxisome matrix, docking;protein quality control for misfolded or incompletely synthesized proteins;protein targeting to peroxisome;protein import into peroxisome matrix;lateral root development;protein processing</t>
  </si>
  <si>
    <t>GO:0005524;GO:0016887;GO:0004176;GO:0004252</t>
  </si>
  <si>
    <t>ATP binding;ATP hydrolysis activity;ATP-dependent peptidase activity;serine-type endopeptidase activity</t>
  </si>
  <si>
    <t>GO:0005782</t>
  </si>
  <si>
    <t>peroxisomal matrix</t>
  </si>
  <si>
    <t>Oleur061Scf0895g01016</t>
  </si>
  <si>
    <t>Cytokinin riboside 5'-monophosphate phosphoribohydrolase LOG5</t>
  </si>
  <si>
    <t>LOG5</t>
  </si>
  <si>
    <t>GO:0009691</t>
  </si>
  <si>
    <t>cytokinin biosynthetic process</t>
  </si>
  <si>
    <t>GO:0016787;GO:0016799;GO:0016829;GO:0102682</t>
  </si>
  <si>
    <t>hydrolase activity;hydrolase activity, hydrolyzing N-glycosyl compounds;lyase activity;N6-(Delta2-isopentenyl)-adenosine 5'-monophosphate phosphoribohydrolase activity</t>
  </si>
  <si>
    <t>GO:0005634;GO:0005829</t>
  </si>
  <si>
    <t>nucleus;cytosol</t>
  </si>
  <si>
    <t>Oleur061Scf0117g04011</t>
  </si>
  <si>
    <t>Calcium-dependent protein kinase 20</t>
  </si>
  <si>
    <t>CPK20</t>
  </si>
  <si>
    <t>GO:0035556;GO:0016310</t>
  </si>
  <si>
    <t>intracellular signal transduction;phosphorylation</t>
  </si>
  <si>
    <t>GO:0005516;GO:0004683;GO:0005509;GO:0005524;GO:0106310;GO:0009931;GO:0004674</t>
  </si>
  <si>
    <t>calmodulin binding;calmodulin-dependent protein kinase activity;calcium ion binding;ATP binding;protein serine kinase activity;calcium-dependent protein serine/threonine kinase activity;protein serine/threonine kinase activity</t>
  </si>
  <si>
    <t>GO:0016020;GO:0005737</t>
  </si>
  <si>
    <t>membrane;cytoplasm</t>
  </si>
  <si>
    <t>Oleur061Scf1156g03022</t>
  </si>
  <si>
    <t>hspB</t>
  </si>
  <si>
    <t>Heat shock protein 70</t>
  </si>
  <si>
    <t>GO:0009615;GO:0051085;GO:0042026;GO:0006950;GO:0009408</t>
  </si>
  <si>
    <t>response to virus;chaperone cofactor-dependent protein refolding;protein refolding;response to stress;response to heat</t>
  </si>
  <si>
    <t>GO:0005524;GO:0016887;GO:0044183;GO:0031072;GO:0140662;GO:0032440</t>
  </si>
  <si>
    <t>ATP binding;ATP hydrolysis activity;protein folding chaperone;heat shock protein binding;ATP-dependent protein folding chaperone;2-alkenal reductase [NAD(P)+] activity</t>
  </si>
  <si>
    <t>GO:0005783;GO:0005737</t>
  </si>
  <si>
    <t>endoplasmic reticulum;cytoplasm</t>
  </si>
  <si>
    <t>Oleur061Scf1092g00005</t>
  </si>
  <si>
    <t>HSP41</t>
  </si>
  <si>
    <t>Putative 22.0 kDa class IV heat shock protein</t>
  </si>
  <si>
    <t>GO:0051259;GO:0006457;GO:0042542;GO:0009408;GO:0009651;GO:0006950</t>
  </si>
  <si>
    <t>protein complex oligomerization;protein folding;response to hydrogen peroxide;response to heat;response to salt stress;response to stress</t>
  </si>
  <si>
    <t>GO:0043621;GO:0030732;GO:0140575;GO:0051082</t>
  </si>
  <si>
    <t>protein self-association;methionine S-methyltransferase activity;transmembrane monodehydroascorbate reductase activity;unfolded protein binding</t>
  </si>
  <si>
    <t>Oleur061Scf3253g00037</t>
  </si>
  <si>
    <t>LOC110792324</t>
  </si>
  <si>
    <t>Peroxisome proliferator-activated receptor gamma coactivator-related protein 1-like</t>
  </si>
  <si>
    <t>GO:0007017;GO:0006325;GO:0032259;GO:0016310;GO:0060255;GO:0051171</t>
  </si>
  <si>
    <t>microtubule-based process;chromatin organization;methylation;phosphorylation;regulation of macromolecule metabolic process;regulation of nitrogen compound metabolic process</t>
  </si>
  <si>
    <t>GO:0008168;GO:0016874;GO:0016853;GO:0016757;GO:0016301</t>
  </si>
  <si>
    <t>methyltransferase activity;ligase activity;isomerase activity;glycosyltransferase activity;kinase activity</t>
  </si>
  <si>
    <t>GO:0016020;GO:0005874</t>
  </si>
  <si>
    <t>membrane;microtubule</t>
  </si>
  <si>
    <t>Oleur061Scf9140g03001</t>
  </si>
  <si>
    <t>Oleur061Scf0531g09039</t>
  </si>
  <si>
    <t>Pre-mRNA-splicing factor SLU7</t>
  </si>
  <si>
    <t>SLU7</t>
  </si>
  <si>
    <t>GO:0000398;GO:0008380</t>
  </si>
  <si>
    <t>mRNA splicing, via spliceosome;RNA splicing</t>
  </si>
  <si>
    <t>GO:0030628</t>
  </si>
  <si>
    <t>pre-mRNA 3'-splice site binding</t>
  </si>
  <si>
    <t>GO:0005681</t>
  </si>
  <si>
    <t>spliceosomal complex</t>
  </si>
  <si>
    <t>Oleur061Scf2707g00012</t>
  </si>
  <si>
    <t>SN1</t>
  </si>
  <si>
    <t>Snakin-1</t>
  </si>
  <si>
    <t>GO:0006952;GO:0009740</t>
  </si>
  <si>
    <t>defense response;gibberellic acid mediated signaling pathway</t>
  </si>
  <si>
    <t>GO:0005576;GO:0009505</t>
  </si>
  <si>
    <t>extracellular region;plant-type cell wall</t>
  </si>
  <si>
    <t>Oleur061Scf0602g05030</t>
  </si>
  <si>
    <t>CRF6</t>
  </si>
  <si>
    <t>Putative cytokinin response factor 6</t>
  </si>
  <si>
    <t>Oleur061Scf3222g00021</t>
  </si>
  <si>
    <t>GO:0004842;GO:0008270</t>
  </si>
  <si>
    <t>ubiquitin-protein transferase activity;zinc ion binding</t>
  </si>
  <si>
    <t>Oleur061Scf0811g01022</t>
  </si>
  <si>
    <t>RNA-binding glycine-rich protein</t>
  </si>
  <si>
    <t>GO:0080156;GO:0016554;GO:0009409</t>
  </si>
  <si>
    <t>mitochondrial mRNA modification;cytidine to uridine editing;response to cold</t>
  </si>
  <si>
    <t>GO:0003729;GO:0003723;GO:0003697</t>
  </si>
  <si>
    <t>mRNA binding;RNA binding;single-stranded DNA binding</t>
  </si>
  <si>
    <t>GO:0005739;GO:0005737;GO:0009507</t>
  </si>
  <si>
    <t>mitochondrion;cytoplasm;chloroplast</t>
  </si>
  <si>
    <t>GO:0044804;GO:0006869;GO:0034497</t>
  </si>
  <si>
    <t>nucleophagy;lipid transport;protein localization to phagophore assembly site</t>
  </si>
  <si>
    <t>GO:0003984;GO:0008289</t>
  </si>
  <si>
    <t>acetolactate synthase activity;lipid binding</t>
  </si>
  <si>
    <t>GO:0005758;GO:0016020;GO:0005776;GO:0000407;GO:0034045</t>
  </si>
  <si>
    <t>mitochondrial intermembrane space;membrane;autophagosome;phagophore assembly site;phagophore assembly site membrane</t>
  </si>
  <si>
    <t>Oleur061Scf2665g02006</t>
  </si>
  <si>
    <t>Putative serine/threonine-protein kinase</t>
  </si>
  <si>
    <t>GO:0009742;GO:0016310</t>
  </si>
  <si>
    <t>brassinosteroid mediated signaling pathway;phosphorylation</t>
  </si>
  <si>
    <t>Oleur061Scf5735g00038</t>
  </si>
  <si>
    <t>LOC113694229</t>
  </si>
  <si>
    <t>UDP-N-acetylglucosamine transferase subunit ALG14-like isoform X2</t>
  </si>
  <si>
    <t>GO:0006488;GO:0010027</t>
  </si>
  <si>
    <t>dolichol-linked oligosaccharide biosynthetic process;thylakoid membrane organization</t>
  </si>
  <si>
    <t>GO:0016740;GO:0004577</t>
  </si>
  <si>
    <t>transferase activity;N-acetylglucosaminyldiphosphodolichol N-acetylglucosaminyltransferase activity</t>
  </si>
  <si>
    <t>GO:0043541;GO:0031965</t>
  </si>
  <si>
    <t>UDP-N-acetylglucosamine transferase complex;nuclear membrane</t>
  </si>
  <si>
    <t>Oleur061Scf0319g01014</t>
  </si>
  <si>
    <t>AITR5</t>
  </si>
  <si>
    <t>von willebrand factor A domain protein</t>
  </si>
  <si>
    <t>GO:0006183;GO:0006228;GO:0006241;GO:0009698;GO:2000143</t>
  </si>
  <si>
    <t>GTP biosynthetic process;UTP biosynthetic process;CTP biosynthetic process;phenylpropanoid metabolic process;negative regulation of DNA-templated transcription initiation</t>
  </si>
  <si>
    <t>GO:0004180;GO:0004550;GO:0016207;GO:0016301</t>
  </si>
  <si>
    <t>carboxypeptidase activity;nucleoside diphosphate kinase activity;4-coumarate-CoA ligase activity;kinase activity</t>
  </si>
  <si>
    <t>Oleur061Scf0905g03020</t>
  </si>
  <si>
    <t>LOC105169180</t>
  </si>
  <si>
    <t>Uncharacterized protein LOC105169180 isoform X1</t>
  </si>
  <si>
    <t>GO:0003677;GO:0004672</t>
  </si>
  <si>
    <t>DNA binding;protein kinase activity</t>
  </si>
  <si>
    <t>Oleur061Scf2291g00022</t>
  </si>
  <si>
    <t>AVT1A</t>
  </si>
  <si>
    <t>Amino acid transporter AVT1A</t>
  </si>
  <si>
    <t>GO:0006865;GO:0009734;GO:0003333</t>
  </si>
  <si>
    <t>amino acid transport;auxin-activated signaling pathway;amino acid transmembrane transport</t>
  </si>
  <si>
    <t>GO:0015293;GO:0015171</t>
  </si>
  <si>
    <t>symporter activity;amino acid transmembrane transporter activity</t>
  </si>
  <si>
    <t>GO:0016020;GO:0000325;GO:0005886</t>
  </si>
  <si>
    <t>membrane;plant-type vacuole;plasma membrane</t>
  </si>
  <si>
    <t>Oleur061Scf0124g00006</t>
  </si>
  <si>
    <t>Protein transport protein Sec24-like At4g32640</t>
  </si>
  <si>
    <t>Lst1B</t>
  </si>
  <si>
    <t>GO:0006886;GO:0006888;GO:0090110</t>
  </si>
  <si>
    <t>intracellular protein transport;endoplasmic reticulum to Golgi vesicle-mediated transport;COPII-coated vesicle cargo loading</t>
  </si>
  <si>
    <t>GO:0000149;GO:0008270</t>
  </si>
  <si>
    <t>SNARE binding;zinc ion binding</t>
  </si>
  <si>
    <t>GO:0030127;GO:0070971</t>
  </si>
  <si>
    <t>COPII vesicle coat;endoplasmic reticulum exit site</t>
  </si>
  <si>
    <t>Oleur061Scf7745g01002</t>
  </si>
  <si>
    <t>FLZ2</t>
  </si>
  <si>
    <t>FCS-Like Zinc finger 2</t>
  </si>
  <si>
    <t>GO:0080188;GO:0042594;GO:0009749;GO:0009744;GO:0071456;GO:0006850;GO:1905582;GO:0006355</t>
  </si>
  <si>
    <t>gene silencing by RNA-directed DNA methylation;response to starvation;response to glucose;response to sucrose;cellular response to hypoxia;mitochondrial pyruvate transmembrane transport;response to mannose;regulation of DNA-templated transcription</t>
  </si>
  <si>
    <t>GO:0019900;GO:0016301;GO:0046872;GO:0008270;GO:0019902</t>
  </si>
  <si>
    <t>kinase binding;kinase activity;metal ion binding;zinc ion binding;phosphatase binding</t>
  </si>
  <si>
    <t>Oleur061Scf9154g00007</t>
  </si>
  <si>
    <t>GO:0006259;GO:0006817;GO:0008643</t>
  </si>
  <si>
    <t>DNA metabolic process;phosphate ion transport;carbohydrate transport</t>
  </si>
  <si>
    <t>GO:0015293;GO:0022857</t>
  </si>
  <si>
    <t>symporter activity;transmembrane transporter activity</t>
  </si>
  <si>
    <t>GO:0016020;GO:0098590</t>
  </si>
  <si>
    <t>membrane;plasma membrane region</t>
  </si>
  <si>
    <t>Oleur061Scf5904g04024</t>
  </si>
  <si>
    <t>MLP</t>
  </si>
  <si>
    <t>Putative major latex-like protein</t>
  </si>
  <si>
    <t>GO:0005854;GO:0042788</t>
  </si>
  <si>
    <t>nascent polypeptide-associated complex;polysomal ribosome</t>
  </si>
  <si>
    <t>Oleur061Scf5094g03019</t>
  </si>
  <si>
    <t>NCED2</t>
  </si>
  <si>
    <t>9-cis-epoxycarotenoid dioxygenase NCED2, chloroplastic</t>
  </si>
  <si>
    <t>GO:0009688;GO:0016121;GO:0009737;GO:0009414</t>
  </si>
  <si>
    <t>abscisic acid biosynthetic process;carotene catabolic process;response to abscisic acid;response to water deprivation</t>
  </si>
  <si>
    <t>GO:0010436;GO:0045549;GO:0046872;GO:0016702</t>
  </si>
  <si>
    <t>carotenoid dioxygenase activity;9-cis-epoxycarotenoid dioxygenase activity;metal ion binding;oxidoreductase activity, acting on single donors with incorporation of molecular oxygen, incorporation of two atoms of oxygen</t>
  </si>
  <si>
    <t>Oleur061Scf0685g00007</t>
  </si>
  <si>
    <t>Transcription factor bHLH106</t>
  </si>
  <si>
    <t>BHLH106</t>
  </si>
  <si>
    <t>GO:0042538;GO:0006355</t>
  </si>
  <si>
    <t>hyperosmotic salinity response;regulation of DNA-templated transcription</t>
  </si>
  <si>
    <t>GO:0003700;GO:0046983;GO:0003677</t>
  </si>
  <si>
    <t>DNA-binding transcription factor activity;protein dimerization activity;DNA binding</t>
  </si>
  <si>
    <t>GO:0009941;GO:0005634</t>
  </si>
  <si>
    <t>chloroplast envelope;nucleus</t>
  </si>
  <si>
    <t>Oleur061Scf0652g07015</t>
  </si>
  <si>
    <t>GO:0010322;GO:0061077;GO:1902395;GO:1902600</t>
  </si>
  <si>
    <t>regulation of isopentenyl diphosphate biosynthetic process, methylerythritol 4-phosphate pathway;chaperone-mediated protein folding;regulation of 1-deoxy-D-xylulose-5-phosphate synthase activity;proton transmembrane transport</t>
  </si>
  <si>
    <t>GO:0005783;GO:0009507;GO:0009941</t>
  </si>
  <si>
    <t>endoplasmic reticulum;chloroplast;chloroplast envelope</t>
  </si>
  <si>
    <t>Oleur061Scf1323g01008</t>
  </si>
  <si>
    <t>Oleur061Scf2406g08001</t>
  </si>
  <si>
    <t>sHsp</t>
  </si>
  <si>
    <t>Putative small heat shock protein</t>
  </si>
  <si>
    <t>GO:0006950;GO:0009408;GO:0006486</t>
  </si>
  <si>
    <t>response to stress;response to heat;protein glycosylation</t>
  </si>
  <si>
    <t>GO:0016413;GO:0016757</t>
  </si>
  <si>
    <t>O-acetyltransferase activity;glycosyltransferase activity</t>
  </si>
  <si>
    <t>GO:0005737;GO:0005794</t>
  </si>
  <si>
    <t>cytoplasm;Golgi apparatus</t>
  </si>
  <si>
    <t>Oleur061Scf0378g00005</t>
  </si>
  <si>
    <t>POT</t>
  </si>
  <si>
    <t>Protein NRT1/ PTR FAMILY 2.11-like</t>
  </si>
  <si>
    <t>Oleur061Scf8446g05012</t>
  </si>
  <si>
    <t>PRAF1</t>
  </si>
  <si>
    <t>FYVE-type domain-containing protein</t>
  </si>
  <si>
    <t>Oleur061Scf2002g00004</t>
  </si>
  <si>
    <t>NAT12</t>
  </si>
  <si>
    <t>Nucleobase-ascorbate transporter 12</t>
  </si>
  <si>
    <t>GO:0071702;GO:0080111</t>
  </si>
  <si>
    <t>organic substance transport;DNA demethylation</t>
  </si>
  <si>
    <t>GO:0000987;GO:0022857;GO:0035514;GO:0019104</t>
  </si>
  <si>
    <t>cis-regulatory region sequence-specific DNA binding;transmembrane transporter activity;DNA demethylase activity;DNA N-glycosylase activity</t>
  </si>
  <si>
    <t>Oleur061Scf0414g02009</t>
  </si>
  <si>
    <t>GO:0003755;GO:0003998</t>
  </si>
  <si>
    <t>peptidyl-prolyl cis-trans isomerase activity;acylphosphatase activity</t>
  </si>
  <si>
    <t>Oleur061Scf1138g02017</t>
  </si>
  <si>
    <t>ARC6H</t>
  </si>
  <si>
    <t>GO:0009658;GO:0009451;GO:0043572;GO:0010020</t>
  </si>
  <si>
    <t>chloroplast organization;RNA modification;plastid fission;chloroplast fission</t>
  </si>
  <si>
    <t>GO:0043621;GO:0004775;GO:0008270;GO:0003824</t>
  </si>
  <si>
    <t>protein self-association;succinate-CoA ligase (ADP-forming) activity;zinc ion binding;catalytic activity</t>
  </si>
  <si>
    <t>GO:0009507;GO:0016020;GO:0009528</t>
  </si>
  <si>
    <t>chloroplast;membrane;plastid inner membrane</t>
  </si>
  <si>
    <t>Oleur061Scf6443g01053</t>
  </si>
  <si>
    <t>Adenine nucleotide alpha hydrolase superfamily protein</t>
  </si>
  <si>
    <t>GO:0016787;GO:0005249</t>
  </si>
  <si>
    <t>hydrolase activity;voltage-gated potassium channel activity</t>
  </si>
  <si>
    <t>GO:0005643;GO:0034702</t>
  </si>
  <si>
    <t>nuclear pore;monoatomic ion channel complex</t>
  </si>
  <si>
    <t>Oleur061Scf8353g00019</t>
  </si>
  <si>
    <t>ERF012</t>
  </si>
  <si>
    <t>GO:0006952;GO:0009861;GO:0071497;GO:0009863;GO:0009751;GO:0045893;GO:0034605;GO:0009873;GO:0045088;GO:0006520;GO:0009753;GO:1900030</t>
  </si>
  <si>
    <t>defense response;jasmonic acid and ethylene-dependent systemic resistance;cellular response to freezing;salicylic acid mediated signaling pathway;response to salicylic acid;positive regulation of DNA-templated transcription;cellular response to heat;ethylene-activated signaling pathway;regulation of innate immune response;amino acid metabolic process;response to jasmonic acid;regulation of pectin biosynthetic process</t>
  </si>
  <si>
    <t>Oleur061Scf0202g01009</t>
  </si>
  <si>
    <t>Oleur061Scf0062g01023</t>
  </si>
  <si>
    <t>Heat shock protein</t>
  </si>
  <si>
    <t>GO:0009416;GO:0006355;GO:0009408;GO:0099402;GO:0009658</t>
  </si>
  <si>
    <t>response to light stimulus;regulation of DNA-templated transcription;response to heat;plant organ development;chloroplast organization</t>
  </si>
  <si>
    <t>GO:0043621</t>
  </si>
  <si>
    <t>protein self-association</t>
  </si>
  <si>
    <t>GO:0042644;GO:0101031;GO:0000427</t>
  </si>
  <si>
    <t>chloroplast nucleoid;protein folding chaperone complex;plastid-encoded plastid RNA polymerase complex</t>
  </si>
  <si>
    <t>Oleur061Scf6913g03032</t>
  </si>
  <si>
    <t>orca1</t>
  </si>
  <si>
    <t>AP2-domain DNA-binding protein</t>
  </si>
  <si>
    <t>GO:0045893;GO:0006952;GO:0009873</t>
  </si>
  <si>
    <t>positive regulation of DNA-templated transcription;defense response;ethylene-activated signaling pathway</t>
  </si>
  <si>
    <t>GO:0003677;GO:0003700;GO:1990538;GO:0000976</t>
  </si>
  <si>
    <t>DNA binding;DNA-binding transcription factor activity;xylan O-acetyltransferase activity;transcription cis-regulatory region binding</t>
  </si>
  <si>
    <t>Oleur061Scf1806g03055</t>
  </si>
  <si>
    <t>Elongation factor 1-alpha</t>
  </si>
  <si>
    <t>tel1</t>
  </si>
  <si>
    <t>GO:0006414;GO:0090377;GO:0090378;GO:0006412</t>
  </si>
  <si>
    <t>translational elongation;seed trichome initiation;seed trichome elongation;translation</t>
  </si>
  <si>
    <t>GO:0045145;GO:0003746;GO:0005525;GO:0016779;GO:0003924</t>
  </si>
  <si>
    <t>single-stranded DNA 5'-3' DNA exonuclease activity;translation elongation factor activity;GTP binding;nucleotidyltransferase activity;GTPase activity</t>
  </si>
  <si>
    <t>Oleur061Scf0343g05046</t>
  </si>
  <si>
    <t>rRNA processing/ribosome biogenesis protein</t>
  </si>
  <si>
    <t>GO:0006364;GO:0006606</t>
  </si>
  <si>
    <t>rRNA processing;protein import into nucleus</t>
  </si>
  <si>
    <t>GO:0061608;GO:0008139</t>
  </si>
  <si>
    <t>nuclear import signal receptor activity;nuclear localization sequence binding</t>
  </si>
  <si>
    <t>Oleur061Scf8879g04021</t>
  </si>
  <si>
    <t>LOC105172718</t>
  </si>
  <si>
    <t>Uncharacterized protein LOC105172718 isoform X3</t>
  </si>
  <si>
    <t>GO:0009409;GO:0042752</t>
  </si>
  <si>
    <t>response to cold;regulation of circadian rhythm</t>
  </si>
  <si>
    <t>Oleur061Scf6197g05027</t>
  </si>
  <si>
    <t>U-box domain-containing protein</t>
  </si>
  <si>
    <t>GO:0061630;GO:0016874</t>
  </si>
  <si>
    <t>ubiquitin protein ligase activity;ligase activity</t>
  </si>
  <si>
    <t>LOC104213087</t>
  </si>
  <si>
    <t>GO:0009451;GO:0031425</t>
  </si>
  <si>
    <t>RNA modification;chloroplast RNA processing</t>
  </si>
  <si>
    <t>GO:0008270;GO:0003723</t>
  </si>
  <si>
    <t>zinc ion binding;RNA binding</t>
  </si>
  <si>
    <t>GO:0009532</t>
  </si>
  <si>
    <t>plastid stroma</t>
  </si>
  <si>
    <t>Oleur061Scf2193g01040</t>
  </si>
  <si>
    <t>U-box domain-containing protein 27</t>
  </si>
  <si>
    <t>PUB27</t>
  </si>
  <si>
    <t>Oleur061Scf3180g01036</t>
  </si>
  <si>
    <t>Oleur061Scf2918g00016</t>
  </si>
  <si>
    <t>fba</t>
  </si>
  <si>
    <t>Fructose-bisphosphate aldolase</t>
  </si>
  <si>
    <t>GO:0006096;GO:0030388</t>
  </si>
  <si>
    <t>glycolytic process;fructose 1,6-bisphosphate metabolic process</t>
  </si>
  <si>
    <t>GO:0004332</t>
  </si>
  <si>
    <t>fructose-bisphosphate aldolase activity</t>
  </si>
  <si>
    <t>Oleur061Scf1878g08028</t>
  </si>
  <si>
    <t>PanWAT39</t>
  </si>
  <si>
    <t>Oleur061Scf2996g01012</t>
  </si>
  <si>
    <t>PGDH</t>
  </si>
  <si>
    <t>D-3-phosphoglycerate dehydrogenase</t>
  </si>
  <si>
    <t>GO:0006564;GO:0006720;GO:0016559</t>
  </si>
  <si>
    <t>L-serine biosynthetic process;isoprenoid metabolic process;peroxisome fission</t>
  </si>
  <si>
    <t>GO:0004617;GO:0016491;GO:0051287</t>
  </si>
  <si>
    <t>phosphoglycerate dehydrogenase activity;oxidoreductase activity;NAD binding</t>
  </si>
  <si>
    <t>Oleur061Scf3221g00018</t>
  </si>
  <si>
    <t>AAP2</t>
  </si>
  <si>
    <t>GO:0003333;GO:0006865;GO:0009734</t>
  </si>
  <si>
    <t>amino acid transmembrane transport;amino acid transport;auxin-activated signaling pathway</t>
  </si>
  <si>
    <t>GO:0015171;GO:0015179;GO:0015293</t>
  </si>
  <si>
    <t>amino acid transmembrane transporter activity;L-amino acid transmembrane transporter activity;symporter activity</t>
  </si>
  <si>
    <t>LOC104222680</t>
  </si>
  <si>
    <t>Oleur061Scf0477g03014</t>
  </si>
  <si>
    <t>OLEA9_A036783</t>
  </si>
  <si>
    <t>SENESCENCE-ASSOCIATED GENE 21, mitochondrial-like</t>
  </si>
  <si>
    <t>Oleur061Scf6266g08021</t>
  </si>
  <si>
    <t>met1</t>
  </si>
  <si>
    <t>5-methyltetrahydropteroyltriglutamate--homocysteine S-methyltransferase</t>
  </si>
  <si>
    <t>GO:0015031;GO:0009086;GO:0032259</t>
  </si>
  <si>
    <t>protein transport;methionine biosynthetic process;methylation</t>
  </si>
  <si>
    <t>GO:0003871;GO:0008705;GO:0008270</t>
  </si>
  <si>
    <t>5-methyltetrahydropteroyltriglutamate-homocysteine S-methyltransferase activity;methionine synthase activity;zinc ion binding</t>
  </si>
  <si>
    <t>Oleur061Scf2952g00016</t>
  </si>
  <si>
    <t>Succinate dehydrogenase [ubiquinone] flavoprotein subunit, mitochondrial</t>
  </si>
  <si>
    <t>sdh1</t>
  </si>
  <si>
    <t>GO:0006099;GO:0006121;GO:0022900</t>
  </si>
  <si>
    <t>tricarboxylic acid cycle;mitochondrial electron transport, succinate to ubiquinone;electron transport chain</t>
  </si>
  <si>
    <t>GO:0008177;GO:0009055;GO:0016491;GO:0016627;GO:0050660;GO:0102040</t>
  </si>
  <si>
    <t>succinate dehydrogenase (ubiquinone) activity;electron transfer activity;oxidoreductase activity;oxidoreductase activity, acting on the CH-CH group of donors;flavin adenine dinucleotide binding;fumarate reductase (menaquinone)</t>
  </si>
  <si>
    <t>GO:0005743;GO:0005749;GO:0045273</t>
  </si>
  <si>
    <t>mitochondrial inner membrane;mitochondrial respiratory chain complex II, succinate dehydrogenase complex (ubiquinone);respiratory chain complex II</t>
  </si>
  <si>
    <t>Oleur061Scf3075g00009</t>
  </si>
  <si>
    <t>crr27</t>
  </si>
  <si>
    <t>Chaperonin-60 beta4</t>
  </si>
  <si>
    <t>GO:0006457;GO:0042026</t>
  </si>
  <si>
    <t>protein folding;protein refolding</t>
  </si>
  <si>
    <t>GO:0005524;GO:0140662</t>
  </si>
  <si>
    <t>ATP binding;ATP-dependent protein folding chaperone</t>
  </si>
  <si>
    <t>Oleur061Scf7039g02031</t>
  </si>
  <si>
    <t>F3Y22_tig00117034pilonHSYRG01081</t>
  </si>
  <si>
    <t>Class III peroxidase</t>
  </si>
  <si>
    <t>GO:0016301;GO:0016740;GO:0004601</t>
  </si>
  <si>
    <t>kinase activity;transferase activity;peroxidase activity</t>
  </si>
  <si>
    <t>Oleur061Scf3725g06030</t>
  </si>
  <si>
    <t>SDR4</t>
  </si>
  <si>
    <t>(-)-isopiperitenol/(-)-carveol dehydrogenase, mitochondrial-like</t>
  </si>
  <si>
    <t>GO:0006720;GO:0031525</t>
  </si>
  <si>
    <t>isoprenoid metabolic process;menthol biosynthetic process</t>
  </si>
  <si>
    <t>GO:0003824;GO:0004316;GO:0016491;GO:0016616;GO:0018458;GO:0018459;GO:0047044</t>
  </si>
  <si>
    <t>catalytic activity;3-oxoacyl-[acyl-carrier-protein] reductase (NADPH) activity;oxidoreductase activity;oxidoreductase activity, acting on the CH-OH group of donors, NAD or NADP as acceptor;isopiperitenol dehydrogenase activity;carveol dehydrogenase activity;androstan-3-alpha,17-beta-diol dehydrogenase activity</t>
  </si>
  <si>
    <t>Oleur061Scf0566g02012</t>
  </si>
  <si>
    <t>LOC105157597</t>
  </si>
  <si>
    <t>Probable 2-oxoglutarate-dependent dioxygenase AOP1</t>
  </si>
  <si>
    <t>GO:0002238;GO:0009805;GO:1901360;GO:0044550</t>
  </si>
  <si>
    <t>response to molecule of fungal origin;coumarin biosynthetic process;organic cyclic compound metabolic process;secondary metabolite biosynthetic process</t>
  </si>
  <si>
    <t>GO:0016705;GO:0016706;GO:0046872;GO:0051213;GO:0016491;GO:0016707;GO:0031418;GO:0047927</t>
  </si>
  <si>
    <t>oxidoreductase activity, acting on paired donors, with incorporation or reduction of molecular oxygen;2-oxoglutarate-dependent dioxygenase activity;metal ion binding;dioxygenase activity;oxidoreductase activity;gibberellin 3-beta-dioxygenase activity;L-ascorbic acid binding;gibberellin-44 dioxygenase activity</t>
  </si>
  <si>
    <t>Oleur061Scf0920g00030</t>
  </si>
  <si>
    <t>SAP3</t>
  </si>
  <si>
    <t>Stress-associated protein 3</t>
  </si>
  <si>
    <t>GO:0003677;GO:0008270</t>
  </si>
  <si>
    <t>DNA binding;zinc ion binding</t>
  </si>
  <si>
    <t>GO:0052545;GO:0010193;GO:0072593;GO:0016310</t>
  </si>
  <si>
    <t>callose localization;response to ozone;reactive oxygen species metabolic process;phosphorylation</t>
  </si>
  <si>
    <t>PT4</t>
  </si>
  <si>
    <t>GO:0008643;GO:0080187;GO:0009723;GO:0006817;GO:0050896</t>
  </si>
  <si>
    <t>carbohydrate transport;floral organ senescence;response to ethylene;phosphate ion transport;response to stimulus</t>
  </si>
  <si>
    <t>Oleur061Scf1303g03022</t>
  </si>
  <si>
    <t>MYB12</t>
  </si>
  <si>
    <t>plt1</t>
  </si>
  <si>
    <t>GO:0008643;GO:0010311</t>
  </si>
  <si>
    <t>carbohydrate transport;lateral root formation</t>
  </si>
  <si>
    <t>GO:0022857;GO:0015293;GO:0015144;GO:0032440;GO:0005351</t>
  </si>
  <si>
    <t>transmembrane transporter activity;symporter activity;carbohydrate transmembrane transporter activity;2-alkenal reductase [NAD(P)+] activity;carbohydrate</t>
  </si>
  <si>
    <t>Oleur061Scf1733g05017</t>
  </si>
  <si>
    <t>EF1B</t>
  </si>
  <si>
    <t>Translation elongation factor EF1B beta/delta subunit guanine nucleotide exchange domain-containing protein</t>
  </si>
  <si>
    <t>GO:0006414;GO:0009808;GO:2001006;GO:0071668</t>
  </si>
  <si>
    <t>translational elongation;lignin metabolic process;regulation of cellulose biosynthetic process;plant-type cell wall assembly</t>
  </si>
  <si>
    <t>GO:0003746;GO:0005085</t>
  </si>
  <si>
    <t>translation elongation factor activity;guanyl-nucleotide exchange factor activity</t>
  </si>
  <si>
    <t>GO:0005829;GO:0005840;GO:0005853</t>
  </si>
  <si>
    <t>cytosol;ribosome;eukaryotic translation elongation factor 1 complex</t>
  </si>
  <si>
    <t>Oleur061Scf7401g00003</t>
  </si>
  <si>
    <t>C2 NT-type domain-containing protein</t>
  </si>
  <si>
    <t>TCM_019384</t>
  </si>
  <si>
    <t>GO:0016310;GO:0003006</t>
  </si>
  <si>
    <t>phosphorylation;developmental process involved in reproduction</t>
  </si>
  <si>
    <t>GO:0030247;GO:0005524;GO:0004672</t>
  </si>
  <si>
    <t>polysaccharide binding;ATP binding;protein kinase activity</t>
  </si>
  <si>
    <t>GO:0005840</t>
  </si>
  <si>
    <t>ribosome</t>
  </si>
  <si>
    <t>Oleur061Scf2172g01012</t>
  </si>
  <si>
    <t>GO:0010301;GO:0016616;GO:0102960;GO:0047500;GO:0016491;GO:0004316</t>
  </si>
  <si>
    <t>xanthoxin dehydrogenase activity;oxidoreductase activity, acting on the CH-OH group of donors, NAD or NADP as acceptor;momilactone-A synthase activity;(+)-borneol dehydrogenase activity;oxidoreductase activity;3-oxoacyl-[acyl-carrier-protein] reductase (NADPH) activity</t>
  </si>
  <si>
    <t>Oleur061Scf3663g04009</t>
  </si>
  <si>
    <t>GO:0006457;GO:0009408;GO:0009651;GO:0042542;GO:0051259</t>
  </si>
  <si>
    <t>protein folding;response to heat;response to salt stress;response to hydrogen peroxide;protein complex oligomerization</t>
  </si>
  <si>
    <t>GO:0043621;GO:0051082;GO:0070403</t>
  </si>
  <si>
    <t>protein self-association;unfolded protein binding;NAD+ binding</t>
  </si>
  <si>
    <t>Oleur061Scf5595g03032</t>
  </si>
  <si>
    <t>Late blight resistance homolog R1A-10</t>
  </si>
  <si>
    <t>GO:0006457;GO:0006952;GO:0009626;GO:0051707;GO:0098542</t>
  </si>
  <si>
    <t>protein folding;defense response;plant-type hypersensitive response;response to other organism;defense response to other organism</t>
  </si>
  <si>
    <t>GO:0043014;GO:0043531</t>
  </si>
  <si>
    <t>alpha-tubulin binding;ADP binding</t>
  </si>
  <si>
    <t>GO:0006952;GO:0016310;GO:0051707;GO:0099402</t>
  </si>
  <si>
    <t>defense response;phosphorylation;response to other organism;plant organ development</t>
  </si>
  <si>
    <t>GO:0016301;GO:0032440</t>
  </si>
  <si>
    <t>kinase activity;2-alkenal reductase [NAD(P)+] activity</t>
  </si>
  <si>
    <t>Oleur061Scf9055g01018</t>
  </si>
  <si>
    <t>GO:0043621;GO:0051082</t>
  </si>
  <si>
    <t>protein self-association;unfolded protein binding</t>
  </si>
  <si>
    <t>Oleur061Scf8346g00019</t>
  </si>
  <si>
    <t>Din_005133</t>
  </si>
  <si>
    <t>GO:0016310;GO:0006629;GO:0006536;GO:0071456;GO:0006334;GO:0009620;GO:0009052</t>
  </si>
  <si>
    <t>phosphorylation;lipid metabolic process;glutamate metabolic process;cellular response to hypoxia;nucleosome assembly;response to fungus;pentose-phosphate shunt, non-oxidative branch</t>
  </si>
  <si>
    <t>GO:0030170;GO:0016298;GO:0004751;GO:0016301;GO:0043015;GO:0016747;GO:0042910;GO:0008233;GO:0004672;GO:0004351;GO:0008168;GO:0015297;GO:0016874</t>
  </si>
  <si>
    <t>pyridoxal phosphate binding;lipase activity;ribose-5-phosphate isomerase activity;kinase activity;gamma-tubulin binding;acyltransferase activity, transferring groups other than amino-acyl groups;xenobiotic transmembrane transporter activity;peptidase activity;protein kinase activity;glutamate decarboxylase activity;methyltransferase activity;antiporter activity;ligase activity</t>
  </si>
  <si>
    <t>GO:0000786;GO:0005874</t>
  </si>
  <si>
    <t>nucleosome;microtubule</t>
  </si>
  <si>
    <t>Oleur061Scf0995g01026</t>
  </si>
  <si>
    <t>Cs7S</t>
  </si>
  <si>
    <t>Cupin type-1 domain-containing protein</t>
  </si>
  <si>
    <t>GO:0010431;GO:0000272</t>
  </si>
  <si>
    <t>seed maturation;polysaccharide catabolic process</t>
  </si>
  <si>
    <t>GO:0045735;GO:0016161;GO:0102229</t>
  </si>
  <si>
    <t>nutrient reservoir activity;beta-amylase activity;amylopectin maltohydrolase activity</t>
  </si>
  <si>
    <t>GO:0005783;GO:0000326;GO:0016020</t>
  </si>
  <si>
    <t>endoplasmic reticulum;protein storage vacuole;membrane</t>
  </si>
  <si>
    <t>Oleur061Scf3090g01031</t>
  </si>
  <si>
    <t>MYB41</t>
  </si>
  <si>
    <t>GO:0035865;GO:0010597;GO:0006355;GO:0043266</t>
  </si>
  <si>
    <t>cellular response to potassium ion;green leaf volatile biosynthetic process;regulation of DNA-templated transcription;regulation of potassium ion transport</t>
  </si>
  <si>
    <t>Oleur061Scf1175g03018</t>
  </si>
  <si>
    <t>ENOXC</t>
  </si>
  <si>
    <t>GroES-like superfamily, alcohol dehydrogenase, zinc-binding type 1</t>
  </si>
  <si>
    <t>GO:0008152;GO:0009409;GO:0042558</t>
  </si>
  <si>
    <t>metabolic process;response to cold;pteridine-containing compound metabolic process</t>
  </si>
  <si>
    <t>GO:0102978;GO:0008270;GO:0035798;GO:0016628;GO:0035671;GO:0003960</t>
  </si>
  <si>
    <t>furaneol oxidoreductase activity;zinc ion binding;2-alkenal reductase (NADP+) activity;oxidoreductase activity, acting on the CH-CH group of donors, NAD or NADP as acceptor;enone reductase activity;NADPH</t>
  </si>
  <si>
    <t>GO:0010319</t>
  </si>
  <si>
    <t>stromule</t>
  </si>
  <si>
    <t>Oleur061Scf0635g01009</t>
  </si>
  <si>
    <t>Eugenol O-methyltransferase</t>
  </si>
  <si>
    <t>eomt</t>
  </si>
  <si>
    <t>GO:0009813;GO:0019438;GO:0032259</t>
  </si>
  <si>
    <t>flavonoid biosynthetic process;aromatic compound biosynthetic process;methylation</t>
  </si>
  <si>
    <t>GO:0008171;GO:0008757;GO:0016206;GO:0046983;GO:0050630;GO:0102084;GO:0102719;GO:0102938</t>
  </si>
  <si>
    <t>O-methyltransferase activity;S-adenosylmethionine-dependent methyltransferase activity;catechol O-methyltransferase activity;protein dimerization activity;(iso)eugenol O-methyltransferase activity;L-dopa O-methyltransferase activity;S-adenosyl-L-methionine;orcinol O-methyltransferase activity</t>
  </si>
  <si>
    <t>Oleur061Scf5657g00010</t>
  </si>
  <si>
    <t>GO:0004672;GO:0004674;GO:0004675;GO:0004713;GO:0005524;GO:0032440;GO:0038023</t>
  </si>
  <si>
    <t>protein kinase activity;protein serine/threonine kinase activity;transmembrane receptor protein serine/threonine kinase activity;protein tyrosine kinase activity;ATP binding;2-alkenal reductase [NAD(P)+] activity;signaling receptor activity</t>
  </si>
  <si>
    <t>Oleur061Scf0692g02016</t>
  </si>
  <si>
    <t>HvANT4</t>
  </si>
  <si>
    <t>Putative aromatic and neutral amino acid transporter</t>
  </si>
  <si>
    <t>GO:0015171;GO:0015293</t>
  </si>
  <si>
    <t>amino acid transmembrane transporter activity;symporter activity</t>
  </si>
  <si>
    <t>LOC107826182</t>
  </si>
  <si>
    <t>GO:0005249;GO:0008483</t>
  </si>
  <si>
    <t>voltage-gated potassium channel activity;transaminase activity</t>
  </si>
  <si>
    <t>Oleur061Scf7978g10025</t>
  </si>
  <si>
    <t>xth1</t>
  </si>
  <si>
    <t>Xyloglucan endotransglucosylase/hydrolase</t>
  </si>
  <si>
    <t>GO:0010411;GO:0042546;GO:0009835;GO:0044042;GO:0071555</t>
  </si>
  <si>
    <t>xyloglucan metabolic process;cell wall biogenesis;fruit ripening;glucan metabolic process;cell wall organization</t>
  </si>
  <si>
    <t>GO:0004553;GO:0016762;GO:0030246</t>
  </si>
  <si>
    <t>hydrolase activity, hydrolyzing O-glycosyl compounds;xyloglucan;carbohydrate binding</t>
  </si>
  <si>
    <t>Oleur061Scf4402g01018</t>
  </si>
  <si>
    <t>ACA9</t>
  </si>
  <si>
    <t>Calcium-transporting ATPase</t>
  </si>
  <si>
    <t>GO:0005388;GO:0005516;GO:0005524;GO:0016887</t>
  </si>
  <si>
    <t>P-type calcium transporter activity;calmodulin binding;ATP binding;ATP hydrolysis activity</t>
  </si>
  <si>
    <t>GO:0016020;GO:0043231</t>
  </si>
  <si>
    <t>membrane;intracellular membrane-bounded organelle</t>
  </si>
  <si>
    <t>Oleur061Scf1954g01007</t>
  </si>
  <si>
    <t>Oleur061Scf8612g03008</t>
  </si>
  <si>
    <t>LOC105172878</t>
  </si>
  <si>
    <t>Organ-specific protein S2-like</t>
  </si>
  <si>
    <t>GO:0008270;GO:0003676</t>
  </si>
  <si>
    <t>zinc ion binding;nucleic acid binding</t>
  </si>
  <si>
    <t>Oleur061Scf7283g01016</t>
  </si>
  <si>
    <t>Sugar transporter</t>
  </si>
  <si>
    <t>Oleur061Scf5060g01032</t>
  </si>
  <si>
    <t>Oleur061Scf0140g01010</t>
  </si>
  <si>
    <t>ROMT</t>
  </si>
  <si>
    <t>Trans-resveratrol di-O-methyltransferase</t>
  </si>
  <si>
    <t>GO:0019438;GO:0009813;GO:0032259</t>
  </si>
  <si>
    <t>aromatic compound biosynthetic process;flavonoid biosynthetic process;methylation</t>
  </si>
  <si>
    <t>GO:0102938;GO:0016206;GO:0046983;GO:0102303;GO:0102084;GO:0008757;GO:0008171</t>
  </si>
  <si>
    <t>orcinol O-methyltransferase activity;catechol O-methyltransferase activity;protein dimerization activity;resveratrol 3,5-O-dimethyltransferase activity;L-dopa O-methyltransferase activity;S-adenosylmethionine-dependent methyltransferase activity;O-methyltransferase activity</t>
  </si>
  <si>
    <t>Oleur061Scf0793g09007</t>
  </si>
  <si>
    <t>D14L</t>
  </si>
  <si>
    <t>Probable esterase D14L</t>
  </si>
  <si>
    <t>GO:1901601;GO:0045892;GO:0010223;GO:1902348;GO:0009640;GO:0080167;GO:0036377;GO:0009704</t>
  </si>
  <si>
    <t>strigolactone biosynthetic process;negative regulation of DNA-templated transcription;secondary shoot formation;cellular response to strigolactone;photomorphogenesis;response to karrikin;arbuscular mycorrhizal association;de-etiolation</t>
  </si>
  <si>
    <t>GO:0016787;GO:0106435;GO:0003860</t>
  </si>
  <si>
    <t>hydrolase activity;carboxylesterase activity;3-hydroxyisobutyryl-CoA hydrolase activity</t>
  </si>
  <si>
    <t>GO:0006887;GO:0006893;GO:0048868;GO:0060321</t>
  </si>
  <si>
    <t>exocytosis;Golgi to plasma membrane transport;pollen tube development;acceptance of pollen</t>
  </si>
  <si>
    <t>GO:0000145;GO:0005886;GO:0009524;GO:0070062;GO:0090404</t>
  </si>
  <si>
    <t>exocyst;plasma membrane;phragmoplast;extracellular exosome;pollen tube tip</t>
  </si>
  <si>
    <t>Oleur061Scf1515g03018</t>
  </si>
  <si>
    <t>LOC115757010</t>
  </si>
  <si>
    <t>Uncharacterized protein LOC115757010</t>
  </si>
  <si>
    <t>GO:0071596;GO:0010090;GO:0015074;GO:0016567</t>
  </si>
  <si>
    <t>ubiquitin-dependent protein catabolic process via the N-end rule pathway;trichome morphogenesis;DNA integration;protein ubiquitination</t>
  </si>
  <si>
    <t>GO:0071949;GO:0016874;GO:0005506;GO:0016491;GO:0004812;GO:0061630;GO:0051537</t>
  </si>
  <si>
    <t>FAD binding;ligase activity;iron ion binding;oxidoreductase activity;aminoacyl-tRNA ligase activity;ubiquitin protein ligase activity;2 iron, 2 sulfur cluster binding</t>
  </si>
  <si>
    <t>GO:0006457;GO:0051259;GO:0009651;GO:0009408;GO:0042542</t>
  </si>
  <si>
    <t>protein folding;protein complex oligomerization;response to salt stress;response to heat;response to hydrogen peroxide</t>
  </si>
  <si>
    <t>GO:0051082;GO:0043621;GO:0070403</t>
  </si>
  <si>
    <t>unfolded protein binding;protein self-association;NAD+ binding</t>
  </si>
  <si>
    <t>Oleur061Scf6266g07022</t>
  </si>
  <si>
    <t>Transcription factor</t>
  </si>
  <si>
    <t>GO:0008652;GO:0006355;GO:0031326;GO:0080090</t>
  </si>
  <si>
    <t>amino acid biosynthetic process;regulation of DNA-templated transcription;regulation of cellular biosynthetic process;regulation of primary metabolic process</t>
  </si>
  <si>
    <t>GO:0043565;GO:0032440;GO:0003700;GO:0046983</t>
  </si>
  <si>
    <t>sequence-specific DNA binding;2-alkenal reductase [NAD(P)+] activity;DNA-binding transcription factor activity;protein dimerization activity</t>
  </si>
  <si>
    <t>Oleur061Scf2874g11002</t>
  </si>
  <si>
    <t>LRR1</t>
  </si>
  <si>
    <t>Leucine-rich repeat protein 1</t>
  </si>
  <si>
    <t>GO:0006952;GO:0009556;GO:0009742;GO:0010152;GO:0050832;GO:0051707;GO:0016310</t>
  </si>
  <si>
    <t>defense response;microsporogenesis;brassinosteroid mediated signaling pathway;pollen maturation;defense response to fungus;response to other organism;phosphorylation</t>
  </si>
  <si>
    <t>GO:0008168;GO:0032440;GO:0004714;GO:0033612;GO:0016301;GO:0004674</t>
  </si>
  <si>
    <t>methyltransferase activity;2-alkenal reductase [NAD(P)+] activity;transmembrane receptor protein tyrosine kinase activity;receptor serine/threonine kinase binding;kinase activity;protein serine/threonine kinase activity</t>
  </si>
  <si>
    <t>Oleur061Scf1236g01010</t>
  </si>
  <si>
    <t>Protein SOSEKI 2</t>
  </si>
  <si>
    <t>GO:0006021;GO:1905392;GO:0051258;GO:0090708;GO:0051301;GO:0007049;GO:0051302;GO:2000067</t>
  </si>
  <si>
    <t>inositol biosynthetic process;plant organ morphogenesis;protein polymerization;specification of plant organ axis polarity;cell division;cell cycle;regulation of cell division;regulation of root morphogenesis</t>
  </si>
  <si>
    <t>Oleur061Scf2427g05002</t>
  </si>
  <si>
    <t>LOC107906979</t>
  </si>
  <si>
    <t>Aurora kinase</t>
  </si>
  <si>
    <t>GO:0032465;GO:0007052;GO:0016310</t>
  </si>
  <si>
    <t>regulation of cytokinesis;mitotic spindle organization;phosphorylation</t>
  </si>
  <si>
    <t>GO:0035175;GO:0005524;GO:0106310;GO:0004674</t>
  </si>
  <si>
    <t>histone H3S10 kinase activity;ATP binding;protein serine kinase activity;protein serine/threonine kinase activity</t>
  </si>
  <si>
    <t>GO:0009504;GO:0051233;GO:0009524;GO:0032133;GO:0005876</t>
  </si>
  <si>
    <t>cell plate;spindle midzone;phragmoplast;chromosome passenger complex;spindle microtubule</t>
  </si>
  <si>
    <t>LOC111296810</t>
  </si>
  <si>
    <t>Oleur061Scf5120g00002</t>
  </si>
  <si>
    <t>Din_031287</t>
  </si>
  <si>
    <t>Leucine-rich repeat-containing N-terminal plant-type domain-containing protein</t>
  </si>
  <si>
    <t>GO:0016310;GO:0050832;GO:0051707;GO:0098542;GO:0099402;GO:0006952;GO:0009755</t>
  </si>
  <si>
    <t>phosphorylation;defense response to fungus;response to other organism;defense response to other organism;plant organ development;defense response;hormone-mediated signaling pathway</t>
  </si>
  <si>
    <t>GO:0000774;GO:0004107;GO:0004674;GO:0033612;GO:0005524;GO:0038023;GO:0004672</t>
  </si>
  <si>
    <t>adenyl-nucleotide exchange factor activity;chorismate synthase activity;protein serine/threonine kinase activity;receptor serine/threonine kinase binding;ATP binding;signaling receptor activity;protein kinase activity</t>
  </si>
  <si>
    <t>Oleur061Scf6197g01004</t>
  </si>
  <si>
    <t>Putative NAC domain protein</t>
  </si>
  <si>
    <t>GO:0006457;GO:0006950;GO:0009408;GO:0009651;GO:0042542;GO:0051259</t>
  </si>
  <si>
    <t>protein folding;response to stress;response to heat;response to salt stress;response to hydrogen peroxide;protein complex oligomerization</t>
  </si>
  <si>
    <t>Oleur061Scf6376g00015</t>
  </si>
  <si>
    <t>Reticulon-like protein B16</t>
  </si>
  <si>
    <t>RTNLB16</t>
  </si>
  <si>
    <t>Oleur061Scf2630g00046</t>
  </si>
  <si>
    <t>PUB11</t>
  </si>
  <si>
    <t>GO:0007166;GO:0016567</t>
  </si>
  <si>
    <t>cell surface receptor signaling pathway;protein ubiquitination</t>
  </si>
  <si>
    <t>GO:0004842;GO:0016874</t>
  </si>
  <si>
    <t>ubiquitin-protein transferase activity;ligase activity</t>
  </si>
  <si>
    <t>Oleur061Scf1195g00018</t>
  </si>
  <si>
    <t>GIP1</t>
  </si>
  <si>
    <t>Magnesium transporter CorA-like family protein</t>
  </si>
  <si>
    <t>GO:0015693</t>
  </si>
  <si>
    <t>magnesium ion transport</t>
  </si>
  <si>
    <t>GO:0046873</t>
  </si>
  <si>
    <t>metal ion transmembrane transporter activity</t>
  </si>
  <si>
    <t>GO:0010583;GO:0009718;GO:0006796</t>
  </si>
  <si>
    <t>response to cyclopentenone;anthocyanin-containing compound biosynthetic process;phosphate-containing compound metabolic process</t>
  </si>
  <si>
    <t>GO:0004427;GO:0005516;GO:0047213</t>
  </si>
  <si>
    <t>inorganic diphosphate phosphatase activity;calmodulin binding;anthocyanidin 3-O-glucosyltransferase activity</t>
  </si>
  <si>
    <t>Oleur061Scf3261g00012</t>
  </si>
  <si>
    <t>Remorin</t>
  </si>
  <si>
    <t>GO:1901700;GO:0051607;GO:0009751;GO:0051665;GO:0007267</t>
  </si>
  <si>
    <t>response to oxygen-containing compound;defense response to virus;response to salicylic acid;membrane raft localization;cell-cell signaling</t>
  </si>
  <si>
    <t>GO:0048032</t>
  </si>
  <si>
    <t>galacturonate binding</t>
  </si>
  <si>
    <t>GO:0005886;GO:0009506</t>
  </si>
  <si>
    <t>plasma membrane;plasmodesma</t>
  </si>
  <si>
    <t>PAH1</t>
  </si>
  <si>
    <t>phosphatidate phosphatase</t>
  </si>
  <si>
    <t>GO:0044255;GO:0007186;GO:0019375;GO:0008654;GO:0016036;GO:0006886</t>
  </si>
  <si>
    <t>cellular lipid metabolic process;G protein-coupled receptor signaling pathway;galactolipid biosynthetic process;phospholipid biosynthetic process;cellular response to phosphate starvation;intracellular protein transport</t>
  </si>
  <si>
    <t>GO:0016787;GO:0008195</t>
  </si>
  <si>
    <t>hydrolase activity;phosphatidate phosphatase activity</t>
  </si>
  <si>
    <t>GO:0000139;GO:0032586</t>
  </si>
  <si>
    <t>Golgi membrane;protein storage vacuole membrane</t>
  </si>
  <si>
    <t>Oleur061Scf0995g00003</t>
  </si>
  <si>
    <t>Stachyose synthase</t>
  </si>
  <si>
    <t>sts</t>
  </si>
  <si>
    <t>GO:0009733;GO:0005975;GO:0009312;GO:0033532</t>
  </si>
  <si>
    <t>response to auxin;carbohydrate metabolic process;oligosaccharide biosynthetic process;stachyose biosynthetic process</t>
  </si>
  <si>
    <t>GO:0047274;GO:0016787;GO:0047268;GO:0016757</t>
  </si>
  <si>
    <t>galactinol-sucrose galactosyltransferase activity;hydrolase activity;galactinol-raffinose galactosyltransferase activity;glycosyltransferase activity</t>
  </si>
  <si>
    <t>GO:0000502</t>
  </si>
  <si>
    <t>proteasome complex</t>
  </si>
  <si>
    <t>CXP</t>
  </si>
  <si>
    <t>GO:0004185</t>
  </si>
  <si>
    <t>serine-type carboxypeptidase activity</t>
  </si>
  <si>
    <t>Oleur061Scf3428g02001</t>
  </si>
  <si>
    <t>7DLGT</t>
  </si>
  <si>
    <t>7-deoxyloganetic acid glucosyl transferase</t>
  </si>
  <si>
    <t>GO:1901576;GO:1900994;GO:0009813;GO:0009718;GO:0016114</t>
  </si>
  <si>
    <t>organic substance biosynthetic process;(-)-secologanin biosynthetic process;flavonoid biosynthetic process;anthocyanin-containing compound biosynthetic process;terpenoid biosynthetic process</t>
  </si>
  <si>
    <t>GO:0047213;GO:0016758;GO:0008194;GO:0080044;GO:0035251;GO:0102970;GO:0080043</t>
  </si>
  <si>
    <t>anthocyanidin 3-O-glucosyltransferase activity;hexosyltransferase activity;UDP-glycosyltransferase activity;quercetin 7-O-glucosyltransferase activity;UDP-glucosyltransferase activity;7-deoxyloganetic acid glucosyltransferase activity;quercetin 3-O-glucosyltransferase activity</t>
  </si>
  <si>
    <t>GO:0005829;GO:0005634</t>
  </si>
  <si>
    <t>cytosol;nucleus</t>
  </si>
  <si>
    <t>Oleur061Scf1170g03007</t>
  </si>
  <si>
    <t>Tropinone reductase homolog</t>
  </si>
  <si>
    <t>tr1</t>
  </si>
  <si>
    <t>GO:0009710;GO:0006720</t>
  </si>
  <si>
    <t>tropane alkaloid biosynthetic process;isoprenoid metabolic process</t>
  </si>
  <si>
    <t>GO:0050358;GO:0050356;GO:0016491</t>
  </si>
  <si>
    <t>tropinone reductase activity;tropine dehydrogenase activity;oxidoreductase activity</t>
  </si>
  <si>
    <t>Oleur061Scf7199g00003</t>
  </si>
  <si>
    <t>BAG family molecular chaperone regulator 6</t>
  </si>
  <si>
    <t>OLEA9_A074674</t>
  </si>
  <si>
    <t>GO:0051087</t>
  </si>
  <si>
    <t>protein-folding chaperone binding</t>
  </si>
  <si>
    <t>Oleur061Scf5348g00032</t>
  </si>
  <si>
    <t>Oleur061Scf0785g04002</t>
  </si>
  <si>
    <t>SAUR32</t>
  </si>
  <si>
    <t>Oleur061Scf2349g00017</t>
  </si>
  <si>
    <t>OLEA9_A077053</t>
  </si>
  <si>
    <t>Oleur061Scf0411g02007</t>
  </si>
  <si>
    <t>LOC105173648</t>
  </si>
  <si>
    <t>Pollen-specific leucine-rich repeat extensin-like protein 1</t>
  </si>
  <si>
    <t>Oleur061Scf3725g04007</t>
  </si>
  <si>
    <t>OLEA9_A000412</t>
  </si>
  <si>
    <t>LEO1 homolog isoform X1</t>
  </si>
  <si>
    <t>GO:0006368</t>
  </si>
  <si>
    <t>transcription elongation by RNA polymerase II</t>
  </si>
  <si>
    <t>GO:0016593</t>
  </si>
  <si>
    <t>Cdc73/Paf1 complex</t>
  </si>
  <si>
    <t>Oleur061Scf2740g00011</t>
  </si>
  <si>
    <t>PBP1</t>
  </si>
  <si>
    <t>Parvalbumin, EF-hand domain pair</t>
  </si>
  <si>
    <t>GO:0005509</t>
  </si>
  <si>
    <t>calcium ion binding</t>
  </si>
  <si>
    <t>Oleur061Scf2609g09008</t>
  </si>
  <si>
    <t>YSL7</t>
  </si>
  <si>
    <t>GO:0035673;GO:0004751</t>
  </si>
  <si>
    <t>oligopeptide transmembrane transporter activity;ribose-5-phosphate isomerase activity</t>
  </si>
  <si>
    <t>dlcB</t>
  </si>
  <si>
    <t>GO:0007017</t>
  </si>
  <si>
    <t>microtubule-based process</t>
  </si>
  <si>
    <t>GO:0016853;GO:0045505</t>
  </si>
  <si>
    <t>isomerase activity;dynein intermediate chain binding</t>
  </si>
  <si>
    <t>GO:0030286;GO:0005737;GO:0005874;GO:0005868</t>
  </si>
  <si>
    <t>dynein complex;cytoplasm;microtubule;cytoplasmic dynein complex</t>
  </si>
  <si>
    <t>GO:0050832</t>
  </si>
  <si>
    <t>defense response to fungus</t>
  </si>
  <si>
    <t>LOC107764804</t>
  </si>
  <si>
    <t>GO:0009651;GO:0046856;GO:0048768</t>
  </si>
  <si>
    <t>response to salt stress;phosphatidylinositol dephosphorylation;root hair cell tip growth</t>
  </si>
  <si>
    <t>GO:0016791;GO:0004096;GO:0016316;GO:0043812</t>
  </si>
  <si>
    <t>phosphatase activity;catalase activity;phosphatidylinositol-3,4-bisphosphate 4-phosphatase activity;phosphatidylinositol-4-phosphate phosphatase activity</t>
  </si>
  <si>
    <t>GO:0031520;GO:0035619;GO:0030659;GO:0016020;GO:0005783;GO:0090404</t>
  </si>
  <si>
    <t>plasma membrane of cell tip;root hair tip;cytoplasmic vesicle membrane;membrane;endoplasmic reticulum;pollen tube tip</t>
  </si>
  <si>
    <t>Oleur061Scf1209g06030</t>
  </si>
  <si>
    <t>GO:0051762;GO:0016114;GO:1901576</t>
  </si>
  <si>
    <t>sesquiterpene biosynthetic process;terpenoid biosynthetic process;organic substance biosynthetic process</t>
  </si>
  <si>
    <t>GO:0016705;GO:0020037;GO:0004497;GO:0005506;GO:0016712</t>
  </si>
  <si>
    <t>oxidoreductase activity, acting on paired donors, with incorporation or reduction of molecular oxygen;heme binding;monooxygenase activity;iron ion binding;oxidoreductase activity, acting on paired donors, with incorporation or reduction of molecular oxygen, reduced flavin or flavoprotein as one donor, and incorporation of one atom of oxygen</t>
  </si>
  <si>
    <t>Oleur061Scf0333g05003</t>
  </si>
  <si>
    <t>ACO5</t>
  </si>
  <si>
    <t>1-aminocyclopropane-1-carboxylate oxidase 5</t>
  </si>
  <si>
    <t>GO:0009805;GO:0002238;GO:0044550</t>
  </si>
  <si>
    <t>coumarin biosynthetic process;response to molecule of fungal origin;secondary metabolite biosynthetic process</t>
  </si>
  <si>
    <t>GO:0046872;GO:0009815;GO:0051536;GO:0051213;GO:0016705;GO:0016706;GO:0031418</t>
  </si>
  <si>
    <t>metal ion binding;1-aminocyclopropane-1-carboxylate oxidase activity;iron-sulfur cluster binding;dioxygenase activity;oxidoreductase activity, acting on paired donors, with incorporation or reduction of molecular oxygen;2-oxoglutarate-dependent dioxygenase activity;L-ascorbic acid binding</t>
  </si>
  <si>
    <t>Oleur061Scf5528g00018</t>
  </si>
  <si>
    <t>psi14B</t>
  </si>
  <si>
    <t>Psi14B protein</t>
  </si>
  <si>
    <t>GO:0006580;GO:0009229</t>
  </si>
  <si>
    <t>ethanolamine metabolic process;thiamine diphosphate biosynthetic process</t>
  </si>
  <si>
    <t>GO:0016791;GO:0052731;GO:0042131;GO:0052732;GO:0033883;GO:0004427;GO:0046872;GO:0016274</t>
  </si>
  <si>
    <t>phosphatase activity;phosphocholine phosphatase activity;thiamine phosphate phosphatase activity;phosphoethanolamine phosphatase activity;pyridoxal phosphatase activity;inorganic diphosphate phosphatase activity;metal ion binding;protein-arginine N-methyltransferase activity</t>
  </si>
  <si>
    <t>PAHX</t>
  </si>
  <si>
    <t>GO:0006004;GO:0006206;GO:0009166;GO:0008152;GO:0006213;GO:0009164;GO:0009264;GO:0019509;GO:0046386;GO:0006631;GO:0006012;GO:0019748</t>
  </si>
  <si>
    <t>fucose metabolic process;pyrimidine nucleobase metabolic process;nucleotide catabolic process;metabolic process;pyrimidine nucleoside metabolic process;nucleoside catabolic process;deoxyribonucleotide catabolic process;L-methionine salvage from methylthioadenosine;deoxyribose phosphate catabolic process;fatty acid metabolic process;galactose metabolic process;secondary metabolic process</t>
  </si>
  <si>
    <t>GO:0008930;GO:0008782;GO:0004645;GO:0004139;GO:0003978;GO:0031418;GO:0009032;GO:0016209;GO:0004565;GO:0016154;GO:0046872;GO:0044183;GO:0016740;GO:0048244;GO:0016846;GO:0051213;GO:0004126;GO:0004731;GO:0003724</t>
  </si>
  <si>
    <t>methylthioadenosine nucleosidase activity;adenosylhomocysteine nucleosidase activity;1,4-alpha-oligoglucan phosphorylase activity;deoxyribose-phosphate aldolase activity;UDP-glucose 4-epimerase activity;L-ascorbic acid binding;thymidine phosphorylase activity;antioxidant activity;beta-galactosidase activity;pyrimidine-nucleoside phosphorylase activity;metal ion binding;protein folding chaperone;transferase activity;phytanoyl-CoA dioxygenase activity;carbon-sulfur lyase activity;dioxygenase activity;cytidine deaminase activity;purine-nucleoside phosphorylase activity;RNA helicase activity</t>
  </si>
  <si>
    <t>Oleur061Scf5790g00019</t>
  </si>
  <si>
    <t>ATSDI1</t>
  </si>
  <si>
    <t>Putative tetratricopeptide repeat (TPR)-like superfamily protein</t>
  </si>
  <si>
    <t>GO:0010027;GO:0010438;GO:0010439;GO:0006792</t>
  </si>
  <si>
    <t>thylakoid membrane organization;cellular response to sulfur starvation;regulation of glucosinolate biosynthetic process;regulation of sulfur utilization</t>
  </si>
  <si>
    <t>GO:0016740</t>
  </si>
  <si>
    <t>transferase activity</t>
  </si>
  <si>
    <t>GO:0005634;GO:0017053</t>
  </si>
  <si>
    <t>nucleus;transcription repressor complex</t>
  </si>
  <si>
    <t>Oleur061Scf0359g04019</t>
  </si>
  <si>
    <t>AP2 domain class transcription factor</t>
  </si>
  <si>
    <t>GO:0008380;GO:0009873;GO:0006397;GO:0006952</t>
  </si>
  <si>
    <t>RNA splicing;ethylene-activated signaling pathway;mRNA processing;defense response</t>
  </si>
  <si>
    <t>GO:0003700;GO:0140825;GO:0003677</t>
  </si>
  <si>
    <t>DNA-binding transcription factor activity;lactoperoxidase activity;DNA binding</t>
  </si>
  <si>
    <t>GO:0010597;GO:0006355;GO:0009834</t>
  </si>
  <si>
    <t>green leaf volatile biosynthetic process;regulation of DNA-templated transcription;plant-type secondary cell wall biogenesis</t>
  </si>
  <si>
    <t>Oleur061Scf4190g00007</t>
  </si>
  <si>
    <t>IRK</t>
  </si>
  <si>
    <t>Probable LRR receptor-like serine/threonine-protein kinase IRK</t>
  </si>
  <si>
    <t>GO:0048364;GO:0009755;GO:0006952;GO:0099402;GO:0051302;GO:0050832;GO:0051707;GO:0016310</t>
  </si>
  <si>
    <t>root development;hormone-mediated signaling pathway;defense response;plant organ development;regulation of cell division;defense response to fungus;response to other organism;phosphorylation</t>
  </si>
  <si>
    <t>GO:0004672;GO:0032440;GO:0005524;GO:0004703;GO:0106310;GO:0004674</t>
  </si>
  <si>
    <t>protein kinase activity;2-alkenal reductase [NAD(P)+] activity;ATP binding;G protein-coupled receptor kinase activity;protein serine kinase activity;protein serine/threonine kinase activity</t>
  </si>
  <si>
    <t>Oleur061Scf7602g00008</t>
  </si>
  <si>
    <t>TLP1</t>
  </si>
  <si>
    <t>Tubby-like F-box protein</t>
  </si>
  <si>
    <t>GO:0009620;GO:0042542;GO:0071470;GO:0009651;GO:0006355</t>
  </si>
  <si>
    <t>response to fungus;response to hydrogen peroxide;cellular response to osmotic stress;response to salt stress;regulation of DNA-templated transcription</t>
  </si>
  <si>
    <t>Oleur061Scf0721g00027</t>
  </si>
  <si>
    <t>GRF2</t>
  </si>
  <si>
    <t>Growth-regulating factor</t>
  </si>
  <si>
    <t>GO:0006355;GO:0099402;GO:0006351;GO:0032502</t>
  </si>
  <si>
    <t>regulation of DNA-templated transcription;plant organ development;DNA-templated transcription;developmental process</t>
  </si>
  <si>
    <t>GO:0005524</t>
  </si>
  <si>
    <t>ATP binding</t>
  </si>
  <si>
    <t>Oleur061Scf6130g00022</t>
  </si>
  <si>
    <t>HF101</t>
  </si>
  <si>
    <t>Fe-S cluster assembly factor HCF101, chloroplastic</t>
  </si>
  <si>
    <t>GO:0010048;GO:0016226;GO:0040029</t>
  </si>
  <si>
    <t>vernalization response;iron-sulfur cluster assembly;epigenetic regulation of gene expression</t>
  </si>
  <si>
    <t>GO:0005524;GO:0046872;GO:0051536;GO:0051539;GO:0140663</t>
  </si>
  <si>
    <t>ATP binding;metal ion binding;iron-sulfur cluster binding;4 iron, 4 sulfur cluster binding;ATP-dependent FeS chaperone activity</t>
  </si>
  <si>
    <t>Oleur061Scf3277g00008</t>
  </si>
  <si>
    <t>PanNPF30</t>
  </si>
  <si>
    <t>GO:0055085;GO:0072657</t>
  </si>
  <si>
    <t>transmembrane transport;protein localization to membrane</t>
  </si>
  <si>
    <t>Oleur061Scf3287g04012</t>
  </si>
  <si>
    <t>Oleur061Scf1942g01020</t>
  </si>
  <si>
    <t>pyrH</t>
  </si>
  <si>
    <t>UMP kinase</t>
  </si>
  <si>
    <t>GO:0031425;GO:0044210;GO:0016310;GO:0006221;GO:0006225;GO:0042548</t>
  </si>
  <si>
    <t>chloroplast RNA processing;'de novo' CTP biosynthetic process;phosphorylation;pyrimidine nucleotide biosynthetic process;UDP biosynthetic process;regulation of photosynthesis, light reaction</t>
  </si>
  <si>
    <t>GO:1990825;GO:0033862;GO:0005524</t>
  </si>
  <si>
    <t>sequence-specific mRNA binding;UMP kinase activity;ATP binding</t>
  </si>
  <si>
    <t>Oleur061Scf1531g00008</t>
  </si>
  <si>
    <t>JAR4</t>
  </si>
  <si>
    <t>Jasmonoyl--L-amino acid synthetase JAR4</t>
  </si>
  <si>
    <t>GO:0010206;GO:0010046;GO:0009416;GO:0009753;GO:0010207;GO:0009585;GO:2000030;GO:0009733;GO:0009864;GO:0006952;GO:0009640;GO:2000377;GO:0009611;GO:0031348;GO:0010224;GO:0009694;GO:0010119;GO:0018117;GO:0071365;GO:0010193;GO:0009627</t>
  </si>
  <si>
    <t>photosystem II repair;response to mycotoxin;response to light stimulus;response to jasmonic acid;photosystem II assembly;red, far-red light phototransduction;regulation of response to red or far red light;response to auxin;induced systemic resistance, jasmonic acid mediated signaling pathway;defense response;photomorphogenesis;regulation of reactive oxygen species metabolic process;response to wounding;negative regulation of defense response;response to UV-B;jasmonic acid metabolic process;regulation of stomatal movement;protein adenylylation;cellular response to auxin stimulus;response to ozone;systemic acquired resistance</t>
  </si>
  <si>
    <t>GO:0005524;GO:0019899;GO:0102057;GO:0080123;GO:0102053;GO:0070728;GO:0102058;GO:0070566;GO:0016881</t>
  </si>
  <si>
    <t>ATP binding;enzyme binding;jasmonoyl-valine synthetase activity;jasmonate-amino synthetase activity;(-)-jasmonoyl-isoleucine synthetase activity;leucine binding;jasmonoyl-leucine synthetase activity;adenylyltransferase activity;acid-amino acid ligase activity</t>
  </si>
  <si>
    <t>Oleur061Scf5823g00006</t>
  </si>
  <si>
    <t>FZY2</t>
  </si>
  <si>
    <t>Flavin-containing monooxygenase</t>
  </si>
  <si>
    <t>GO:0009851;GO:0009723;GO:0009819;GO:0006979</t>
  </si>
  <si>
    <t>auxin biosynthetic process;response to ethylene;drought recovery;response to oxidative stress</t>
  </si>
  <si>
    <t>GO:0050660;GO:0004497;GO:0103075;GO:0050661;GO:0004499;GO:0047134</t>
  </si>
  <si>
    <t>flavin adenine dinucleotide binding;monooxygenase activity;indole-3-pyruvate monooxygenase activity;NADP binding;N,N-dimethylaniline monooxygenase activity;protein-disulfide reductase (NAD(P)) activity</t>
  </si>
  <si>
    <t>Oleur061Scf0811g01011</t>
  </si>
  <si>
    <t>LOC111284203</t>
  </si>
  <si>
    <t>glycerophosphodiester phosphodiesterase</t>
  </si>
  <si>
    <t>GO:0006071;GO:0006629</t>
  </si>
  <si>
    <t>glycerol metabolic process;lipid metabolic process</t>
  </si>
  <si>
    <t>GO:0008081;GO:0008889</t>
  </si>
  <si>
    <t>phosphoric diester hydrolase activity;glycerophosphodiester phosphodiesterase activity</t>
  </si>
  <si>
    <t>GO:0071555;GO:0008360</t>
  </si>
  <si>
    <t>cell wall organization;regulation of cell shape</t>
  </si>
  <si>
    <t>GO:0005524;GO:0008716;GO:0046872</t>
  </si>
  <si>
    <t>ATP binding;D-alanine-D-alanine ligase activity;metal ion binding</t>
  </si>
  <si>
    <t>AMT1</t>
  </si>
  <si>
    <t>anthranilate synthase</t>
  </si>
  <si>
    <t>GO:0010600;GO:0010311;GO:0000162;GO:0009058;GO:0009851;GO:0009611;GO:0009723</t>
  </si>
  <si>
    <t>regulation of auxin biosynthetic process;lateral root formation;tryptophan biosynthetic process;biosynthetic process;auxin biosynthetic process;response to wounding;response to ethylene</t>
  </si>
  <si>
    <t>GO:0004049</t>
  </si>
  <si>
    <t>anthranilate synthase activity</t>
  </si>
  <si>
    <t>GO:0005950</t>
  </si>
  <si>
    <t>anthranilate synthase complex</t>
  </si>
  <si>
    <t>Oleur061Scf1209g06031</t>
  </si>
  <si>
    <t>GO:1901576;GO:0016114;GO:0051762</t>
  </si>
  <si>
    <t>organic substance biosynthetic process;terpenoid biosynthetic process;sesquiterpene biosynthetic process</t>
  </si>
  <si>
    <t>Oleur061Scf0729g00020</t>
  </si>
  <si>
    <t>LOC107780739</t>
  </si>
  <si>
    <t>Phytolongin Phyl2.2-like</t>
  </si>
  <si>
    <t>Oleur061Scf0401g01023</t>
  </si>
  <si>
    <t>pod</t>
  </si>
  <si>
    <t>GO:0020037;GO:0046872;GO:0004601;GO:0140825</t>
  </si>
  <si>
    <t>heme binding;metal ion binding;peroxidase activity;lactoperoxidase activity</t>
  </si>
  <si>
    <t>pins</t>
  </si>
  <si>
    <t>GO:0010597;GO:0016098;GO:0016099;GO:0016102;GO:0033014;GO:0045339;GO:0046211;GO:0046248;GO:0046250;GO:0120251;GO:1903448</t>
  </si>
  <si>
    <t>green leaf volatile biosynthetic process;monoterpenoid metabolic process;monoterpenoid biosynthetic process;diterpenoid biosynthetic process;tetrapyrrole biosynthetic process;farnesyl diphosphate catabolic process;(+)-camphor biosynthetic process;alpha-pinene biosynthetic process;limonene biosynthetic process;hydrocarbon biosynthetic process;geraniol biosynthetic process</t>
  </si>
  <si>
    <t>GO:0000287;GO:0008883;GO:0010333;GO:0010334;GO:0016829;GO:0034002;GO:0047461;GO:0047926;GO:0050437;GO:0050550;GO:0050551;GO:0080015;GO:0102313;GO:0102703</t>
  </si>
  <si>
    <t>magnesium ion binding;glutamyl-tRNA reductase activity;terpene synthase activity;sesquiterpene synthase activity;lyase activity;(R)-limonene synthase activity;(+)-delta-cadinene synthase activity;geranyl-diphosphate cyclase activity;(-)-endo-fenchol synthase activity;pinene synthase activity;myrcene synthase activity;sabinene synthase activity;1,8-cineole synthase activity;camphene synthase activity</t>
  </si>
  <si>
    <t>Oleur061Scf2560g01004</t>
  </si>
  <si>
    <t>OLEA9_A003300</t>
  </si>
  <si>
    <t>Oleur061Scf1404g03022</t>
  </si>
  <si>
    <t>IF2A</t>
  </si>
  <si>
    <t>Putative eukaryotic translation initiation factor 2 subunit alpha</t>
  </si>
  <si>
    <t>GO:0006413</t>
  </si>
  <si>
    <t>translational initiation</t>
  </si>
  <si>
    <t>GO:0008199;GO:0043022;GO:0003743;GO:0003723</t>
  </si>
  <si>
    <t>ferric iron binding;ribosome binding;translation initiation factor activity;RNA binding</t>
  </si>
  <si>
    <t>GO:0005850;GO:0033290</t>
  </si>
  <si>
    <t>eukaryotic translation initiation factor 2 complex;eukaryotic 48S preinitiation complex</t>
  </si>
  <si>
    <t>APY2</t>
  </si>
  <si>
    <t>GO:0017110;GO:0004013;GO:0005524;GO:0016787;GO:0004050;GO:0043273;GO:0017111;GO:0015267</t>
  </si>
  <si>
    <t>nucleoside diphosphate phosphatase activity;adenosylhomocysteinase activity;ATP binding;hydrolase activity;apyrase activity;CTPase activity;ribonucleoside triphosphate phosphatase activity;channel activity</t>
  </si>
  <si>
    <t>Oleur061Scf8146g02016</t>
  </si>
  <si>
    <t>Oleur061Scf2244g00043</t>
  </si>
  <si>
    <t>gtaL</t>
  </si>
  <si>
    <t>GATA transcription factor</t>
  </si>
  <si>
    <t>GO:0006355;GO:0030154;GO:0045893</t>
  </si>
  <si>
    <t>regulation of DNA-templated transcription;cell differentiation;positive regulation of DNA-templated transcription</t>
  </si>
  <si>
    <t>GO:0008270;GO:0043565</t>
  </si>
  <si>
    <t>zinc ion binding;sequence-specific DNA binding</t>
  </si>
  <si>
    <t>tyrP</t>
  </si>
  <si>
    <t>GO:0003333</t>
  </si>
  <si>
    <t>amino acid transmembrane transport</t>
  </si>
  <si>
    <t>GO:0042803</t>
  </si>
  <si>
    <t>protein homodimerization activity</t>
  </si>
  <si>
    <t>GO:0035556;GO:0042254</t>
  </si>
  <si>
    <t>intracellular signal transduction;ribosome biogenesis</t>
  </si>
  <si>
    <t>GO:0043539</t>
  </si>
  <si>
    <t>protein serine/threonine kinase activator activity</t>
  </si>
  <si>
    <t>Oleur061Scf9160g19023</t>
  </si>
  <si>
    <t>GO:0009416;GO:0006355;GO:0099402;GO:0009658;GO:0009408</t>
  </si>
  <si>
    <t>response to light stimulus;regulation of DNA-templated transcription;plant organ development;chloroplast organization;response to heat</t>
  </si>
  <si>
    <t>GO:0042644;GO:0000427;GO:0101031</t>
  </si>
  <si>
    <t>chloroplast nucleoid;plastid-encoded plastid RNA polymerase complex;protein folding chaperone complex</t>
  </si>
  <si>
    <t>Oleur061Scf0721g00036</t>
  </si>
  <si>
    <t>GO:0009086;GO:0032259</t>
  </si>
  <si>
    <t>methionine biosynthetic process;methylation</t>
  </si>
  <si>
    <t>GO:0003871;GO:0008270</t>
  </si>
  <si>
    <t>5-methyltetrahydropteroyltriglutamate-homocysteine S-methyltransferase activity;zinc ion binding</t>
  </si>
  <si>
    <t>Oleur061Scf1057g03025</t>
  </si>
  <si>
    <t>40S ribosomal protein S29</t>
  </si>
  <si>
    <t>rps29A</t>
  </si>
  <si>
    <t>GO:0008270;GO:0003723;GO:0003735</t>
  </si>
  <si>
    <t>zinc ion binding;RNA binding;structural constituent of ribosome</t>
  </si>
  <si>
    <t>GO:0005840;GO:1990904;GO:0015935;GO:0022627</t>
  </si>
  <si>
    <t>ribosome;ribonucleoprotein complex;small ribosomal subunit;cytosolic small ribosomal subunit</t>
  </si>
  <si>
    <t>Oleur061Scf9055g01021</t>
  </si>
  <si>
    <t>LOC105167111</t>
  </si>
  <si>
    <t>17.3 kDa class I heat shock protein-like</t>
  </si>
  <si>
    <t>GO:0003887;GO:0051082;GO:0043621</t>
  </si>
  <si>
    <t>DNA-directed DNA polymerase activity;unfolded protein binding;protein self-association</t>
  </si>
  <si>
    <t>Oleur061Scf1114g01015</t>
  </si>
  <si>
    <t>RPS3A</t>
  </si>
  <si>
    <t>Small ribosomal subunit protein eS1</t>
  </si>
  <si>
    <t>GO:0003735</t>
  </si>
  <si>
    <t>structural constituent of ribosome</t>
  </si>
  <si>
    <t>GO:0022627;GO:0072546;GO:0005829</t>
  </si>
  <si>
    <t>cytosolic small ribosomal subunit;EMC complex;cytosol</t>
  </si>
  <si>
    <t>Oleur061Scf1954g01036</t>
  </si>
  <si>
    <t>enrA1</t>
  </si>
  <si>
    <t>Enoyl-ACP reductase</t>
  </si>
  <si>
    <t>GO:0006508;GO:0006633;GO:0006720</t>
  </si>
  <si>
    <t>proteolysis;fatty acid biosynthetic process;isoprenoid metabolic process</t>
  </si>
  <si>
    <t>GO:0004318;GO:0008234;GO:0016631</t>
  </si>
  <si>
    <t>enoyl-[acyl-carrier-protein] reductase (NADH) activity;cysteine-type peptidase activity;enoyl-[acyl-carrier-protein] reductase activity</t>
  </si>
  <si>
    <t>GO:0005739;GO:0005835;GO:0009941</t>
  </si>
  <si>
    <t>mitochondrion;fatty acid synthase complex;chloroplast envelope</t>
  </si>
  <si>
    <t>Oleur061Scf6388g00004</t>
  </si>
  <si>
    <t>Heat shock 70 kDa protein 8</t>
  </si>
  <si>
    <t>HSP62</t>
  </si>
  <si>
    <t>GO:0051085;GO:0042026;GO:0006950;GO:0009408</t>
  </si>
  <si>
    <t>chaperone cofactor-dependent protein refolding;protein refolding;response to stress;response to heat</t>
  </si>
  <si>
    <t>GO:0005524;GO:0044183;GO:0016887;GO:0140662;GO:0031072;GO:0032440</t>
  </si>
  <si>
    <t>ATP binding;protein folding chaperone;ATP hydrolysis activity;ATP-dependent protein folding chaperone;heat shock protein binding;2-alkenal reductase [NAD(P)+] activity</t>
  </si>
  <si>
    <t>GO:0015979;GO:0009767</t>
  </si>
  <si>
    <t>photosynthesis;photosynthetic electron transport chain</t>
  </si>
  <si>
    <t>GO:0005509;GO:0045156</t>
  </si>
  <si>
    <t>calcium ion binding;electron transporter, transferring electrons within the cyclic electron transport pathway of photosynthesis activity</t>
  </si>
  <si>
    <t>GO:0019898;GO:0009535;GO:0009344;GO:0009654;GO:0009534</t>
  </si>
  <si>
    <t>extrinsic component of membrane;chloroplast thylakoid membrane;nitrite reductase complex [NAD(P)H];photosystem II oxygen evolving complex;chloroplast thylakoid</t>
  </si>
  <si>
    <t>GO:0005840;GO:0016020</t>
  </si>
  <si>
    <t>ribosome;membrane</t>
  </si>
  <si>
    <t>Oleur061Scf2993g00008</t>
  </si>
  <si>
    <t>CEY00_Acc17940</t>
  </si>
  <si>
    <t>Nuclear pore complex protein</t>
  </si>
  <si>
    <t>GO:0032012;GO:0016567</t>
  </si>
  <si>
    <t>regulation of ARF protein signal transduction;protein ubiquitination</t>
  </si>
  <si>
    <t>GO:0046863;GO:0004842;GO:0005085;GO:0008270</t>
  </si>
  <si>
    <t>ribulose-1,5-bisphosphate carboxylase/oxygenase activator activity;ubiquitin-protein transferase activity;guanyl-nucleotide exchange factor activity;zinc ion binding</t>
  </si>
  <si>
    <t>GO:0000428;GO:0016020;GO:0009570;GO:0005829</t>
  </si>
  <si>
    <t>DNA-directed RNA polymerase complex;membrane;chloroplast stroma;cytosol</t>
  </si>
  <si>
    <t>Oleur061Scf9061g00003</t>
  </si>
  <si>
    <t>At4g32480</t>
  </si>
  <si>
    <t>AT4g32480/F8B4_180</t>
  </si>
  <si>
    <t>GO:0045489;GO:0071456;GO:0071555;GO:0016310</t>
  </si>
  <si>
    <t>pectin biosynthetic process;cellular response to hypoxia;cell wall organization;phosphorylation</t>
  </si>
  <si>
    <t>GO:0030246;GO:0003677;GO:0016301;GO:0047262</t>
  </si>
  <si>
    <t>carbohydrate binding;DNA binding;kinase activity;polygalacturonate 4-alpha-galacturonosyltransferase activity</t>
  </si>
  <si>
    <t>Oleur061Scf2198g00003</t>
  </si>
  <si>
    <t>GT5</t>
  </si>
  <si>
    <t>GO:0016114;GO:0009718;GO:0009813;GO:1901576;GO:1900994</t>
  </si>
  <si>
    <t>terpenoid biosynthetic process;anthocyanin-containing compound biosynthetic process;flavonoid biosynthetic process;organic substance biosynthetic process;(-)-secologanin biosynthetic process</t>
  </si>
  <si>
    <t>GO:0102970;GO:0080043;GO:0035251;GO:0008194;GO:0080044;GO:0016758;GO:0047213</t>
  </si>
  <si>
    <t>7-deoxyloganetic acid glucosyltransferase activity;quercetin 3-O-glucosyltransferase activity;UDP-glucosyltransferase activity;UDP-glycosyltransferase activity;quercetin 7-O-glucosyltransferase activity;hexosyltransferase activity;anthocyanidin 3-O-glucosyltransferase activity</t>
  </si>
  <si>
    <t>LOC107801986</t>
  </si>
  <si>
    <t>GO:0006412;GO:0009867;GO:0016311;GO:0006418;GO:0006950</t>
  </si>
  <si>
    <t>translation;jasmonic acid mediated signaling pathway;dephosphorylation;tRNA aminoacylation for protein translation;response to stress</t>
  </si>
  <si>
    <t>GO:0004812;GO:0003729;GO:0019843;GO:0003735;GO:0008138;GO:0031267;GO:0016798</t>
  </si>
  <si>
    <t>aminoacyl-tRNA ligase activity;mRNA binding;rRNA binding;structural constituent of ribosome;protein tyrosine/serine/threonine phosphatase activity;small GTPase binding;hydrolase activity, acting on glycosyl bonds</t>
  </si>
  <si>
    <t>GO:0005840;GO:1990904;GO:0016020</t>
  </si>
  <si>
    <t>ribosome;ribonucleoprotein complex;membrane</t>
  </si>
  <si>
    <t>Oleur061Scf7788g00018</t>
  </si>
  <si>
    <t>TYDC2</t>
  </si>
  <si>
    <t>Tyrosine decarboxylase 2</t>
  </si>
  <si>
    <t>GO:0009611;GO:0006587;GO:0006520;GO:0019752;GO:0006559;GO:1901566;GO:0009820</t>
  </si>
  <si>
    <t>response to wounding;serotonin biosynthetic process from tryptophan;amino acid metabolic process;carboxylic acid metabolic process;L-phenylalanine catabolic process;organonitrogen compound biosynthetic process;alkaloid metabolic process</t>
  </si>
  <si>
    <t>GO:0016831;GO:0036469;GO:0004837;GO:0102229;GO:1990055;GO:0004058;GO:0106425;GO:0016740;GO:0030170</t>
  </si>
  <si>
    <t>carboxy-lyase activity;L-tryptophan decarboxylase activity;tyrosine decarboxylase activity;amylopectin maltohydrolase activity;phenylacetaldehyde synthase activity;aromatic-L-amino-acid decarboxylase activity;3,4-dihydroxyphenylacetaldehyde synthase activity;transferase activity;pyridoxal phosphate binding</t>
  </si>
  <si>
    <t>Oleur061Scf3825g01009</t>
  </si>
  <si>
    <t>RPL27B</t>
  </si>
  <si>
    <t>GO:0003729;GO:0003735</t>
  </si>
  <si>
    <t>mRNA binding;structural constituent of ribosome</t>
  </si>
  <si>
    <t>GO:0005840;GO:0042788;GO:0022625;GO:0005829;GO:1990904;GO:0022626</t>
  </si>
  <si>
    <t>ribosome;polysomal ribosome;cytosolic large ribosomal subunit;cytosol;ribonucleoprotein complex;cytosolic ribosome</t>
  </si>
  <si>
    <t>Oleur061Scf4983g02007</t>
  </si>
  <si>
    <t>FER</t>
  </si>
  <si>
    <t>FERONIA receptor-like kinase</t>
  </si>
  <si>
    <t>GO:0032922;GO:0030308;GO:0050832;GO:0010483;GO:0016310;GO:0009791;GO:0010118;GO:0009788;GO:0048364;GO:0009741;GO:0009723</t>
  </si>
  <si>
    <t>circadian regulation of gene expression;negative regulation of cell growth;defense response to fungus;pollen tube reception;phosphorylation;post-embryonic development;stomatal movement;negative regulation of abscisic acid-activated signaling pathway;root development;response to brassinosteroid;response to ethylene</t>
  </si>
  <si>
    <t>GO:0005524;GO:0004674;GO:0004715;GO:0004672;GO:0004714</t>
  </si>
  <si>
    <t>ATP binding;protein serine/threonine kinase activity;non-membrane spanning protein tyrosine kinase activity;protein kinase activity;transmembrane receptor protein tyrosine kinase activity</t>
  </si>
  <si>
    <t>GO:0043680;GO:0005886;GO:0016020</t>
  </si>
  <si>
    <t>filiform apparatus;plasma membrane;membrane</t>
  </si>
  <si>
    <t>Oleur061Scf6194g01054</t>
  </si>
  <si>
    <t>MGP</t>
  </si>
  <si>
    <t>Zinc finger protein MAGPIE</t>
  </si>
  <si>
    <t>GO:0045893;GO:0048573;GO:0008356;GO:0009939;GO:0048364;GO:0010150;GO:0045927;GO:0008152;GO:0010075;GO:0034504;GO:0048510;GO:0006355</t>
  </si>
  <si>
    <t>positive regulation of DNA-templated transcription;photoperiodism, flowering;asymmetric cell division;positive regulation of gibberellic acid mediated signaling pathway;root development;leaf senescence;positive regulation of growth;metabolic process;regulation of meristem growth;protein localization to nucleus;regulation of timing of transition from vegetative to reproductive phase;regulation of DNA-templated transcription</t>
  </si>
  <si>
    <t>GO:0019900;GO:0004565;GO:0004526;GO:0003700;GO:0000976</t>
  </si>
  <si>
    <t>kinase binding;beta-galactosidase activity;ribonuclease P activity;DNA-binding transcription factor activity;transcription cis-regulatory region binding</t>
  </si>
  <si>
    <t>GO:0051085;GO:0006457;GO:2000012;GO:0080037;GO:0010449;GO:0010628;GO:0009408;GO:0048250;GO:0051131;GO:0006950</t>
  </si>
  <si>
    <t>chaperone cofactor-dependent protein refolding;protein folding;regulation of auxin polar transport;negative regulation of cytokinin-activated signaling pathway;root meristem growth;positive regulation of gene expression;response to heat;iron import into the mitochondrion;chaperone-mediated protein complex assembly;response to stress</t>
  </si>
  <si>
    <t>GO:0051087;GO:0051879</t>
  </si>
  <si>
    <t>protein-folding chaperone binding;Hsp90 protein binding</t>
  </si>
  <si>
    <t>GO:0005634;GO:0005829;GO:0005737;GO:0101031</t>
  </si>
  <si>
    <t>nucleus;cytosol;cytoplasm;protein folding chaperone complex</t>
  </si>
  <si>
    <t>GO:0045892</t>
  </si>
  <si>
    <t>negative regulation of DNA-templated transcription</t>
  </si>
  <si>
    <t>GO:0004386;GO:0003677;GO:0140662;GO:0004857</t>
  </si>
  <si>
    <t>helicase activity;DNA binding;ATP-dependent protein folding chaperone;enzyme inhibitor activity</t>
  </si>
  <si>
    <t>Oleur061Scf2128g00016</t>
  </si>
  <si>
    <t>CINS</t>
  </si>
  <si>
    <t>GO:0006721;GO:0010597;GO:0016098;GO:0016099;GO:0016102;GO:0045339;GO:0046248;GO:0051762;GO:0120251;GO:0120252;GO:1901940</t>
  </si>
  <si>
    <t>terpenoid metabolic process;green leaf volatile biosynthetic process;monoterpenoid metabolic process;monoterpenoid biosynthetic process;diterpenoid biosynthetic process;farnesyl diphosphate catabolic process;alpha-pinene biosynthetic process;sesquiterpene biosynthetic process;hydrocarbon biosynthetic process;hydrocarbon metabolic process;(-)-exo-alpha-bergamotene biosynthetic process</t>
  </si>
  <si>
    <t>GO:0000287;GO:0010333;GO:0010334;GO:0034002;GO:0047461;GO:0050550;GO:0050551;GO:0102884</t>
  </si>
  <si>
    <t>magnesium ion binding;terpene synthase activity;sesquiterpene synthase activity;(R)-limonene synthase activity;(+)-delta-cadinene synthase activity;pinene synthase activity;myrcene synthase activity;alpha-zingiberene synthase activity</t>
  </si>
  <si>
    <t>CEY00_Acc12646</t>
  </si>
  <si>
    <t>GO:0007030;GO:0016310</t>
  </si>
  <si>
    <t>Golgi organization;phosphorylation</t>
  </si>
  <si>
    <t>Oleur061Scf9086g00006</t>
  </si>
  <si>
    <t>Sterol 3-beta-glucosyltransferase UGT80B1</t>
  </si>
  <si>
    <t>ugt</t>
  </si>
  <si>
    <t>GO:0016125;GO:0009809;GO:0009845;GO:0009813;GO:0005975;GO:0030259;GO:0048316;GO:0010214</t>
  </si>
  <si>
    <t>sterol metabolic process;lignin biosynthetic process;seed germination;flavonoid biosynthetic process;carbohydrate metabolic process;lipid glycosylation;seed development;seed coat development</t>
  </si>
  <si>
    <t>GO:0051991;GO:0102202;GO:0102203;GO:0045551;GO:0102205;GO:0050511;GO:0016906;GO:0051507</t>
  </si>
  <si>
    <t>UDP-N-acetyl-D-glucosamine;soladodine glucosyltransferase activity;brassicasterol glucosyltransferase activity;cinnamyl-alcohol dehydrogenase activity;cholesterol alpha-glucosyltransferase activity;undecaprenyldiphospho-muramoylpentapeptide beta-N-acetylglucosaminyltransferase activity;sterol 3-beta-glucosyltransferase activity;beta-sitosterol UDP-glucosyltransferase activity</t>
  </si>
  <si>
    <t>GO:0010028;GO:0009555</t>
  </si>
  <si>
    <t>xanthophyll cycle;pollen development</t>
  </si>
  <si>
    <t>GO:0004046;GO:0016491;GO:0046422;GO:0016851</t>
  </si>
  <si>
    <t>aminoacylase activity;oxidoreductase activity;violaxanthin de-epoxidase activity;magnesium chelatase activity</t>
  </si>
  <si>
    <t>Oleur061Scf0031g07025</t>
  </si>
  <si>
    <t>RTNLB2</t>
  </si>
  <si>
    <t>Oleur061Scf5124g00009</t>
  </si>
  <si>
    <t>CENP-V/GFA domain-containing protein</t>
  </si>
  <si>
    <t>GO:0016846;GO:0051907</t>
  </si>
  <si>
    <t>carbon-sulfur lyase activity;S-(hydroxymethyl)glutathione synthase activity</t>
  </si>
  <si>
    <t>Oleur061Scf8629g01036</t>
  </si>
  <si>
    <t>LRR receptor-like kinase</t>
  </si>
  <si>
    <t>GO:0005524;GO:0004672</t>
  </si>
  <si>
    <t>ATP binding;protein kinase activity</t>
  </si>
  <si>
    <t>GO:0006857;GO:0055085</t>
  </si>
  <si>
    <t>oligopeptide transport;transmembrane transport</t>
  </si>
  <si>
    <t>Oleur061Scf0173g01017</t>
  </si>
  <si>
    <t>LOC105160499</t>
  </si>
  <si>
    <t>Uncharacterized protein LOC105160499</t>
  </si>
  <si>
    <t>GO:0042752;GO:0009409</t>
  </si>
  <si>
    <t>regulation of circadian rhythm;response to cold</t>
  </si>
  <si>
    <t>Oleur061Scf0687g04008</t>
  </si>
  <si>
    <t>cipk04</t>
  </si>
  <si>
    <t>GO:0007165;GO:0007584;GO:0009414;GO:0010118;GO:0010119;GO:0016310;GO:0035556;GO:1990573</t>
  </si>
  <si>
    <t>signal transduction;response to nutrient;response to water deprivation;stomatal movement;regulation of stomatal movement;phosphorylation;intracellular signal transduction;potassium ion import across plasma membrane</t>
  </si>
  <si>
    <t>GO:0004674;GO:0005524;GO:0106310</t>
  </si>
  <si>
    <t>protein serine/threonine kinase activity;ATP binding;protein serine kinase activity</t>
  </si>
  <si>
    <t>Oleur061Scf3059g00019</t>
  </si>
  <si>
    <t>Heparanase-like protein 3</t>
  </si>
  <si>
    <t>At5g34940</t>
  </si>
  <si>
    <t>GO:0008152</t>
  </si>
  <si>
    <t>metabolic process</t>
  </si>
  <si>
    <t>GO:0004566;GO:0016798</t>
  </si>
  <si>
    <t>beta-glucuronidase activity;hydrolase activity, acting on glycosyl bonds</t>
  </si>
  <si>
    <t>GO:0005576;GO:0005765;GO:0016020</t>
  </si>
  <si>
    <t>extracellular region;lysosomal membrane;membrane</t>
  </si>
  <si>
    <t>CEY00_Acc07374</t>
  </si>
  <si>
    <t>GO:0016310;GO:0000398;GO:0010038;GO:0022904</t>
  </si>
  <si>
    <t>phosphorylation;mRNA splicing, via spliceosome;response to metal ion;respiratory electron transport chain</t>
  </si>
  <si>
    <t>GO:0003676;GO:0008270;GO:0016301;GO:0004185;GO:0004180</t>
  </si>
  <si>
    <t>nucleic acid binding;zinc ion binding;kinase activity;serine-type carboxypeptidase activity;carboxypeptidase activity</t>
  </si>
  <si>
    <t>GO:0005681;GO:0046540</t>
  </si>
  <si>
    <t>spliceosomal complex;U4/U6 x U5 tri-snRNP complex</t>
  </si>
  <si>
    <t>SAUR72</t>
  </si>
  <si>
    <t>Oleur061Scf0745g04015</t>
  </si>
  <si>
    <t>LOC104248719</t>
  </si>
  <si>
    <t>Pentacotripeptide-repeat region of PRORP domain-containing protein</t>
  </si>
  <si>
    <t>GO:0005739;GO:0015934</t>
  </si>
  <si>
    <t>mitochondrion;large ribosomal subunit</t>
  </si>
  <si>
    <t>Oleur061Scf9023g01009</t>
  </si>
  <si>
    <t>GO:0005886;GO:0016020;GO:0000325</t>
  </si>
  <si>
    <t>plasma membrane;membrane;plant-type vacuole</t>
  </si>
  <si>
    <t>Oleur061Scf0102g08001</t>
  </si>
  <si>
    <t>Oleur061Scf2630g00045</t>
  </si>
  <si>
    <t>PUB10</t>
  </si>
  <si>
    <t>GO:0007166;GO:2000022;GO:0016567;GO:0031648;GO:0051865</t>
  </si>
  <si>
    <t>cell surface receptor signaling pathway;regulation of jasmonic acid mediated signaling pathway;protein ubiquitination;protein destabilization;protein autoubiquitination</t>
  </si>
  <si>
    <t>GO:0016874;GO:0004842;GO:0043621</t>
  </si>
  <si>
    <t>ligase activity;ubiquitin-protein transferase activity;protein self-association</t>
  </si>
  <si>
    <t>Hgsnat</t>
  </si>
  <si>
    <t>GO:0016740;GO:0015019</t>
  </si>
  <si>
    <t>transferase activity;heparan-alpha-glucosaminide N-acetyltransferase activity</t>
  </si>
  <si>
    <t>Oleur061Scf5109g01027</t>
  </si>
  <si>
    <t>Oleur061Scf3725g13004</t>
  </si>
  <si>
    <t>Protein WVD2-like 4</t>
  </si>
  <si>
    <t>WDL4</t>
  </si>
  <si>
    <t>GO:0005737;GO:0005856</t>
  </si>
  <si>
    <t>cytoplasm;cytoskeleton</t>
  </si>
  <si>
    <t>Oleur061Scf1236g01016</t>
  </si>
  <si>
    <t>HIPP23</t>
  </si>
  <si>
    <t>Heavy metal-associated isoprenylated plant protein 23</t>
  </si>
  <si>
    <t>GO:0050896</t>
  </si>
  <si>
    <t>response to stimulus</t>
  </si>
  <si>
    <t>Oleur061Scf0905g03016</t>
  </si>
  <si>
    <t>Cytochrome b-c1 complex subunit 6</t>
  </si>
  <si>
    <t>GO:0006122</t>
  </si>
  <si>
    <t>mitochondrial electron transport, ubiquinol to cytochrome c</t>
  </si>
  <si>
    <t>GO:0005743;GO:0005750;GO:0070469</t>
  </si>
  <si>
    <t>mitochondrial inner membrane;mitochondrial respiratory chain complex III;respirasome</t>
  </si>
  <si>
    <t>GO:0009651;GO:0009408;GO:0042542;GO:0006950;GO:0006457;GO:0051259</t>
  </si>
  <si>
    <t>response to salt stress;response to heat;response to hydrogen peroxide;response to stress;protein folding;protein complex oligomerization</t>
  </si>
  <si>
    <t>GO:0016114;GO:0051762;GO:1901576;GO:0044550;GO:0033075</t>
  </si>
  <si>
    <t>terpenoid biosynthetic process;sesquiterpene biosynthetic process;organic substance biosynthetic process;secondary metabolite biosynthetic process;isoquinoline alkaloid biosynthetic process</t>
  </si>
  <si>
    <t>GO:0020037;GO:0016705;GO:0102811;GO:0016712;GO:0005506;GO:0004497;GO:0016711</t>
  </si>
  <si>
    <t>heme binding;oxidoreductase activity, acting on paired donors, with incorporation or reduction of molecular oxygen;geraniol 10-hydroxylase activity;oxidoreductase activity, acting on paired donors, with incorporation or reduction of molecular oxygen, reduced flavin or flavoprotein as one donor, and incorporation of one atom of oxygen;iron ion binding;monooxygenase activity;flavonoid 3'-monooxygenase activity</t>
  </si>
  <si>
    <t>GO:0031047;GO:0035194;GO:0051607</t>
  </si>
  <si>
    <t>regulatory ncRNA-mediated gene silencing;regulatory ncRNA-mediated post-transcriptional gene silencing;defense response to virus</t>
  </si>
  <si>
    <t>GO:0003723;GO:0003743;GO:0004521;GO:0004527</t>
  </si>
  <si>
    <t>RNA binding;translation initiation factor activity;RNA endonuclease activity;exonuclease activity</t>
  </si>
  <si>
    <t>GO:0005737;GO:1990904</t>
  </si>
  <si>
    <t>cytoplasm;ribonucleoprotein complex</t>
  </si>
  <si>
    <t>Oleur061Scf0176g06013</t>
  </si>
  <si>
    <t>LOC109000761</t>
  </si>
  <si>
    <t>Zinc finger protein CONSTANS-LIKE 9-like</t>
  </si>
  <si>
    <t>Oleur061Scf5763g00007</t>
  </si>
  <si>
    <t>LOC116210138</t>
  </si>
  <si>
    <t>Transcription factor LUX-like</t>
  </si>
  <si>
    <t>Oleur061Scf0303g02043</t>
  </si>
  <si>
    <t>C04C1</t>
  </si>
  <si>
    <t>Abieta-7,13-dien-18-ol hydroxylase</t>
  </si>
  <si>
    <t>GO:0033075;GO:1901576</t>
  </si>
  <si>
    <t>isoquinoline alkaloid biosynthetic process;organic substance biosynthetic process</t>
  </si>
  <si>
    <t>GO:0036204;GO:0004497;GO:0005506;GO:0070330;GO:0016705;GO:0020037</t>
  </si>
  <si>
    <t>abieta-7,13-dien-18-ol hydroxylase activity;monooxygenase activity;iron ion binding;aromatase activity;oxidoreductase activity, acting on paired donors, with incorporation or reduction of molecular oxygen;heme binding</t>
  </si>
  <si>
    <t>Oleur061Scf1101g01013</t>
  </si>
  <si>
    <t>GO:0006952;GO:0016310;GO:0050832;GO:0051707;GO:0098542;GO:0099402</t>
  </si>
  <si>
    <t>defense response;phosphorylation;defense response to fungus;response to other organism;defense response to other organism;plant organ development</t>
  </si>
  <si>
    <t>GO:0004672;GO:0004674;GO:0005524;GO:0033612</t>
  </si>
  <si>
    <t>protein kinase activity;protein serine/threonine kinase activity;ATP binding;receptor serine/threonine kinase binding</t>
  </si>
  <si>
    <t>LOC110414077</t>
  </si>
  <si>
    <t>GO:0007049;GO:0016567;GO:0006556;GO:0051726;GO:0006357;GO:0072344</t>
  </si>
  <si>
    <t>cell cycle;protein ubiquitination;S-adenosylmethionine biosynthetic process;regulation of cell cycle;regulation of transcription by RNA polymerase II;rescue of stalled ribosome</t>
  </si>
  <si>
    <t>GO:0043022;GO:0004478;GO:0046872;GO:0000976;GO:0061630;GO:0003729</t>
  </si>
  <si>
    <t>ribosome binding;methionine adenosyltransferase activity;metal ion binding;transcription cis-regulatory region binding;ubiquitin protein ligase activity;mRNA binding</t>
  </si>
  <si>
    <t>Oleur061Scf1162g00011</t>
  </si>
  <si>
    <t>dea1</t>
  </si>
  <si>
    <t>Arachidonic acid-induced DEA1</t>
  </si>
  <si>
    <t>Oleur061Scf2965g00011</t>
  </si>
  <si>
    <t>Outer envelope pore protein 16-2, chloroplastic</t>
  </si>
  <si>
    <t>dl4120w</t>
  </si>
  <si>
    <t>GO:0006811</t>
  </si>
  <si>
    <t>monoatomic ion transport</t>
  </si>
  <si>
    <t>GO:0022857;GO:0015171;GO:0015288</t>
  </si>
  <si>
    <t>transmembrane transporter activity;amino acid transmembrane transporter activity;porin activity</t>
  </si>
  <si>
    <t>GO:0009707;GO:0009527;GO:0046930;GO:0016020</t>
  </si>
  <si>
    <t>chloroplast outer membrane;plastid outer membrane;pore complex;membrane</t>
  </si>
  <si>
    <t>Oleur061Scf2342g01025</t>
  </si>
  <si>
    <t>GSTa</t>
  </si>
  <si>
    <t>Glutathione S-transferase</t>
  </si>
  <si>
    <t>GO:0009407;GO:0006749;GO:0042221</t>
  </si>
  <si>
    <t>toxin catabolic process;glutathione metabolic process;response to chemical</t>
  </si>
  <si>
    <t>GO:0004462;GO:0004364</t>
  </si>
  <si>
    <t>lactoylglutathione lyase activity;glutathione transferase activity</t>
  </si>
  <si>
    <t>GO:0005829;GO:0005737</t>
  </si>
  <si>
    <t>cytosol;cytoplasm</t>
  </si>
  <si>
    <t>Oleur061Scf6875g00007</t>
  </si>
  <si>
    <t>GO:0006457;GO:0006952;GO:0050832;GO:0051707</t>
  </si>
  <si>
    <t>protein folding;defense response;defense response to fungus;response to other organism</t>
  </si>
  <si>
    <t>BEN1</t>
  </si>
  <si>
    <t>GO:0006694;GO:0016131;GO:0009646;GO:0010422;GO:0016132;GO:0009718;GO:0009813</t>
  </si>
  <si>
    <t>steroid biosynthetic process;brassinosteroid metabolic process;response to absence of light;regulation of brassinosteroid biosynthetic process;brassinosteroid biosynthetic process;anthocyanin-containing compound biosynthetic process;flavonoid biosynthetic process</t>
  </si>
  <si>
    <t>GO:0016491;GO:0003854;GO:0045552;GO:0033729;GO:0016616;GO:0047890</t>
  </si>
  <si>
    <t>oxidoreductase activity;3-beta-hydroxy-delta5-steroid dehydrogenase activity;dihydrokaempferol 4-reductase activity;anthocyanidin reductase activity;oxidoreductase activity, acting on the CH-OH group of donors, NAD or NADP as acceptor;flavanone 4-reductase activity</t>
  </si>
  <si>
    <t>GO:0005737;GO:0042406</t>
  </si>
  <si>
    <t>cytoplasm;extrinsic component of endoplasmic reticulum membrane</t>
  </si>
  <si>
    <t>Oleur061Scf2328g01004</t>
  </si>
  <si>
    <t>I3842_01G288300</t>
  </si>
  <si>
    <t>Phorbol-ester/DAG-type domain-containing protein</t>
  </si>
  <si>
    <t>GO:0006952;GO:0051707;GO:0009626;GO:0006457</t>
  </si>
  <si>
    <t>defense response;response to other organism;plant-type hypersensitive response;protein folding</t>
  </si>
  <si>
    <t>GO:0043531;GO:0043014;GO:0008270;GO:0046872</t>
  </si>
  <si>
    <t>ADP binding;alpha-tubulin binding;zinc ion binding;metal ion binding</t>
  </si>
  <si>
    <t>CESA3</t>
  </si>
  <si>
    <t>GO:0071669;GO:0030244;GO:0009833;GO:0071555</t>
  </si>
  <si>
    <t>plant-type cell wall organization or biogenesis;cellulose biosynthetic process;plant-type primary cell wall biogenesis;cell wall organization</t>
  </si>
  <si>
    <t>Oleur061Scf3677g00022</t>
  </si>
  <si>
    <t>NHL13</t>
  </si>
  <si>
    <t>NDR1/HIN1-like protein 13</t>
  </si>
  <si>
    <t>GO:0009506;GO:0016020;GO:0005886</t>
  </si>
  <si>
    <t>plasmodesma;membrane;plasma membrane</t>
  </si>
  <si>
    <t>Oleur061Scf0156g06023</t>
  </si>
  <si>
    <t>MYB-like DNA-binding domain protein</t>
  </si>
  <si>
    <t>Oleur061Scf3090g12023</t>
  </si>
  <si>
    <t>GO:0042742;GO:0016310</t>
  </si>
  <si>
    <t>defense response to bacterium;phosphorylation</t>
  </si>
  <si>
    <t>GO:0004713;GO:0004672;GO:0005524;GO:0004709;GO:0004715;GO:0004674;GO:0016301</t>
  </si>
  <si>
    <t>protein tyrosine kinase activity;protein kinase activity;ATP binding;MAP kinase kinase kinase activity;non-membrane spanning protein tyrosine kinase activity;protein serine/threonine kinase activity;kinase activity</t>
  </si>
  <si>
    <t>NDB1</t>
  </si>
  <si>
    <t>GO:0006116;GO:0019646;GO:0070995</t>
  </si>
  <si>
    <t>NADH oxidation;aerobic electron transport chain;NADPH oxidation</t>
  </si>
  <si>
    <t>GO:0003954;GO:0003955;GO:0003959;GO:0005509;GO:0050136</t>
  </si>
  <si>
    <t>NADH dehydrogenase activity;NAD(P)H dehydrogenase (quinone) activity;NADPH dehydrogenase activity;calcium ion binding;NADH dehydrogenase (quinone) activity</t>
  </si>
  <si>
    <t>GO:0005743;GO:0005758;GO:0005777;GO:0031314</t>
  </si>
  <si>
    <t>mitochondrial inner membrane;mitochondrial intermembrane space;peroxisome;extrinsic component of mitochondrial inner membrane</t>
  </si>
  <si>
    <t>Oleur061Scf0183g01003</t>
  </si>
  <si>
    <t>At1g07170</t>
  </si>
  <si>
    <t>PHD finger-like domain-containing protein 5B</t>
  </si>
  <si>
    <t>GO:0000398;GO:0009052</t>
  </si>
  <si>
    <t>mRNA splicing, via spliceosome;pentose-phosphate shunt, non-oxidative branch</t>
  </si>
  <si>
    <t>GO:0004751;GO:0016853</t>
  </si>
  <si>
    <t>ribose-5-phosphate isomerase activity;isomerase activity</t>
  </si>
  <si>
    <t>GO:0005689;GO:0005686;GO:0071011</t>
  </si>
  <si>
    <t>U12-type spliceosomal complex;U2 snRNP;precatalytic spliceosome</t>
  </si>
  <si>
    <t>Oleur061Scf2594g03021</t>
  </si>
  <si>
    <t>LOC105159168</t>
  </si>
  <si>
    <t>Uncharacterized protein LOC105159168 isoform X1</t>
  </si>
  <si>
    <t>MEX1</t>
  </si>
  <si>
    <t>GO:0000023;GO:0009624;GO:0005983;GO:0005975</t>
  </si>
  <si>
    <t>maltose metabolic process;response to nematode;starch catabolic process;carbohydrate metabolic process</t>
  </si>
  <si>
    <t>GO:0008097;GO:0005363</t>
  </si>
  <si>
    <t>5S rRNA binding;maltose transmembrane transporter activity</t>
  </si>
  <si>
    <t>GO:0016020;GO:0009941;GO:0009706;GO:0009536</t>
  </si>
  <si>
    <t>membrane;chloroplast envelope;chloroplast inner membrane;plastid</t>
  </si>
  <si>
    <t>Oleur061Scf2704g02002</t>
  </si>
  <si>
    <t>White-brown-complex ABC transporter family</t>
  </si>
  <si>
    <t>GO:0005524;GO:0016887;GO:0140359;GO:0042626</t>
  </si>
  <si>
    <t>ATP binding;ATP hydrolysis activity;ABC-type transporter activity;ATPase-coupled transmembrane transporter activity</t>
  </si>
  <si>
    <t>GO:0006355;GO:0009610</t>
  </si>
  <si>
    <t>regulation of DNA-templated transcription;response to symbiotic fungus</t>
  </si>
  <si>
    <t>GO:0003700;GO:0030246;GO:0043565</t>
  </si>
  <si>
    <t>DNA-binding transcription factor activity;carbohydrate binding;sequence-specific DNA binding</t>
  </si>
  <si>
    <t>Oleur061Scf1374g02040</t>
  </si>
  <si>
    <t>Zinc finger protein constans-like 9</t>
  </si>
  <si>
    <t>Oleur061Scf3151g00010</t>
  </si>
  <si>
    <t>Transcription factor RADIALIS</t>
  </si>
  <si>
    <t>RAD</t>
  </si>
  <si>
    <t>GO:0009630;GO:0048262;GO:0010114;GO:0009908;GO:0009793;GO:0010597</t>
  </si>
  <si>
    <t>gravitropism;determination of dorsal/ventral asymmetry;response to red light;flower development;embryo development ending in seed dormancy;green leaf volatile biosynthetic process</t>
  </si>
  <si>
    <t>GO:0003700;GO:0009922;GO:0000976</t>
  </si>
  <si>
    <t>DNA-binding transcription factor activity;fatty acid elongase activity;transcription cis-regulatory region binding</t>
  </si>
  <si>
    <t>Oleur061Scf3493g02046</t>
  </si>
  <si>
    <t>WAT1-related protein At3g02690, chloroplastic</t>
  </si>
  <si>
    <t>At3g02690</t>
  </si>
  <si>
    <t>GO:0000272</t>
  </si>
  <si>
    <t>polysaccharide catabolic process</t>
  </si>
  <si>
    <t>GO:0004557</t>
  </si>
  <si>
    <t>alpha-galactosidase activity</t>
  </si>
  <si>
    <t>GO:0016020;GO:0009507;GO:0031969</t>
  </si>
  <si>
    <t>membrane;chloroplast;chloroplast membrane</t>
  </si>
  <si>
    <t>Oleur061Scf2925g01028</t>
  </si>
  <si>
    <t>Solyc08g016270</t>
  </si>
  <si>
    <t>Cuscuta receptor 1</t>
  </si>
  <si>
    <t>GO:0140426;GO:0002752;GO:0006952;GO:0002242;GO:0002768;GO:0002218;GO:0016310;GO:0009626;GO:0098542;GO:0051707</t>
  </si>
  <si>
    <t>pathogen-associated molecular pattern receptor signaling pathway;cell surface pattern recognition receptor signaling pathway;defense response;defense response to parasitic plant;immune response-regulating cell surface receptor signaling pathway;activation of innate immune response;phosphorylation;plant-type hypersensitive response;defense response to other organism;response to other organism</t>
  </si>
  <si>
    <t>GO:0038187;GO:0016301</t>
  </si>
  <si>
    <t>pattern recognition receptor activity;kinase activity</t>
  </si>
  <si>
    <t>GO:0009986;GO:0016020;GO:0005886</t>
  </si>
  <si>
    <t>cell surface;membrane;plasma membrane</t>
  </si>
  <si>
    <t>LOC110759891</t>
  </si>
  <si>
    <t>GO:0032440;GO:0046872;GO:0016628;GO:0015020</t>
  </si>
  <si>
    <t>2-alkenal reductase [NAD(P)+] activity;metal ion binding;oxidoreductase activity, acting on the CH-CH group of donors, NAD or NADP as acceptor;glucuronosyltransferase activity</t>
  </si>
  <si>
    <t>LOC107419472</t>
  </si>
  <si>
    <t>GO:0004714;GO:0004672;GO:0008889;GO:0004687;GO:0004674;GO:0030247;GO:0005524</t>
  </si>
  <si>
    <t>transmembrane receptor protein tyrosine kinase activity;protein kinase activity;glycerophosphodiester phosphodiesterase activity;myosin light chain kinase activity;protein serine/threonine kinase activity;polysaccharide binding;ATP binding</t>
  </si>
  <si>
    <t>Oleur061Scf0203g04015</t>
  </si>
  <si>
    <t>LOC107941029</t>
  </si>
  <si>
    <t>CCD8B</t>
  </si>
  <si>
    <t>GO:0016121;GO:1901601;GO:0010223;GO:0006353</t>
  </si>
  <si>
    <t>carotene catabolic process;strigolactone biosynthetic process;secondary shoot formation;DNA-templated transcription termination</t>
  </si>
  <si>
    <t>GO:0010436;GO:0102396;GO:0102251;GO:0046872;GO:0016702</t>
  </si>
  <si>
    <t>carotenoid dioxygenase activity;9-cis-10'-apo-beta-carotenal cleavage oxygenase activity;all-trans-beta-apo-10'-carotenal cleavage oxygenase activity;metal ion binding;oxidoreductase activity, acting on single donors with incorporation of molecular oxygen, incorporation of two atoms of oxygen</t>
  </si>
  <si>
    <t>Oleur061Scf0767g02033</t>
  </si>
  <si>
    <t>L-ascorbate oxidase</t>
  </si>
  <si>
    <t>AAO</t>
  </si>
  <si>
    <t>GO:0048731;GO:0022414</t>
  </si>
  <si>
    <t>system development;reproductive process</t>
  </si>
  <si>
    <t>GO:0008447;GO:0140993;GO:0005507;GO:0016624;GO:0016491</t>
  </si>
  <si>
    <t>L-ascorbate oxidase activity;histone modifying activity;copper ion binding;oxidoreductase activity, acting on the aldehyde or oxo group of donors, disulfide as acceptor;oxidoreductase activity</t>
  </si>
  <si>
    <t>Oleur061Scf1831g17017</t>
  </si>
  <si>
    <t>ABC transporter B family member 25, mitochondrial</t>
  </si>
  <si>
    <t>ABCB25</t>
  </si>
  <si>
    <t>GO:0010288;GO:0050790;GO:0046686;GO:0009555;GO:0010380;GO:0006879;GO:0009658;GO:0006826;GO:0051276;GO:0055085;GO:0048364;GO:0006777</t>
  </si>
  <si>
    <t>response to lead ion;regulation of catalytic activity;response to cadmium ion;pollen development;regulation of chlorophyll biosynthetic process;intracellular iron ion homeostasis;chloroplast organization;iron ion transport;chromosome organization;transmembrane transport;root development;Mo-molybdopterin cofactor biosynthetic process</t>
  </si>
  <si>
    <t>GO:0042626;GO:0140359;GO:0016887;GO:0005524</t>
  </si>
  <si>
    <t>ATPase-coupled transmembrane transporter activity;ABC-type transporter activity;ATP hydrolysis activity;ATP binding</t>
  </si>
  <si>
    <t>GO:0009536;GO:0009941;GO:0005743;GO:0009507;GO:0005739;GO:0016020</t>
  </si>
  <si>
    <t>plastid;chloroplast envelope;mitochondrial inner membrane;chloroplast;mitochondrion;membrane</t>
  </si>
  <si>
    <t>GO:0006950;GO:0009408;GO:0042542;GO:0009651;GO:0051259;GO:0006457</t>
  </si>
  <si>
    <t>response to stress;response to heat;response to hydrogen peroxide;response to salt stress;protein complex oligomerization;protein folding</t>
  </si>
  <si>
    <t>CAB13</t>
  </si>
  <si>
    <t>GO:0009769;GO:0009416;GO:0009768;GO:0009644;GO:0010119;GO:0009765;GO:0009635;GO:0009737</t>
  </si>
  <si>
    <t>photosynthesis, light harvesting in photosystem II;response to light stimulus;photosynthesis, light harvesting in photosystem I;response to high light intensity;regulation of stomatal movement;photosynthesis, light harvesting;response to herbicide;response to abscisic acid</t>
  </si>
  <si>
    <t>GO:0019904;GO:0046872;GO:0016168</t>
  </si>
  <si>
    <t>protein domain specific binding;metal ion binding;chlorophyll binding</t>
  </si>
  <si>
    <t>GO:0009535;GO:0009523;GO:0009534;GO:0009522;GO:0009517</t>
  </si>
  <si>
    <t>chloroplast thylakoid membrane;photosystem II;chloroplast thylakoid;photosystem I;PSII associated light-harvesting complex II</t>
  </si>
  <si>
    <t>Oleur061Scf4327g00002</t>
  </si>
  <si>
    <t>NITR</t>
  </si>
  <si>
    <t>GO:0010336;GO:0006857;GO:0055085;GO:0042128</t>
  </si>
  <si>
    <t>gibberellic acid homeostasis;oligopeptide transport;transmembrane transport;nitrate assimilation</t>
  </si>
  <si>
    <t>GO:0022857;GO:0120013</t>
  </si>
  <si>
    <t>transmembrane transporter activity;lipid transfer activity</t>
  </si>
  <si>
    <t>GO:0005886;GO:0097708;GO:0016020</t>
  </si>
  <si>
    <t>plasma membrane;intracellular vesicle;membrane</t>
  </si>
  <si>
    <t>Oleur061Scf9036g01047</t>
  </si>
  <si>
    <t>LOC105173325</t>
  </si>
  <si>
    <t>Ethylene-responsive transcription factor ERF039</t>
  </si>
  <si>
    <t>GO:0000976;GO:0003700;GO:0030544;GO:0003677</t>
  </si>
  <si>
    <t>transcription cis-regulatory region binding;DNA-binding transcription factor activity;Hsp70 protein binding;DNA binding</t>
  </si>
  <si>
    <t>GO:0042626;GO:0140359;GO:0016887;GO:0015421;GO:0005524</t>
  </si>
  <si>
    <t>ATPase-coupled transmembrane transporter activity;ABC-type transporter activity;ATP hydrolysis activity;ABC-type oligopeptide transporter activity;ATP binding</t>
  </si>
  <si>
    <t>UGT83A1</t>
  </si>
  <si>
    <t>GO:0005509;GO:0047213;GO:0016758;GO:0080044;GO:0047792;GO:0008194;GO:0035251;GO:0050403;GO:0080043</t>
  </si>
  <si>
    <t>calcium ion binding;anthocyanidin 3-O-glucosyltransferase activity;hexosyltransferase activity;quercetin 7-O-glucosyltransferase activity;cyanohydrin beta-glucosyltransferase activity;UDP-glycosyltransferase activity;UDP-glucosyltransferase activity;trans-zeatin O-beta-D-glucosyltransferase activity;quercetin 3-O-glucosyltransferase activity</t>
  </si>
  <si>
    <t>TUBB4</t>
  </si>
  <si>
    <t>GO:0043461;GO:0009409;GO:0000226;GO:0007017;GO:0000278</t>
  </si>
  <si>
    <t>proton-transporting ATP synthase complex assembly;response to cold;microtubule cytoskeleton organization;microtubule-based process;mitotic cell cycle</t>
  </si>
  <si>
    <t>GO:0005525;GO:0005200;GO:0003924;GO:0046872;GO:0003729</t>
  </si>
  <si>
    <t>GTP binding;structural constituent of cytoskeleton;GTPase activity;metal ion binding;mRNA binding</t>
  </si>
  <si>
    <t>GO:0042765;GO:0005737;GO:0005874;GO:0015630</t>
  </si>
  <si>
    <t>GPI-anchor transamidase complex;cytoplasm;microtubule;microtubule cytoskeleton</t>
  </si>
  <si>
    <t>Oleur061Scf8376g04003</t>
  </si>
  <si>
    <t>psaH</t>
  </si>
  <si>
    <t>Photosystem I reaction center subunit VI</t>
  </si>
  <si>
    <t>GO:0015979</t>
  </si>
  <si>
    <t>photosynthesis</t>
  </si>
  <si>
    <t>GO:0060090</t>
  </si>
  <si>
    <t>molecular adaptor activity</t>
  </si>
  <si>
    <t>GO:0009534;GO:0009538;GO:0009535</t>
  </si>
  <si>
    <t>chloroplast thylakoid;photosystem I reaction center;chloroplast thylakoid membrane</t>
  </si>
  <si>
    <t>Oleur061Scf2423g01027</t>
  </si>
  <si>
    <t>FH11</t>
  </si>
  <si>
    <t>GO:0045010</t>
  </si>
  <si>
    <t>actin nucleation</t>
  </si>
  <si>
    <t>GO:0140662;GO:0051015;GO:0003779</t>
  </si>
  <si>
    <t>ATP-dependent protein folding chaperone;actin filament binding;actin binding</t>
  </si>
  <si>
    <t>GO:0016020;GO:0005783</t>
  </si>
  <si>
    <t>membrane;endoplasmic reticulum</t>
  </si>
  <si>
    <t>Oleur061Scf9163g05022</t>
  </si>
  <si>
    <t>Peroxygenase</t>
  </si>
  <si>
    <t>PXG</t>
  </si>
  <si>
    <t>GO:0009751;GO:1902609;GO:0009651;GO:0031407;GO:0010888;GO:0010118;GO:2000377;GO:0009409;GO:0009737;GO:0034389;GO:0031408;GO:0009269;GO:0009793;GO:0010431;GO:0050832</t>
  </si>
  <si>
    <t>response to salicylic acid;(R)-2-hydroxy-alpha-linolenic acid biosynthetic process;response to salt stress;oxylipin metabolic process;negative regulation of lipid storage;stomatal movement;regulation of reactive oxygen species metabolic process;response to cold;response to abscisic acid;lipid droplet organization;oxylipin biosynthetic process;response to desiccation;embryo development ending in seed dormancy;seed maturation;defense response to fungus</t>
  </si>
  <si>
    <t>GO:0005509;GO:0004497;GO:0004601;GO:0004392;GO:0042803;GO:1990137;GO:0102070;GO:0071614</t>
  </si>
  <si>
    <t>calcium ion binding;monooxygenase activity;peroxidase activity;heme oxygenase (decyclizing) activity;protein homodimerization activity;plant seed peroxidase activity;18-hydroxyoleate peroxygenase activity;linoleic acid epoxygenase activity</t>
  </si>
  <si>
    <t>GO:0031969;GO:0016020;GO:0005783;GO:0012511;GO:0005811</t>
  </si>
  <si>
    <t>chloroplast membrane;membrane;endoplasmic reticulum;monolayer-surrounded lipid storage body;lipid droplet</t>
  </si>
  <si>
    <t>Oleur061Scf0111g00008</t>
  </si>
  <si>
    <t>RHA4A</t>
  </si>
  <si>
    <t>Probable E3 ubiquitin-protein ligase RHA4A</t>
  </si>
  <si>
    <t>GO:0006511;GO:0016567</t>
  </si>
  <si>
    <t>ubiquitin-dependent protein catabolic process;protein ubiquitination</t>
  </si>
  <si>
    <t>GO:0016874;GO:0016740;GO:0046872;GO:0016746;GO:0061630</t>
  </si>
  <si>
    <t>ligase activity;transferase activity;metal ion binding;acyltransferase activity;ubiquitin protein ligase activity</t>
  </si>
  <si>
    <t>nat9</t>
  </si>
  <si>
    <t>GO:0008080;GO:0004060</t>
  </si>
  <si>
    <t>N-acetyltransferase activity;arylamine N-acetyltransferase activity</t>
  </si>
  <si>
    <t>LOC113741156</t>
  </si>
  <si>
    <t>GO:0004715;GO:0005524;GO:0030247;GO:0008889;GO:0004672</t>
  </si>
  <si>
    <t>non-membrane spanning protein tyrosine kinase activity;ATP binding;polysaccharide binding;glycerophosphodiester phosphodiesterase activity;protein kinase activity</t>
  </si>
  <si>
    <t>ATHX</t>
  </si>
  <si>
    <t>GO:0045454;GO:0043085</t>
  </si>
  <si>
    <t>cell redox homeostasis;positive regulation of catalytic activity</t>
  </si>
  <si>
    <t>GO:0046910;GO:0015035;GO:0015145;GO:0008047;GO:0061711</t>
  </si>
  <si>
    <t>pectinesterase inhibitor activity;protein-disulfide reductase activity;monosaccharide transmembrane transporter activity;enzyme activator activity;N(6)-L-threonylcarbamoyladenine synthase activity</t>
  </si>
  <si>
    <t>GO:0009507;GO:0005737;GO:0009570</t>
  </si>
  <si>
    <t>chloroplast;cytoplasm;chloroplast stroma</t>
  </si>
  <si>
    <t>Oleur061Scf7210g01051</t>
  </si>
  <si>
    <t>LECRK82</t>
  </si>
  <si>
    <t>L-type lectin-domain containing receptor kinase VIII.2</t>
  </si>
  <si>
    <t>GO:0050896;GO:0016310;GO:0009610</t>
  </si>
  <si>
    <t>response to stimulus;phosphorylation;response to symbiotic fungus</t>
  </si>
  <si>
    <t>GO:0030246;GO:0016301;GO:0004674</t>
  </si>
  <si>
    <t>carbohydrate binding;kinase activity;protein serine/threonine kinase activity</t>
  </si>
  <si>
    <t>Oleur061Scf0353g00003</t>
  </si>
  <si>
    <t>Oleur061Scf0400g00005</t>
  </si>
  <si>
    <t>COP9 signalosome complex subunit 4</t>
  </si>
  <si>
    <t>COP8</t>
  </si>
  <si>
    <t>GO:0010971;GO:0006226;GO:0009585;GO:0046081;GO:0009058;GO:0006099;GO:0008643;GO:0000338;GO:0010100</t>
  </si>
  <si>
    <t>positive regulation of G2/M transition of mitotic cell cycle;dUMP biosynthetic process;red, far-red light phototransduction;dUTP catabolic process;biosynthetic process;tricarboxylic acid cycle;carbohydrate transport;protein deneddylation;negative regulation of photomorphogenesis</t>
  </si>
  <si>
    <t>GO:0004170;GO:0008757;GO:0016740;GO:0046912</t>
  </si>
  <si>
    <t>dUTP diphosphatase activity;S-adenosylmethionine-dependent methyltransferase activity;transferase activity;acyltransferase activity, acyl groups converted into alkyl on transfer</t>
  </si>
  <si>
    <t>GO:0022625;GO:0008180;GO:0000502;GO:0032991</t>
  </si>
  <si>
    <t>cytosolic large ribosomal subunit;COP9 signalosome;proteasome complex;protein-containing complex</t>
  </si>
  <si>
    <t>Oleur061Scf5878g05012</t>
  </si>
  <si>
    <t>CRK25</t>
  </si>
  <si>
    <t>Cysteine-rich receptor-like protein kinase 29</t>
  </si>
  <si>
    <t>GO:0004674;GO:0004709;GO:0005524;GO:0050254</t>
  </si>
  <si>
    <t>protein serine/threonine kinase activity;MAP kinase kinase kinase activity;ATP binding;rhodopsin kinase activity</t>
  </si>
  <si>
    <t>Oleur061Scf1698g01002</t>
  </si>
  <si>
    <t>Copper-transporting ATPase RAN1-like</t>
  </si>
  <si>
    <t>Oleur061Scf6904g00009</t>
  </si>
  <si>
    <t>Oleur061Scf8039g00008</t>
  </si>
  <si>
    <t>LOC103490125</t>
  </si>
  <si>
    <t>Uncharacterized protein LOC103490125</t>
  </si>
  <si>
    <t>GO:0016197;GO:0006897</t>
  </si>
  <si>
    <t>endosomal transport;endocytosis</t>
  </si>
  <si>
    <t>GO:0005509;GO:0005525;GO:0042803;GO:0051087;GO:0000774</t>
  </si>
  <si>
    <t>calcium ion binding;GTP binding;protein homodimerization activity;protein-folding chaperone binding;adenyl-nucleotide exchange factor activity</t>
  </si>
  <si>
    <t>GO:0005768;GO:0016020;GO:0005886</t>
  </si>
  <si>
    <t>endosome;membrane;plasma membrane</t>
  </si>
  <si>
    <t>GO:0003887;GO:0043621;GO:0051082</t>
  </si>
  <si>
    <t>DNA-directed DNA polymerase activity;protein self-association;unfolded protein binding</t>
  </si>
  <si>
    <t>Oleur061Scf6847g00012</t>
  </si>
  <si>
    <t>mybl2</t>
  </si>
  <si>
    <t>Myb-like protein B</t>
  </si>
  <si>
    <t>GO:0000978;GO:0000976;GO:0000981;GO:0003677</t>
  </si>
  <si>
    <t>RNA polymerase II cis-regulatory region sequence-specific DNA binding;transcription cis-regulatory region binding;DNA-binding transcription factor activity, RNA polymerase II-specific;DNA binding</t>
  </si>
  <si>
    <t>GO:0009408;GO:0042542;GO:0009651;GO:0006950;GO:0051259;GO:0006457</t>
  </si>
  <si>
    <t>response to heat;response to hydrogen peroxide;response to salt stress;response to stress;protein complex oligomerization;protein folding</t>
  </si>
  <si>
    <t>Oleur061Scf5453g02025</t>
  </si>
  <si>
    <t>NADP-dependent alkenal double bond reductase P1</t>
  </si>
  <si>
    <t>GO:0016628;GO:0046872;GO:0015020;GO:0032440</t>
  </si>
  <si>
    <t>oxidoreductase activity, acting on the CH-CH group of donors, NAD or NADP as acceptor;metal ion binding;glucuronosyltransferase activity;2-alkenal reductase [NAD(P)+] activity</t>
  </si>
  <si>
    <t>Oleur061Scf1355g00003</t>
  </si>
  <si>
    <t>DIR1</t>
  </si>
  <si>
    <t>Defective in induced resistance 1 protein</t>
  </si>
  <si>
    <t>GO:0009627</t>
  </si>
  <si>
    <t>systemic acquired resistance</t>
  </si>
  <si>
    <t>GO:0005504</t>
  </si>
  <si>
    <t>fatty acid binding</t>
  </si>
  <si>
    <t>LOC105169540</t>
  </si>
  <si>
    <t>Oleur061Scf3302g00010</t>
  </si>
  <si>
    <t>OIU74_009350</t>
  </si>
  <si>
    <t>PROTEIN CASPARIAN STRIP INTEGRITY FACTOR 1-RELATED</t>
  </si>
  <si>
    <t>GO:0160073;GO:2000067</t>
  </si>
  <si>
    <t>Casparian strip assembly;regulation of root morphogenesis</t>
  </si>
  <si>
    <t>Oleur061Scf9058g00014</t>
  </si>
  <si>
    <t>LOC107932914</t>
  </si>
  <si>
    <t>Two-component response regulator-like APRR9</t>
  </si>
  <si>
    <t>GO:0009909</t>
  </si>
  <si>
    <t>regulation of flower development</t>
  </si>
  <si>
    <t>GO:0004526</t>
  </si>
  <si>
    <t>ribonuclease P activity</t>
  </si>
  <si>
    <t>Oleur061Scf1192g00019</t>
  </si>
  <si>
    <t>OLEA9_A090320</t>
  </si>
  <si>
    <t>Oleur061Scf7973g01018</t>
  </si>
  <si>
    <t>Elongation factor Ts, mitochondrial</t>
  </si>
  <si>
    <t>EFTS</t>
  </si>
  <si>
    <t>GO:0070125;GO:0009640</t>
  </si>
  <si>
    <t>mitochondrial translational elongation;photomorphogenesis</t>
  </si>
  <si>
    <t>GO:0005759;GO:0005739;GO:0000221</t>
  </si>
  <si>
    <t>mitochondrial matrix;mitochondrion;vacuolar proton-transporting V-type ATPase, V1 domain</t>
  </si>
  <si>
    <t>Oleur061Scf0833g02006</t>
  </si>
  <si>
    <t>LOC103715147</t>
  </si>
  <si>
    <t>DnaJ homolog subfamily B member 3-like</t>
  </si>
  <si>
    <t>Oleur061Scf1209g07004</t>
  </si>
  <si>
    <t>Exopolyphosphatase</t>
  </si>
  <si>
    <t>GO:0016114;GO:0006011</t>
  </si>
  <si>
    <t>terpenoid biosynthetic process;UDP-glucose metabolic process</t>
  </si>
  <si>
    <t>GO:0004427;GO:0047631;GO:0016712;GO:0047734;GO:0003983;GO:0004309</t>
  </si>
  <si>
    <t>inorganic diphosphate phosphatase activity;ADP-ribose diphosphatase activity;oxidoreductase activity, acting on paired donors, with incorporation or reduction of molecular oxygen, reduced flavin or flavoprotein as one donor, and incorporation of one atom of oxygen;CDP-glycerol diphosphatase activity;UTP;exopolyphosphatase activity</t>
  </si>
  <si>
    <t>GO:0022625;GO:0016020;GO:0005737</t>
  </si>
  <si>
    <t>cytosolic large ribosomal subunit;membrane;cytoplasm</t>
  </si>
  <si>
    <t>Oleur061Scf2594g02014</t>
  </si>
  <si>
    <t>CYP707A1</t>
  </si>
  <si>
    <t>Abscisic acid 8'-hydroxylase CYP707A1</t>
  </si>
  <si>
    <t>GO:0009737;GO:0009733;GO:1901576;GO:0016125;GO:0044550;GO:0033075;GO:0009414;GO:0046345;GO:0009856;GO:0051762</t>
  </si>
  <si>
    <t>response to abscisic acid;response to auxin;organic substance biosynthetic process;sterol metabolic process;secondary metabolite biosynthetic process;isoquinoline alkaloid biosynthetic process;response to water deprivation;abscisic acid catabolic process;pollination;sesquiterpene biosynthetic process</t>
  </si>
  <si>
    <t>GO:0016712;GO:0005506;GO:0004497;GO:0020037;GO:0016705;GO:0010295</t>
  </si>
  <si>
    <t>oxidoreductase activity, acting on paired donors, with incorporation or reduction of molecular oxygen, reduced flavin or flavoprotein as one donor, and incorporation of one atom of oxygen;iron ion binding;monooxygenase activity;heme binding;oxidoreductase activity, acting on paired donors, with incorporation or reduction of molecular oxygen;(+)-abscisic acid 8'-hydroxylase activity</t>
  </si>
  <si>
    <t>Oleur061Scf8996g02016</t>
  </si>
  <si>
    <t>nrp1</t>
  </si>
  <si>
    <t>NRP1</t>
  </si>
  <si>
    <t>GO:1902074;GO:1904350;GO:0071456;GO:0034976</t>
  </si>
  <si>
    <t>response to salt;regulation of protein catabolic process in the vacuole;cellular response to hypoxia;response to endoplasmic reticulum stress</t>
  </si>
  <si>
    <t>GO:0005768</t>
  </si>
  <si>
    <t>endosome</t>
  </si>
  <si>
    <t>Oleur061Scf1338g01027</t>
  </si>
  <si>
    <t>Monooxygenase 1</t>
  </si>
  <si>
    <t>GO:0018658;GO:0071949;GO:0004497;GO:0018669</t>
  </si>
  <si>
    <t>salicylate 1-monooxygenase activity;FAD binding;monooxygenase activity;3-hydroxybenzoate 6-monooxygenase activity</t>
  </si>
  <si>
    <t>CPS</t>
  </si>
  <si>
    <t>GO:0016099;GO:1901940;GO:0046248;GO:0045339;GO:0010597;GO:0016102</t>
  </si>
  <si>
    <t>monoterpenoid biosynthetic process;(-)-exo-alpha-bergamotene biosynthetic process;alpha-pinene biosynthetic process;farnesyl diphosphate catabolic process;green leaf volatile biosynthetic process;diterpenoid biosynthetic process</t>
  </si>
  <si>
    <t>GO:0102884;GO:0000287;GO:0010333;GO:0050550;GO:0010334</t>
  </si>
  <si>
    <t>alpha-zingiberene synthase activity;magnesium ion binding;terpene synthase activity;pinene synthase activity;sesquiterpene synthase activity</t>
  </si>
  <si>
    <t>Oleur061Scf0543g04001</t>
  </si>
  <si>
    <t>HSF7</t>
  </si>
  <si>
    <t>HSF domain class transcription factor</t>
  </si>
  <si>
    <t>GO:0034605;GO:0006357</t>
  </si>
  <si>
    <t>cellular response to heat;regulation of transcription by RNA polymerase II</t>
  </si>
  <si>
    <t>GO:0003700;GO:0000978;GO:0043565;GO:0008757</t>
  </si>
  <si>
    <t>DNA-binding transcription factor activity;RNA polymerase II cis-regulatory region sequence-specific DNA binding;sequence-specific DNA binding;S-adenosylmethionine-dependent methyltransferase activity</t>
  </si>
  <si>
    <t>Oleur061Scf4601g00006</t>
  </si>
  <si>
    <t>LOC111301464</t>
  </si>
  <si>
    <t>Protein CNGC15c-like isoform X2</t>
  </si>
  <si>
    <t>GO:0009877;GO:0051592;GO:0036377;GO:0009617</t>
  </si>
  <si>
    <t>nodulation;response to calcium ion;arbuscular mycorrhizal association;response to bacterium</t>
  </si>
  <si>
    <t>GO:0030552;GO:0005516;GO:0030553;GO:0044325;GO:0005216;GO:0005262;GO:0005249</t>
  </si>
  <si>
    <t>cAMP binding;calmodulin binding;cGMP binding;transmembrane transporter binding;monoatomic ion channel activity;calcium channel activity;voltage-gated potassium channel activity</t>
  </si>
  <si>
    <t>GO:0005886;GO:0031965;GO:0016020</t>
  </si>
  <si>
    <t>plasma membrane;nuclear membrane;membrane</t>
  </si>
  <si>
    <t>Oleur061Scf8524g01006</t>
  </si>
  <si>
    <t>Oleur061Scf6691g00004</t>
  </si>
  <si>
    <t>LOC111315059</t>
  </si>
  <si>
    <t>GO:0016567;GO:0006511</t>
  </si>
  <si>
    <t>protein ubiquitination;ubiquitin-dependent protein catabolic process</t>
  </si>
  <si>
    <t>GO:0061630;GO:0016740;GO:0016746;GO:0016874</t>
  </si>
  <si>
    <t>ubiquitin protein ligase activity;transferase activity;acyltransferase activity;ligase activity</t>
  </si>
  <si>
    <t>Oleur061Scf0148g01009</t>
  </si>
  <si>
    <t>OLEA9_A092043</t>
  </si>
  <si>
    <t>Probable LRR receptor-like serine/threonine-protein kinase At4g20940</t>
  </si>
  <si>
    <t>GO:0003743;GO:0016301;GO:0004197;GO:0004843</t>
  </si>
  <si>
    <t>translation initiation factor activity;kinase activity;cysteine-type endopeptidase activity;cysteine-type deubiquitinase activity</t>
  </si>
  <si>
    <t>BRM</t>
  </si>
  <si>
    <t>GO:0006355;GO:0045944;GO:0048731</t>
  </si>
  <si>
    <t>regulation of DNA-templated transcription;positive regulation of transcription by RNA polymerase II;system development</t>
  </si>
  <si>
    <t>GO:0004386;GO:0005524;GO:0008094;GO:0140658</t>
  </si>
  <si>
    <t>helicase activity;ATP binding;ATP-dependent activity, acting on DNA;ATP-dependent chromatin remodeler activity</t>
  </si>
  <si>
    <t>Oleur061Scf5115g02013</t>
  </si>
  <si>
    <t>OLEA9_A008863</t>
  </si>
  <si>
    <t>NIFb</t>
  </si>
  <si>
    <t>GO:0010088;GO:0006413</t>
  </si>
  <si>
    <t>phloem development;translational initiation</t>
  </si>
  <si>
    <t>GO:0016853;GO:0016740;GO:0046523;GO:0003743</t>
  </si>
  <si>
    <t>isomerase activity;transferase activity;S-methyl-5-thioribose-1-phosphate isomerase activity;translation initiation factor activity</t>
  </si>
  <si>
    <t>GO:0005851</t>
  </si>
  <si>
    <t>eukaryotic translation initiation factor 2B complex</t>
  </si>
  <si>
    <t>Oleur061Scf2835g00004</t>
  </si>
  <si>
    <t>LOC101496877</t>
  </si>
  <si>
    <t>NBS-LRR-like resistance protein</t>
  </si>
  <si>
    <t>GO:0005992;GO:0006952;GO:0016310;GO:0051707;GO:0098542</t>
  </si>
  <si>
    <t>trehalose biosynthetic process;defense response;phosphorylation;response to other organism;defense response to other organism</t>
  </si>
  <si>
    <t>GO:0004805;GO:0005509;GO:0016301;GO:0043531</t>
  </si>
  <si>
    <t>trehalose-phosphatase activity;calcium ion binding;kinase activity;ADP binding</t>
  </si>
  <si>
    <t>Oleur061Scf0196g04009</t>
  </si>
  <si>
    <t>Ras GTPase-activating binding-like protein</t>
  </si>
  <si>
    <t>GO:0003723;GO:0003729;GO:0008171</t>
  </si>
  <si>
    <t>RNA binding;mRNA binding;O-methyltransferase activity</t>
  </si>
  <si>
    <t>GO:0043229;GO:1990904;GO:0005737;GO:0005829</t>
  </si>
  <si>
    <t>intracellular organelle;ribonucleoprotein complex;cytoplasm;cytosol</t>
  </si>
  <si>
    <t>Oleur061Scf1623g00018</t>
  </si>
  <si>
    <t>(wild Malaysian banana) hypothetical protein</t>
  </si>
  <si>
    <t>GO:0009733;GO:0009734</t>
  </si>
  <si>
    <t>response to auxin;auxin-activated signaling pathway</t>
  </si>
  <si>
    <t>Oleur061Scf3253g00005</t>
  </si>
  <si>
    <t>API5</t>
  </si>
  <si>
    <t>Apoptosis inhibitor 5</t>
  </si>
  <si>
    <t>GO:0065003;GO:0043067</t>
  </si>
  <si>
    <t>protein-containing complex assembly;regulation of programmed cell death</t>
  </si>
  <si>
    <t>GO:0003729;GO:0016788</t>
  </si>
  <si>
    <t>mRNA binding;hydrolase activity, acting on ester bonds</t>
  </si>
  <si>
    <t>GO:0005634;GO:0009506</t>
  </si>
  <si>
    <t>nucleus;plasmodesma</t>
  </si>
  <si>
    <t>Oleur061Scf0515g03009</t>
  </si>
  <si>
    <t>Organ specific protein</t>
  </si>
  <si>
    <t>LOC107915881</t>
  </si>
  <si>
    <t>GO:0016310;GO:0031119</t>
  </si>
  <si>
    <t>phosphorylation;tRNA pseudouridine synthesis</t>
  </si>
  <si>
    <t>GO:0003924;GO:0005525;GO:0008483;GO:0009982;GO:0016301</t>
  </si>
  <si>
    <t>GTPase activity;GTP binding;transaminase activity;pseudouridine synthase activity;kinase activity</t>
  </si>
  <si>
    <t>Oleur061Scf0724g05015</t>
  </si>
  <si>
    <t>OLEA9_A045755</t>
  </si>
  <si>
    <t>C1-like, Zinc finger, RING FYVE PHD-type</t>
  </si>
  <si>
    <t>GO:0006511;GO:0006281</t>
  </si>
  <si>
    <t>ubiquitin-dependent protein catabolic process;DNA repair</t>
  </si>
  <si>
    <t>GO:0004843;GO:0046872;GO:0061630</t>
  </si>
  <si>
    <t>cysteine-type deubiquitinase activity;metal ion binding;ubiquitin protein ligase activity</t>
  </si>
  <si>
    <t>VPS35B</t>
  </si>
  <si>
    <t>GO:0006886;GO:0015031;GO:0042147</t>
  </si>
  <si>
    <t>intracellular protein transport;protein transport;retrograde transport, endosome to Golgi</t>
  </si>
  <si>
    <t>GO:0005770;GO:0005829;GO:0030904;GO:0030906</t>
  </si>
  <si>
    <t>late endosome;cytosol;retromer complex;retromer, cargo-selective complex</t>
  </si>
  <si>
    <t>GO:0006508;GO:0007623;GO:0009638;GO:0010118;GO:0019243;GO:0048268;GO:0051179</t>
  </si>
  <si>
    <t>proteolysis;circadian rhythm;phototropism;stomatal movement;methylglyoxal catabolic process to D-lactate via S-lactoyl-glutathione;clathrin coat assembly;localization</t>
  </si>
  <si>
    <t>GO:0004416;GO:0005545;GO:0008233;GO:0009882;GO:0010181;GO:0016787;GO:0016874;GO:0030276;GO:0042802</t>
  </si>
  <si>
    <t>hydroxyacylglutathione hydrolase activity;1-phosphatidylinositol binding;peptidase activity;blue light photoreceptor activity;FMN binding;hydrolase activity;ligase activity;clathrin binding;identical protein binding</t>
  </si>
  <si>
    <t>GO:0005794;GO:0009536;GO:0016020;GO:0030136</t>
  </si>
  <si>
    <t>Golgi apparatus;plastid;membrane;clathrin-coated vesicle</t>
  </si>
  <si>
    <t>GO:0098542;GO:0016310;GO:0009755</t>
  </si>
  <si>
    <t>defense response to other organism;phosphorylation;hormone-mediated signaling pathway</t>
  </si>
  <si>
    <t>GO:0005524;GO:0033612;GO:0004674;GO:0004672;GO:0038023</t>
  </si>
  <si>
    <t>ATP binding;receptor serine/threonine kinase binding;protein serine/threonine kinase activity;protein kinase activity;signaling receptor activity</t>
  </si>
  <si>
    <t>Oleur061Scf5986g00016</t>
  </si>
  <si>
    <t>TIM8</t>
  </si>
  <si>
    <t>Mitochondrial import inner membrane translocase subunit</t>
  </si>
  <si>
    <t>GO:0015031</t>
  </si>
  <si>
    <t>protein transport</t>
  </si>
  <si>
    <t>Oleur061Scf1162g00005</t>
  </si>
  <si>
    <t>PanWU01x14_200190</t>
  </si>
  <si>
    <t>Ribosomal protein</t>
  </si>
  <si>
    <t>GO:0004523;GO:0016746;GO:0016740;GO:0003964;GO:0003676</t>
  </si>
  <si>
    <t>RNA-DNA hybrid ribonuclease activity;acyltransferase activity;transferase activity;RNA-directed DNA polymerase activity;nucleic acid binding</t>
  </si>
  <si>
    <t>Oleur061Scf8629g01026</t>
  </si>
  <si>
    <t>psaA</t>
  </si>
  <si>
    <t>PSI-A</t>
  </si>
  <si>
    <t>GO:0000287;GO:0009055;GO:0016168;GO:0051539</t>
  </si>
  <si>
    <t>magnesium ion binding;electron transfer activity;chlorophyll binding;4 iron, 4 sulfur cluster binding</t>
  </si>
  <si>
    <t>GO:0009522;GO:0009535;GO:0009579;GO:0042651</t>
  </si>
  <si>
    <t>photosystem I;chloroplast thylakoid membrane;thylakoid;thylakoid membrane</t>
  </si>
  <si>
    <t>Oleur061Scf1228g02022</t>
  </si>
  <si>
    <t>Putative SNARE associated golgi family protein</t>
  </si>
  <si>
    <t>Oleur061Scf4497g10002</t>
  </si>
  <si>
    <t>LOC115731910</t>
  </si>
  <si>
    <t>GO:0006457;GO:0006952;GO:0009626;GO:0051707</t>
  </si>
  <si>
    <t>protein folding;defense response;plant-type hypersensitive response;response to other organism</t>
  </si>
  <si>
    <t>Oleur061Scf0492g02005</t>
  </si>
  <si>
    <t>OLEA9_A013380</t>
  </si>
  <si>
    <t>Probable WRKY transcription factor 70</t>
  </si>
  <si>
    <t>GO:0043565;GO:0003700</t>
  </si>
  <si>
    <t>sequence-specific DNA binding;DNA-binding transcription factor activity</t>
  </si>
  <si>
    <t>Oleur061Scf3674g00001</t>
  </si>
  <si>
    <t>cwc22</t>
  </si>
  <si>
    <t>MI domain-containing protein</t>
  </si>
  <si>
    <t>GO:0051087;GO:0003723;GO:0003743</t>
  </si>
  <si>
    <t>protein-folding chaperone binding;RNA binding;translation initiation factor activity</t>
  </si>
  <si>
    <t>GO:0071013</t>
  </si>
  <si>
    <t>catalytic step 2 spliceosome</t>
  </si>
  <si>
    <t>Oleur061Scf7267g00003</t>
  </si>
  <si>
    <t>Auxin-responsive protein SAUR36</t>
  </si>
  <si>
    <t>LOC108846228</t>
  </si>
  <si>
    <t>SP1L5</t>
  </si>
  <si>
    <t>GO:0043622</t>
  </si>
  <si>
    <t>cortical microtubule organization</t>
  </si>
  <si>
    <t>GO:0010005;GO:0005874</t>
  </si>
  <si>
    <t>cortical microtubule, transverse to long axis;microtubule</t>
  </si>
  <si>
    <t>Oleur061Scf0417g04033</t>
  </si>
  <si>
    <t>LOC108993945</t>
  </si>
  <si>
    <t>LOC111496443</t>
  </si>
  <si>
    <t>GO:0006353;GO:0010223;GO:1901601;GO:0016121</t>
  </si>
  <si>
    <t>DNA-templated transcription termination;secondary shoot formation;strigolactone biosynthetic process;carotene catabolic process</t>
  </si>
  <si>
    <t>GO:0016702;GO:0046872;GO:0102251;GO:0102396;GO:0010436</t>
  </si>
  <si>
    <t>oxidoreductase activity, acting on single donors with incorporation of molecular oxygen, incorporation of two atoms of oxygen;metal ion binding;all-trans-beta-apo-10'-carotenal cleavage oxygenase activity;9-cis-10'-apo-beta-carotenal cleavage oxygenase activity;carotenoid dioxygenase activity</t>
  </si>
  <si>
    <t>Oleur061Scf8075g00027</t>
  </si>
  <si>
    <t>Stress response NST1-like protein</t>
  </si>
  <si>
    <t>GO:0006334;GO:0016310;GO:0046177</t>
  </si>
  <si>
    <t>nucleosome assembly;phosphorylation;D-gluconate catabolic process</t>
  </si>
  <si>
    <t>GO:0016301;GO:0046316</t>
  </si>
  <si>
    <t>kinase activity;gluconokinase activity</t>
  </si>
  <si>
    <t>GO:0016020;GO:0033186</t>
  </si>
  <si>
    <t>membrane;CAF-1 complex</t>
  </si>
  <si>
    <t>Oleur061Scf0072g16007</t>
  </si>
  <si>
    <t>LOC113702974</t>
  </si>
  <si>
    <t>Nudix hydrolase 8 isoform X2</t>
  </si>
  <si>
    <t>GO:0051453;GO:0120029</t>
  </si>
  <si>
    <t>regulation of intracellular pH;proton export across plasma membrane</t>
  </si>
  <si>
    <t>GO:0035529;GO:0008553;GO:0051287;GO:0008233;GO:0047631;GO:0000210;GO:0016787</t>
  </si>
  <si>
    <t>NADH pyrophosphatase activity;P-type proton-exporting transporter activity;NAD binding;peptidase activity;ADP-ribose diphosphatase activity;NAD+ diphosphatase activity;hydrolase activity</t>
  </si>
  <si>
    <t>Oleur061Scf0737g03002</t>
  </si>
  <si>
    <t>OLEA9_A020836</t>
  </si>
  <si>
    <t>Receptor kinase At5g39000</t>
  </si>
  <si>
    <t>GO:0016310;GO:0045489</t>
  </si>
  <si>
    <t>phosphorylation;pectin biosynthetic process</t>
  </si>
  <si>
    <t>GO:0005524;GO:0047262;GO:0004674;GO:0004713;GO:0004672;GO:0030553;GO:0004714</t>
  </si>
  <si>
    <t>ATP binding;polygalacturonate 4-alpha-galacturonosyltransferase activity;protein serine/threonine kinase activity;protein tyrosine kinase activity;protein kinase activity;cGMP binding;transmembrane receptor protein tyrosine kinase activity</t>
  </si>
  <si>
    <t>GO:0006950;GO:0009651;GO:0009408;GO:0042542;GO:0006457;GO:0051259</t>
  </si>
  <si>
    <t>response to stress;response to salt stress;response to heat;response to hydrogen peroxide;protein folding;protein complex oligomerization</t>
  </si>
  <si>
    <t>Oleur061Scf0002g03002</t>
  </si>
  <si>
    <t>ei2</t>
  </si>
  <si>
    <t>Endoplasmic reticulum transmembrane protein</t>
  </si>
  <si>
    <t>GO:0006886;GO:0070973;GO:0006888</t>
  </si>
  <si>
    <t>intracellular protein transport;protein localization to endoplasmic reticulum exit site;endoplasmic reticulum to Golgi vesicle-mediated transport</t>
  </si>
  <si>
    <t>TorNPF31</t>
  </si>
  <si>
    <t>GO:0006857;GO:0055085;GO:0072657</t>
  </si>
  <si>
    <t>oligopeptide transport;transmembrane transport;protein localization to membrane</t>
  </si>
  <si>
    <t>GO:0022857;GO:0042937;GO:0071916</t>
  </si>
  <si>
    <t>transmembrane transporter activity;tripeptide transmembrane transporter activity;dipeptide transmembrane transporter activity</t>
  </si>
  <si>
    <t>PP2C5</t>
  </si>
  <si>
    <t>GO:0017018;GO:0046872;GO:0043169;GO:0004722</t>
  </si>
  <si>
    <t>myosin phosphatase activity;metal ion binding;cation binding;protein serine/threonine phosphatase activity</t>
  </si>
  <si>
    <t>Oleur061Scf5936g00001</t>
  </si>
  <si>
    <t>INV3</t>
  </si>
  <si>
    <t>Beta-fructofuranosidase, insoluble isoenzyme 3</t>
  </si>
  <si>
    <t>GO:0006457;GO:0051259;GO:0009651;GO:0042542;GO:0009408;GO:0006950</t>
  </si>
  <si>
    <t>protein folding;protein complex oligomerization;response to salt stress;response to hydrogen peroxide;response to heat;response to stress</t>
  </si>
  <si>
    <t>Galm</t>
  </si>
  <si>
    <t>GO:0033499;GO:0006006;GO:0019318;GO:0005975</t>
  </si>
  <si>
    <t>galactose catabolic process via UDP-galactose;glucose metabolic process;hexose metabolic process;carbohydrate metabolic process</t>
  </si>
  <si>
    <t>GO:0016853;GO:0030246;GO:0004034</t>
  </si>
  <si>
    <t>isomerase activity;carbohydrate binding;aldose 1-epimerase activity</t>
  </si>
  <si>
    <t>Oleur061Scf1660g00020</t>
  </si>
  <si>
    <t>GO:0048608;GO:0009791;GO:0008652;GO:0006429</t>
  </si>
  <si>
    <t>reproductive structure development;post-embryonic development;amino acid biosynthetic process;leucyl-tRNA aminoacylation</t>
  </si>
  <si>
    <t>GO:0004823;GO:0016597;GO:0002161;GO:0016779;GO:0008773</t>
  </si>
  <si>
    <t>leucine-tRNA ligase activity;amino acid binding;aminoacyl-tRNA editing activity;nucleotidyltransferase activity;[protein-PII] uridylyltransferase activity</t>
  </si>
  <si>
    <t>Oleur061Scf5195g00001</t>
  </si>
  <si>
    <t>FUM1</t>
  </si>
  <si>
    <t>fumarate hydratase</t>
  </si>
  <si>
    <t>GO:0048868;GO:0006099;GO:0006108;GO:0051262;GO:0006106</t>
  </si>
  <si>
    <t>pollen tube development;tricarboxylic acid cycle;malate metabolic process;protein tetramerization;fumarate metabolic process</t>
  </si>
  <si>
    <t>GO:0004333</t>
  </si>
  <si>
    <t>fumarate hydratase activity</t>
  </si>
  <si>
    <t>GO:0045239;GO:0005739</t>
  </si>
  <si>
    <t>tricarboxylic acid cycle enzyme complex;mitochondrion</t>
  </si>
  <si>
    <t>21D7</t>
  </si>
  <si>
    <t>GO:0006511;GO:0042176</t>
  </si>
  <si>
    <t>ubiquitin-dependent protein catabolic process;regulation of protein catabolic process</t>
  </si>
  <si>
    <t>GO:0008757;GO:0030234</t>
  </si>
  <si>
    <t>S-adenosylmethionine-dependent methyltransferase activity;enzyme regulator activity</t>
  </si>
  <si>
    <t>GO:0000502;GO:0008541</t>
  </si>
  <si>
    <t>proteasome complex;proteasome regulatory particle, lid subcomplex</t>
  </si>
  <si>
    <t>LOC104218928</t>
  </si>
  <si>
    <t>GO:0006351</t>
  </si>
  <si>
    <t>DNA-templated transcription</t>
  </si>
  <si>
    <t>GO:0046982;GO:0000774;GO:0042803;GO:0003676;GO:0008270;GO:0042910;GO:0003899;GO:0140096;GO:0015297</t>
  </si>
  <si>
    <t>protein heterodimerization activity;adenyl-nucleotide exchange factor activity;protein homodimerization activity;nucleic acid binding;zinc ion binding;xenobiotic transmembrane transporter activity;DNA-directed 5'-3' RNA polymerase activity;catalytic activity, acting on a protein;antiporter activity</t>
  </si>
  <si>
    <t>GO:0005665</t>
  </si>
  <si>
    <t>RNA polymerase II, core complex</t>
  </si>
  <si>
    <t>Oleur061Scf3425g00012</t>
  </si>
  <si>
    <t>ATL66</t>
  </si>
  <si>
    <t>Oleur061Scf5675g03001</t>
  </si>
  <si>
    <t>Protein PLASTID TRANSCRIPTIONALLY ACTIVE 7</t>
  </si>
  <si>
    <t>PTAC7</t>
  </si>
  <si>
    <t>GO:0042793;GO:0009658;GO:0009735;GO:0009416;GO:0010027</t>
  </si>
  <si>
    <t>plastid transcription;chloroplast organization;response to cytokinin;response to light stimulus;thylakoid membrane organization</t>
  </si>
  <si>
    <t>GO:0000427;GO:0042644;GO:0009507</t>
  </si>
  <si>
    <t>plastid-encoded plastid RNA polymerase complex;chloroplast nucleoid;chloroplast</t>
  </si>
  <si>
    <t>Oleur061Scf8810g04011</t>
  </si>
  <si>
    <t>WIN1L</t>
  </si>
  <si>
    <t>WIN1-like protein</t>
  </si>
  <si>
    <t>Oleur061Scf2630g00053</t>
  </si>
  <si>
    <t>lactb2</t>
  </si>
  <si>
    <t>Metallo-beta-lactamase domain-containing protein</t>
  </si>
  <si>
    <t>GO:0016787;GO:0016757;GO:0046872</t>
  </si>
  <si>
    <t>hydrolase activity;glycosyltransferase activity;metal ion binding</t>
  </si>
  <si>
    <t>Oleur061Scf0343g03023</t>
  </si>
  <si>
    <t>Ras-related protein RABF1</t>
  </si>
  <si>
    <t>rab5B</t>
  </si>
  <si>
    <t>GO:0045022;GO:0006886;GO:0006897;GO:0016192</t>
  </si>
  <si>
    <t>early endosome to late endosome transport;intracellular protein transport;endocytosis;vesicle-mediated transport</t>
  </si>
  <si>
    <t>GO:0005525;GO:0003924</t>
  </si>
  <si>
    <t>GTP binding;GTPase activity</t>
  </si>
  <si>
    <t>GO:0005829;GO:0005768;GO:0031901;GO:0030139;GO:0012505;GO:0010009;GO:0005769</t>
  </si>
  <si>
    <t>cytosol;endosome;early endosome membrane;endocytic vesicle;endomembrane system;cytoplasmic side of endosome membrane;early endosome</t>
  </si>
  <si>
    <t>Oleur061Scf8524g01005</t>
  </si>
  <si>
    <t>GO:0042542;GO:0009408;GO:0009651;GO:0006950;GO:0051259;GO:0006457</t>
  </si>
  <si>
    <t>response to hydrogen peroxide;response to heat;response to salt stress;response to stress;protein complex oligomerization;protein folding</t>
  </si>
  <si>
    <t>Oleur061Scf0368g03001</t>
  </si>
  <si>
    <t>tps1</t>
  </si>
  <si>
    <t>Terpene synthase</t>
  </si>
  <si>
    <t>GO:1901937;GO:0045339;GO:0120251;GO:0051762;GO:0016102;GO:0009753;GO:0010597</t>
  </si>
  <si>
    <t>beta-caryophyllene biosynthetic process;farnesyl diphosphate catabolic process;hydrocarbon biosynthetic process;sesquiterpene biosynthetic process;diterpenoid biosynthetic process;response to jasmonic acid;green leaf volatile biosynthetic process</t>
  </si>
  <si>
    <t>GO:0080016;GO:0047461;GO:0034004;GO:0010333;GO:0034002;GO:0000287;GO:0102877;GO:0042803;GO:0102889;GO:0052577;GO:0010334</t>
  </si>
  <si>
    <t>(-)-E-beta-caryophyllene synthase activity;(+)-delta-cadinene synthase activity;germacradienol synthase activity;terpene synthase activity;(R)-limonene synthase activity;magnesium ion binding;alpha-copaene synthase activity;protein homodimerization activity;beta-elemene synthase activity;germacrene-D synthase activity;sesquiterpene synthase activity</t>
  </si>
  <si>
    <t>Oleur061Scf0251g02002</t>
  </si>
  <si>
    <t>Rare lipoprotein A-like double-psi beta-barrel protein</t>
  </si>
  <si>
    <t>GO:0046982;GO:0016887;GO:0030527</t>
  </si>
  <si>
    <t>protein heterodimerization activity;ATP hydrolysis activity;structural constituent of chromatin</t>
  </si>
  <si>
    <t>GO:0000502;GO:0000786;GO:0016020</t>
  </si>
  <si>
    <t>proteasome complex;nucleosome;membrane</t>
  </si>
  <si>
    <t>bfn1</t>
  </si>
  <si>
    <t>GO:0016567;GO:0005978</t>
  </si>
  <si>
    <t>protein ubiquitination;glycogen biosynthetic process</t>
  </si>
  <si>
    <t>GO:0008878;GO:0004518</t>
  </si>
  <si>
    <t>glucose-1-phosphate adenylyltransferase activity;nuclease activity</t>
  </si>
  <si>
    <t>GO:0030891;GO:0000139;GO:0005886;GO:0005634</t>
  </si>
  <si>
    <t>VCB complex;Golgi membrane;plasma membrane;nucleus</t>
  </si>
  <si>
    <t>Oleur061Scf1515g03017</t>
  </si>
  <si>
    <t>Oleur061Scf6443g00024</t>
  </si>
  <si>
    <t>psbS</t>
  </si>
  <si>
    <t>Chloroplast photosystem II 22 kDa protein</t>
  </si>
  <si>
    <t>GO:0009644;GO:0010196;GO:0010027</t>
  </si>
  <si>
    <t>response to high light intensity;nonphotochemical quenching;thylakoid membrane organization</t>
  </si>
  <si>
    <t>GO:0042802;GO:0051219;GO:0003729;GO:0019904</t>
  </si>
  <si>
    <t>identical protein binding;phosphoprotein binding;mRNA binding;protein domain specific binding</t>
  </si>
  <si>
    <t>GO:0009523;GO:0009535;GO:0016020</t>
  </si>
  <si>
    <t>photosystem II;chloroplast thylakoid membrane;membrane</t>
  </si>
  <si>
    <t>Oleur061Scf8930g05005</t>
  </si>
  <si>
    <t>CML23_1</t>
  </si>
  <si>
    <t>Oleur061Scf3539g03002</t>
  </si>
  <si>
    <t>cysE</t>
  </si>
  <si>
    <t>serine O-acetyltransferase</t>
  </si>
  <si>
    <t>GO:0006535;GO:0008652</t>
  </si>
  <si>
    <t>cysteine biosynthetic process from serine;amino acid biosynthetic process</t>
  </si>
  <si>
    <t>GO:0009001;GO:0016746</t>
  </si>
  <si>
    <t>serine O-acetyltransferase activity;acyltransferase activity</t>
  </si>
  <si>
    <t>GO:0016020;GO:0005737;GO:0005829</t>
  </si>
  <si>
    <t>membrane;cytoplasm;cytosol</t>
  </si>
  <si>
    <t>Oleur061Scf4371g01012</t>
  </si>
  <si>
    <t>LAC4</t>
  </si>
  <si>
    <t>GO:0052716;GO:0016491;GO:0016409;GO:0005507</t>
  </si>
  <si>
    <t>hydroquinone;oxidoreductase activity;palmitoyltransferase activity;copper ion binding</t>
  </si>
  <si>
    <t>F3Y22_tig00111273pilonHSYRG00329</t>
  </si>
  <si>
    <t>GO:0016310;GO:0006508</t>
  </si>
  <si>
    <t>phosphorylation;proteolysis</t>
  </si>
  <si>
    <t>GO:0008233;GO:0016853;GO:0003743;GO:0016301</t>
  </si>
  <si>
    <t>peptidase activity;isomerase activity;translation initiation factor activity;kinase activity</t>
  </si>
  <si>
    <t>Oleur061Scf7922g01029</t>
  </si>
  <si>
    <t>GO:0004672;GO:0004674;GO:0005524;GO:0032440;GO:0033612;GO:0038023</t>
  </si>
  <si>
    <t>protein kinase activity;protein serine/threonine kinase activity;ATP binding;2-alkenal reductase [NAD(P)+] activity;receptor serine/threonine kinase binding;signaling receptor activity</t>
  </si>
  <si>
    <t>Oleur061Scf2329g01003</t>
  </si>
  <si>
    <t>Transmembrane protein, putative</t>
  </si>
  <si>
    <t>GO:0031593;GO:0004190</t>
  </si>
  <si>
    <t>polyubiquitin modification-dependent protein binding;aspartic-type endopeptidase activity</t>
  </si>
  <si>
    <t>LOC105177366</t>
  </si>
  <si>
    <t>GO:0008233</t>
  </si>
  <si>
    <t>peptidase activity</t>
  </si>
  <si>
    <t>LOC105166244</t>
  </si>
  <si>
    <t>Oleur061Scf3574g04002</t>
  </si>
  <si>
    <t>CYP82A4</t>
  </si>
  <si>
    <t>Cytochrome P450 82A4</t>
  </si>
  <si>
    <t>GO:0044550;GO:1901576;GO:0051762;GO:0016114</t>
  </si>
  <si>
    <t>secondary metabolite biosynthetic process;organic substance biosynthetic process;sesquiterpene biosynthetic process;terpenoid biosynthetic process</t>
  </si>
  <si>
    <t>Oleur061Scf0817g00010</t>
  </si>
  <si>
    <t>Cysteine-rich transmembrane CYSTM domain-containing protein</t>
  </si>
  <si>
    <t>GO:0009554;GO:0006334</t>
  </si>
  <si>
    <t>megasporogenesis;nucleosome assembly</t>
  </si>
  <si>
    <t>GO:0004523;GO:0003691</t>
  </si>
  <si>
    <t>RNA-DNA hybrid ribonuclease activity;double-stranded telomeric DNA binding</t>
  </si>
  <si>
    <t>GO:0005730;GO:0005886;GO:0000786</t>
  </si>
  <si>
    <t>nucleolus;plasma membrane;nucleosome</t>
  </si>
  <si>
    <t>Oleur061Scf1303g06005</t>
  </si>
  <si>
    <t>ARL8A</t>
  </si>
  <si>
    <t>ADP-ribosylation factor-like protein 8a</t>
  </si>
  <si>
    <t>GO:0051301;GO:0051607;GO:0015031;GO:0007059</t>
  </si>
  <si>
    <t>cell division;defense response to virus;protein transport;chromosome segregation</t>
  </si>
  <si>
    <t>GO:0005794;GO:0005737;GO:0005765;GO:0000325;GO:0009506;GO:0005886;GO:0005819;GO:0031902;GO:0005634</t>
  </si>
  <si>
    <t>Golgi apparatus;cytoplasm;lysosomal membrane;plant-type vacuole;plasmodesma;plasma membrane;spindle;late endosome membrane;nucleus</t>
  </si>
  <si>
    <t>Oleur061Scf7182g01018</t>
  </si>
  <si>
    <t>mt2B</t>
  </si>
  <si>
    <t>Metallothionein-like protein</t>
  </si>
  <si>
    <t>Oleur061Scf9056g00007</t>
  </si>
  <si>
    <t>CICLE_v100185462mg</t>
  </si>
  <si>
    <t>GO:0003746;GO:0005524;GO:0016887</t>
  </si>
  <si>
    <t>translation elongation factor activity;ATP binding;ATP hydrolysis activity</t>
  </si>
  <si>
    <t>GO:0005741</t>
  </si>
  <si>
    <t>mitochondrial outer membrane</t>
  </si>
  <si>
    <t>Oleur061Scf0146g06020</t>
  </si>
  <si>
    <t>CG-1 domain-containing protein</t>
  </si>
  <si>
    <t>GO:0003677;GO:0005516</t>
  </si>
  <si>
    <t>DNA binding;calmodulin binding</t>
  </si>
  <si>
    <t>Oleur061Scf0475g01027</t>
  </si>
  <si>
    <t>GO:0030246;GO:0004672;GO:0004674;GO:0106310;GO:0005524</t>
  </si>
  <si>
    <t>carbohydrate binding;protein kinase activity;protein serine/threonine kinase activity;protein serine kinase activity;ATP binding</t>
  </si>
  <si>
    <t>Oleur061Scf5473g04019</t>
  </si>
  <si>
    <t>ifrl4</t>
  </si>
  <si>
    <t>GO:0019336;GO:0009807;GO:0034312;GO:0006720;GO:0018130;GO:0090377;GO:1901502;GO:0042537;GO:0009699;GO:0046273;GO:0046189;GO:0046700</t>
  </si>
  <si>
    <t>phenol-containing compound catabolic process;lignan biosynthetic process;diol biosynthetic process;isoprenoid metabolic process;heterocycle biosynthetic process;seed trichome initiation;ether catabolic process;benzene-containing compound metabolic process;phenylpropanoid biosynthetic process;lignan catabolic process;phenol-containing compound biosynthetic process;heterocycle catabolic process</t>
  </si>
  <si>
    <t>GO:0050664;GO:0016491;GO:0033788;GO:0010284;GO:0010283;GO:0032442;GO:0000166</t>
  </si>
  <si>
    <t>oxidoreductase activity, acting on NAD(P)H, oxygen as acceptor;oxidoreductase activity;leucoanthocyanidin reductase activity;lariciresinol reductase activity;pinoresinol reductase activity;phenylcoumaran benzylic ether reductase activity;nucleotide binding</t>
  </si>
  <si>
    <t>npp</t>
  </si>
  <si>
    <t>GO:0003993;GO:0046872</t>
  </si>
  <si>
    <t>acid phosphatase activity;metal ion binding</t>
  </si>
  <si>
    <t>Oleur061Scf5936g01006</t>
  </si>
  <si>
    <t>INV1</t>
  </si>
  <si>
    <t>GO:0004564;GO:0004553</t>
  </si>
  <si>
    <t>beta-fructofuranosidase activity;hydrolase activity, hydrolyzing O-glycosyl compounds</t>
  </si>
  <si>
    <t>Oleur061Scf2029g00022</t>
  </si>
  <si>
    <t>GO:0006952;GO:0098542</t>
  </si>
  <si>
    <t>defense response;defense response to other organism</t>
  </si>
  <si>
    <t>Oleur061Scf1929g02010</t>
  </si>
  <si>
    <t>LOC116212974</t>
  </si>
  <si>
    <t>Protein METHYLENE BLUE SENSITIVITY 1-like</t>
  </si>
  <si>
    <t>Oleur061Scf8078g02010</t>
  </si>
  <si>
    <t>FLZ17</t>
  </si>
  <si>
    <t>FLZ-type domain-containing protein</t>
  </si>
  <si>
    <t>GO:0034097;GO:1905582;GO:0042594;GO:0009451;GO:0009744;GO:0009749;GO:1902074;GO:0009737</t>
  </si>
  <si>
    <t>response to cytokine;response to mannose;response to starvation;RNA modification;response to sucrose;response to glucose;response to salt;response to abscisic acid</t>
  </si>
  <si>
    <t>GO:0046872;GO:0008168;GO:0016165</t>
  </si>
  <si>
    <t>metal ion binding;methyltransferase activity;linoleate 13S-lipoxygenase activity</t>
  </si>
  <si>
    <t>GO:0043229;GO:0005829;GO:0005737;GO:0016020</t>
  </si>
  <si>
    <t>intracellular organelle;cytosol;cytoplasm;membrane</t>
  </si>
  <si>
    <t>Oleur061Scf5675g02035</t>
  </si>
  <si>
    <t>Protein ABIL3</t>
  </si>
  <si>
    <t>ABIL3</t>
  </si>
  <si>
    <t>GO:0006508;GO:0030968;GO:0010090;GO:0048364</t>
  </si>
  <si>
    <t>proteolysis;endoplasmic reticulum unfolded protein response;trichome morphogenesis;root development</t>
  </si>
  <si>
    <t>GO:0003700;GO:0016301;GO:0004521;GO:0008234</t>
  </si>
  <si>
    <t>DNA-binding transcription factor activity;kinase activity;RNA endonuclease activity;cysteine-type peptidase activity</t>
  </si>
  <si>
    <t>GO:0015630;GO:0005838;GO:0005856;GO:0005737;GO:0016020</t>
  </si>
  <si>
    <t>microtubule cytoskeleton;proteasome regulatory particle;cytoskeleton;cytoplasm;membrane</t>
  </si>
  <si>
    <t>Oleur061Scf0543g05003</t>
  </si>
  <si>
    <t>ACO2</t>
  </si>
  <si>
    <t>GO:0006097;GO:0006099;GO:0006101;GO:0006102;GO:0006979;GO:0009737;GO:0043436;GO:0051225;GO:0090351;GO:1990641</t>
  </si>
  <si>
    <t>glyoxylate cycle;tricarboxylic acid cycle;citrate metabolic process;isocitrate metabolic process;response to oxidative stress;response to abscisic acid;oxoacid metabolic process;spindle assembly;seedling development;response to iron ion starvation</t>
  </si>
  <si>
    <t>GO:0003994;GO:0016829;GO:0016836;GO:0030350;GO:0046872;GO:0051536;GO:0051539</t>
  </si>
  <si>
    <t>aconitate hydratase activity;lyase activity;hydro-lyase activity;iron-responsive element binding;metal ion binding;iron-sulfur cluster binding;4 iron, 4 sulfur cluster binding</t>
  </si>
  <si>
    <t>GO:0000325;GO:0005739;GO:0005829;GO:0009505;GO:0070652</t>
  </si>
  <si>
    <t>plant-type vacuole;mitochondrion;cytosol;plant-type cell wall;HAUS complex</t>
  </si>
  <si>
    <t>MRH6</t>
  </si>
  <si>
    <t>GO:0045944;GO:0048765</t>
  </si>
  <si>
    <t>positive regulation of transcription by RNA polymerase II;root hair cell differentiation</t>
  </si>
  <si>
    <t>GO:0003700;GO:0000977;GO:0046983;GO:0016787;GO:0030246;GO:0008237;GO:0016874</t>
  </si>
  <si>
    <t>DNA-binding transcription factor activity;RNA polymerase II transcription regulatory region sequence-specific DNA binding;protein dimerization activity;hydrolase activity;carbohydrate binding;metallopeptidase activity;ligase activity</t>
  </si>
  <si>
    <t>GO:0032040</t>
  </si>
  <si>
    <t>small-subunit processome</t>
  </si>
  <si>
    <t>GO:0009773</t>
  </si>
  <si>
    <t>photosynthetic electron transport in photosystem I</t>
  </si>
  <si>
    <t>GO:0009535;GO:0010598</t>
  </si>
  <si>
    <t>chloroplast thylakoid membrane;NAD(P)H dehydrogenase complex (plastoquinone)</t>
  </si>
  <si>
    <t>ARG13</t>
  </si>
  <si>
    <t>GO:0006355;GO:0009734</t>
  </si>
  <si>
    <t>regulation of DNA-templated transcription;auxin-activated signaling pathway</t>
  </si>
  <si>
    <t>Oleur061Scf2722g04011</t>
  </si>
  <si>
    <t>ADS3</t>
  </si>
  <si>
    <t>Palmitoyl-monogalactosyldiacylglycerol delta-7 desaturase, chloroplastic</t>
  </si>
  <si>
    <t>GO:0009736;GO:0031408;GO:0006629;GO:0006633;GO:0000160;GO:0010205;GO:0006636</t>
  </si>
  <si>
    <t>cytokinin-activated signaling pathway;oxylipin biosynthetic process;lipid metabolic process;fatty acid biosynthetic process;phosphorelay signal transduction system;photoinhibition;unsaturated fatty acid biosynthetic process</t>
  </si>
  <si>
    <t>GO:0102843;GO:0016717;GO:0009979;GO:0102657;GO:0004768</t>
  </si>
  <si>
    <t>1-18;oxidoreductase activity, acting on paired donors, with oxidation of a pair of donors resulting in the reduction of molecular oxygen to two molecules of water;16;1-18;stearoyl-CoA 9-desaturase activity</t>
  </si>
  <si>
    <t>GO:0005789;GO:0031969;GO:0009579;GO:0016020</t>
  </si>
  <si>
    <t>endoplasmic reticulum membrane;chloroplast membrane;thylakoid;membrane</t>
  </si>
  <si>
    <t>Oleur061Scf7610g00022</t>
  </si>
  <si>
    <t>KINB3</t>
  </si>
  <si>
    <t>SNF1- protein kinase regulatory subunit beta-3</t>
  </si>
  <si>
    <t>GO:0016310;GO:0042026</t>
  </si>
  <si>
    <t>phosphorylation;protein refolding</t>
  </si>
  <si>
    <t>GO:0019887;GO:0016301;GO:0015112;GO:1901982</t>
  </si>
  <si>
    <t>protein kinase regulator activity;kinase activity;nitrate transmembrane transporter activity;maltose binding</t>
  </si>
  <si>
    <t>GO:0009569;GO:0031588;GO:0005737</t>
  </si>
  <si>
    <t>chloroplast starch grain;nucleotide-activated protein kinase complex;cytoplasm</t>
  </si>
  <si>
    <t>GO:0006486;GO:0071555</t>
  </si>
  <si>
    <t>protein glycosylation;cell wall organization</t>
  </si>
  <si>
    <t>GO:0003677;GO:0051537;GO:0016757;GO:0016787;GO:0030527;GO:0004650;GO:0010277;GO:0046982</t>
  </si>
  <si>
    <t>DNA binding;2 iron, 2 sulfur cluster binding;glycosyltransferase activity;hydrolase activity;structural constituent of chromatin;polygalacturonase activity;chlorophyllide a oxygenase [overall] activity;protein heterodimerization activity</t>
  </si>
  <si>
    <t>GO:0009507;GO:0005634;GO:0005576;GO:0000786</t>
  </si>
  <si>
    <t>chloroplast;nucleus;extracellular region;nucleosome</t>
  </si>
  <si>
    <t>PIP5K9</t>
  </si>
  <si>
    <t>GO:0046854;GO:0046488;GO:0016310;GO:0006520</t>
  </si>
  <si>
    <t>phosphatidylinositol phosphate biosynthetic process;phosphatidylinositol metabolic process;phosphorylation;amino acid metabolic process</t>
  </si>
  <si>
    <t>GO:0052742;GO:0016308;GO:0005524</t>
  </si>
  <si>
    <t>phosphatidylinositol kinase activity;1-phosphatidylinositol-4-phosphate 5-kinase activity;ATP binding</t>
  </si>
  <si>
    <t>PLT3</t>
  </si>
  <si>
    <t>GO:0005351;GO:0015144;GO:0015293;GO:0022857;GO:0032440</t>
  </si>
  <si>
    <t>carbohydrate;carbohydrate transmembrane transporter activity;symporter activity;transmembrane transporter activity;2-alkenal reductase [NAD(P)+] activity</t>
  </si>
  <si>
    <t>rab1X</t>
  </si>
  <si>
    <t>GO:0006886;GO:0016192;GO:0015031</t>
  </si>
  <si>
    <t>intracellular protein transport;vesicle-mediated transport;protein transport</t>
  </si>
  <si>
    <t>GO:0005525;GO:0003925;GO:0030742;GO:0003924</t>
  </si>
  <si>
    <t>GTP binding;G protein activity;GTP-dependent protein binding;GTPase activity</t>
  </si>
  <si>
    <t>GO:0005794;GO:0012505</t>
  </si>
  <si>
    <t>Golgi apparatus;endomembrane system</t>
  </si>
  <si>
    <t>Oleur061Scf5379g00001</t>
  </si>
  <si>
    <t>OLEA9_A074535</t>
  </si>
  <si>
    <t>Oleur061Scf2907g00026</t>
  </si>
  <si>
    <t>LOC107887019</t>
  </si>
  <si>
    <t>Uncharacterized protein LOC107887019</t>
  </si>
  <si>
    <t>GO:0008152;GO:0022904;GO:0051707;GO:0006629;GO:0006887;GO:0000398;GO:0016310</t>
  </si>
  <si>
    <t>metabolic process;respiratory electron transport chain;response to other organism;lipid metabolic process;exocytosis;mRNA splicing, via spliceosome;phosphorylation</t>
  </si>
  <si>
    <t>GO:0008970;GO:0043531;GO:0016798;GO:0004386;GO:0004180;GO:0005546;GO:0003676;GO:0008270;GO:0016301</t>
  </si>
  <si>
    <t>phospholipase A1 activity;ADP binding;hydrolase activity, acting on glycosyl bonds;helicase activity;carboxypeptidase activity;phosphatidylinositol-4,5-bisphosphate binding;nucleic acid binding;zinc ion binding;kinase activity</t>
  </si>
  <si>
    <t>GO:0000145;GO:0005681</t>
  </si>
  <si>
    <t>exocyst;spliceosomal complex</t>
  </si>
  <si>
    <t>Oleur061Scf0538g05002</t>
  </si>
  <si>
    <t>Oleur061Scf0170g08004</t>
  </si>
  <si>
    <t>SAUR36</t>
  </si>
  <si>
    <t>SWEET16</t>
  </si>
  <si>
    <t>GO:0006631;GO:0006635;GO:0008643</t>
  </si>
  <si>
    <t>fatty acid metabolic process;fatty acid beta-oxidation;carbohydrate transport</t>
  </si>
  <si>
    <t>GO:0003857;GO:0070403;GO:0004300;GO:0008692;GO:0051119;GO:0004165</t>
  </si>
  <si>
    <t>3-hydroxyacyl-CoA dehydrogenase activity;NAD+ binding;enoyl-CoA hydratase activity;3-hydroxybutyryl-CoA epimerase activity;sugar transmembrane transporter activity;delta(3)-delta(2)-enoyl-CoA isomerase activity</t>
  </si>
  <si>
    <t>GO:0005777;GO:0016020;GO:0005886</t>
  </si>
  <si>
    <t>peroxisome;membrane;plasma membrane</t>
  </si>
  <si>
    <t>Oleur061Scf0357g19015</t>
  </si>
  <si>
    <t>B2F</t>
  </si>
  <si>
    <t>Homeodomain-like superfamily protein</t>
  </si>
  <si>
    <t>GO:0016226;GO:0006096;GO:0006006;GO:0006720</t>
  </si>
  <si>
    <t>iron-sulfur cluster assembly;glycolytic process;glucose metabolic process;isoprenoid metabolic process</t>
  </si>
  <si>
    <t>GO:0010181;GO:0030145;GO:0042802;GO:0000976;GO:0003700;GO:0050661;GO:0016620;GO:0051287;GO:0003677;GO:0140663;GO:0051539</t>
  </si>
  <si>
    <t>FMN binding;manganese ion binding;identical protein binding;transcription cis-regulatory region binding;DNA-binding transcription factor activity;NADP binding;oxidoreductase activity, acting on the aldehyde or oxo group of donors, NAD or NADP as acceptor;NAD binding;DNA binding;ATP-dependent FeS chaperone activity;4 iron, 4 sulfur cluster binding</t>
  </si>
  <si>
    <t>GO:0045271</t>
  </si>
  <si>
    <t>respiratory chain complex I</t>
  </si>
  <si>
    <t>GO:0006457;GO:0051259;GO:0009651;GO:0042542;GO:0009408</t>
  </si>
  <si>
    <t>protein folding;protein complex oligomerization;response to salt stress;response to hydrogen peroxide;response to heat</t>
  </si>
  <si>
    <t>GO:0043621;GO:0070403;GO:0051082</t>
  </si>
  <si>
    <t>protein self-association;NAD+ binding;unfolded protein binding</t>
  </si>
  <si>
    <t>Oleur061Scf7401g00013</t>
  </si>
  <si>
    <t>Membrane-anchored ubiquitin-fold protein 3</t>
  </si>
  <si>
    <t>MUB3</t>
  </si>
  <si>
    <t>Membrane-anchored ubiquitin-fold protein</t>
  </si>
  <si>
    <t>Oleur061Scf3289g02001</t>
  </si>
  <si>
    <t>oomt1</t>
  </si>
  <si>
    <t>Putative orcinol O-methyltransferase</t>
  </si>
  <si>
    <t>GO:0102938;GO:0016206;GO:0046983;GO:0030761;GO:0102303;GO:0008757;GO:0008171;GO:0102084</t>
  </si>
  <si>
    <t>orcinol O-methyltransferase activity;catechol O-methyltransferase activity;protein dimerization activity;8-hydroxyquercitin 8-O-methyltransferase activity;resveratrol 3,5-O-dimethyltransferase activity;S-adenosylmethionine-dependent methyltransferase activity;O-methyltransferase activity;L-dopa O-methyltransferase activity</t>
  </si>
  <si>
    <t>cad9</t>
  </si>
  <si>
    <t>GO:0006720;GO:0009809;GO:0071704;GO:0090379;GO:0009735;GO:0090378</t>
  </si>
  <si>
    <t>isoprenoid metabolic process;lignin biosynthetic process;organic substance metabolic process;secondary cell wall biogenesis involved in seed trichome differentiation;response to cytokinin;seed trichome elongation</t>
  </si>
  <si>
    <t>GO:0045551;GO:0052747;GO:0050268;GO:0016616;GO:0008270;GO:0046029</t>
  </si>
  <si>
    <t>cinnamyl-alcohol dehydrogenase activity;sinapyl alcohol dehydrogenase activity;coniferyl-alcohol dehydrogenase activity;oxidoreductase activity, acting on the CH-OH group of donors, NAD or NADP as acceptor;zinc ion binding;mannitol dehydrogenase activity</t>
  </si>
  <si>
    <t>SKU5</t>
  </si>
  <si>
    <t>GO:0008447;GO:0003924;GO:0005507;GO:0005525;GO:0016491</t>
  </si>
  <si>
    <t>L-ascorbate oxidase activity;GTPase activity;copper ion binding;GTP binding;oxidoreductase activity</t>
  </si>
  <si>
    <t>Oleur061Scf4628g10003</t>
  </si>
  <si>
    <t>GATA</t>
  </si>
  <si>
    <t>Amidase domain-containing protein</t>
  </si>
  <si>
    <t>GO:0009699</t>
  </si>
  <si>
    <t>phenylpropanoid biosynthetic process</t>
  </si>
  <si>
    <t>GO:0003743;GO:0004040;GO:0016740;GO:0043864;GO:0050566</t>
  </si>
  <si>
    <t>translation initiation factor activity;amidase activity;transferase activity;indoleacetamide hydrolase activity;asparaginyl-tRNA synthase (glutamine-hydrolyzing) activity</t>
  </si>
  <si>
    <t>Oleur061Scf7206g00019</t>
  </si>
  <si>
    <t>Oleur061Scf0543g04006</t>
  </si>
  <si>
    <t>LOC113730238</t>
  </si>
  <si>
    <t>beta-glucosidase</t>
  </si>
  <si>
    <t>GO:0005975;GO:0009251</t>
  </si>
  <si>
    <t>carbohydrate metabolic process;glucan catabolic process</t>
  </si>
  <si>
    <t>GO:0004553;GO:0008422;GO:0102483</t>
  </si>
  <si>
    <t>hydrolase activity, hydrolyzing O-glycosyl compounds;beta-glucosidase activity;scopolin beta-glucosidase activity</t>
  </si>
  <si>
    <t>NFYB4</t>
  </si>
  <si>
    <t>GO:0001228;GO:0046982;GO:0000981;GO:0043565</t>
  </si>
  <si>
    <t>DNA-binding transcription activator activity, RNA polymerase II-specific;protein heterodimerization activity;DNA-binding transcription factor activity, RNA polymerase II-specific;sequence-specific DNA binding</t>
  </si>
  <si>
    <t>GO:0016602</t>
  </si>
  <si>
    <t>CCAAT-binding factor complex</t>
  </si>
  <si>
    <t>Oleur061Scf2565g00022</t>
  </si>
  <si>
    <t>MORC4</t>
  </si>
  <si>
    <t>Protein microrchidia 4</t>
  </si>
  <si>
    <t>GO:0002833;GO:0032103;GO:0031349</t>
  </si>
  <si>
    <t>positive regulation of response to biotic stimulus;positive regulation of response to external stimulus;positive regulation of defense response</t>
  </si>
  <si>
    <t>GO:0004519;GO:0016301;GO:0016887;GO:0042286</t>
  </si>
  <si>
    <t>endonuclease activity;kinase activity;ATP hydrolysis activity;glutamate-1-semialdehyde 2,1-aminomutase activity</t>
  </si>
  <si>
    <t>GO:0006886;GO:0016192</t>
  </si>
  <si>
    <t>intracellular protein transport;vesicle-mediated transport</t>
  </si>
  <si>
    <t>GO:0003924;GO:0005525</t>
  </si>
  <si>
    <t>GTPase activity;GTP binding</t>
  </si>
  <si>
    <t>GO:0005783;GO:0005794</t>
  </si>
  <si>
    <t>endoplasmic reticulum;Golgi apparatus</t>
  </si>
  <si>
    <t>Oleur061Scf7762g00011</t>
  </si>
  <si>
    <t>mst1_2</t>
  </si>
  <si>
    <t>Histone acetyltransferase mst1</t>
  </si>
  <si>
    <t>GO:0016567;GO:0030150</t>
  </si>
  <si>
    <t>protein ubiquitination;protein import into mitochondrial matrix</t>
  </si>
  <si>
    <t>GO:0016740;GO:0046983;GO:0003899;GO:0004386;GO:0004842;GO:0004672</t>
  </si>
  <si>
    <t>transferase activity;protein dimerization activity;DNA-directed 5'-3' RNA polymerase activity;helicase activity;ubiquitin-protein transferase activity;protein kinase activity</t>
  </si>
  <si>
    <t>GO:0043229;GO:0000502;GO:0005744;GO:0000428</t>
  </si>
  <si>
    <t>intracellular organelle;proteasome complex;TIM23 mitochondrial import inner membrane translocase complex;DNA-directed RNA polymerase complex</t>
  </si>
  <si>
    <t>Oleur061Scf1806g01019</t>
  </si>
  <si>
    <t>NAC3</t>
  </si>
  <si>
    <t>NAC protein 3</t>
  </si>
  <si>
    <t>GO:0048731;GO:0009555;GO:0006355;GO:0048653</t>
  </si>
  <si>
    <t>system development;pollen development;regulation of DNA-templated transcription;anther development</t>
  </si>
  <si>
    <t>Oleur061Scf7987g00003</t>
  </si>
  <si>
    <t>GO:0071456;GO:0006952;GO:0010150</t>
  </si>
  <si>
    <t>cellular response to hypoxia;defense response;leaf senescence</t>
  </si>
  <si>
    <t>GO:0000976;GO:0003700;GO:0043565;GO:0004488</t>
  </si>
  <si>
    <t>transcription cis-regulatory region binding;DNA-binding transcription factor activity;sequence-specific DNA binding;methylenetetrahydrofolate dehydrogenase (NADP+) activity</t>
  </si>
  <si>
    <t>GO:0050832;GO:0031640;GO:0006952</t>
  </si>
  <si>
    <t>defense response to fungus;killing of cells of another organism;defense response</t>
  </si>
  <si>
    <t>FSB_LOCUS25112</t>
  </si>
  <si>
    <t>GO:0008889;GO:0004672;GO:0004674;GO:0004715;GO:0030247;GO:0005524</t>
  </si>
  <si>
    <t>glycerophosphodiester phosphodiesterase activity;protein kinase activity;protein serine/threonine kinase activity;non-membrane spanning protein tyrosine kinase activity;polysaccharide binding;ATP binding</t>
  </si>
  <si>
    <t>Oleur061Scf5583g00013</t>
  </si>
  <si>
    <t>NBS1</t>
  </si>
  <si>
    <t>ADP-ribosyl cyclase/cyclic ADP-ribose hydrolase</t>
  </si>
  <si>
    <t>GO:0006952;GO:0007165;GO:0009058;GO:0051707;GO:0098542</t>
  </si>
  <si>
    <t>defense response;signal transduction;biosynthetic process;response to other organism;defense response to other organism</t>
  </si>
  <si>
    <t>GO:0016787;GO:0043531</t>
  </si>
  <si>
    <t>hydrolase activity;ADP binding</t>
  </si>
  <si>
    <t>SCL32</t>
  </si>
  <si>
    <t>GO:0006355;GO:0016567;GO:0009610</t>
  </si>
  <si>
    <t>regulation of DNA-templated transcription;protein ubiquitination;response to symbiotic fungus</t>
  </si>
  <si>
    <t>GO:0070461;GO:0005634</t>
  </si>
  <si>
    <t>SAGA-type complex;nucleus</t>
  </si>
  <si>
    <t>gs1</t>
  </si>
  <si>
    <t>GO:0006807;GO:0006542</t>
  </si>
  <si>
    <t>nitrogen compound metabolic process;glutamine biosynthetic process</t>
  </si>
  <si>
    <t>GO:0005524;GO:0004356;GO:0016301</t>
  </si>
  <si>
    <t>ATP binding;glutamine synthetase activity;kinase activity</t>
  </si>
  <si>
    <t>Oleur061Scf0390g06014</t>
  </si>
  <si>
    <t>ECB1</t>
  </si>
  <si>
    <t>Thioredoxin domain-containing protein</t>
  </si>
  <si>
    <t>GO:0009658;GO:0009266;GO:0006355</t>
  </si>
  <si>
    <t>chloroplast organization;response to temperature stimulus;regulation of DNA-templated transcription</t>
  </si>
  <si>
    <t>GO:0016874</t>
  </si>
  <si>
    <t>ligase activity</t>
  </si>
  <si>
    <t>GO:0009570;GO:0042644</t>
  </si>
  <si>
    <t>chloroplast stroma;chloroplast nucleoid</t>
  </si>
  <si>
    <t>Oleur061Scf2328g00002</t>
  </si>
  <si>
    <t>Pyridine nucleotide-disulfide oxidoreductase domain-containing protein 2</t>
  </si>
  <si>
    <t>GO:0008152;GO:0071704</t>
  </si>
  <si>
    <t>metabolic process;organic substance metabolic process</t>
  </si>
  <si>
    <t>GO:0016491;GO:0050660</t>
  </si>
  <si>
    <t>oxidoreductase activity;flavin adenine dinucleotide binding</t>
  </si>
  <si>
    <t>Oleur061Scf3428g03002</t>
  </si>
  <si>
    <t>LTP2</t>
  </si>
  <si>
    <t>Oleur061Scf0624g00011</t>
  </si>
  <si>
    <t>Late blight resistance protein</t>
  </si>
  <si>
    <t>GO:0051607;GO:0006952;GO:0009626;GO:0006457;GO:0098542;GO:0051707</t>
  </si>
  <si>
    <t>defense response to virus;defense response;plant-type hypersensitive response;protein folding;defense response to other organism;response to other organism</t>
  </si>
  <si>
    <t>GO:0043014;GO:0043531;GO:0016887</t>
  </si>
  <si>
    <t>alpha-tubulin binding;ADP binding;ATP hydrolysis activity</t>
  </si>
  <si>
    <t>Oleur061Scf6398g02038</t>
  </si>
  <si>
    <t>LHCA5</t>
  </si>
  <si>
    <t>Photosystem I chlorophyll a/b-binding protein 5, chloroplastic</t>
  </si>
  <si>
    <t>GO:1900034;GO:0009409;GO:0009765;GO:0009645;GO:0009644;GO:0009768;GO:0009416</t>
  </si>
  <si>
    <t>regulation of cellular response to heat;response to cold;photosynthesis, light harvesting;response to low light intensity stimulus;response to high light intensity;photosynthesis, light harvesting in photosystem I;response to light stimulus</t>
  </si>
  <si>
    <t>GO:0016168;GO:0031409;GO:0046872;GO:0042803</t>
  </si>
  <si>
    <t>chlorophyll binding;pigment binding;metal ion binding;protein homodimerization activity</t>
  </si>
  <si>
    <t>GO:0009522;GO:0009507;GO:0009523;GO:0009782;GO:0009535</t>
  </si>
  <si>
    <t>photosystem I;chloroplast;photosystem II;photosystem I antenna complex;chloroplast thylakoid membrane</t>
  </si>
  <si>
    <t>Oleur061Scf1319g00002</t>
  </si>
  <si>
    <t>NTP6</t>
  </si>
  <si>
    <t>Polymerase nucleotidyl transferase domain-containing protein</t>
  </si>
  <si>
    <t>GO:0015937</t>
  </si>
  <si>
    <t>coenzyme A biosynthetic process</t>
  </si>
  <si>
    <t>GO:0016872;GO:1990817;GO:0016301;GO:0016779;GO:0016740;GO:0004594</t>
  </si>
  <si>
    <t>intramolecular lyase activity;poly(A) RNA polymerase activity;kinase activity;nucleotidyltransferase activity;transferase activity;pantothenate kinase activity</t>
  </si>
  <si>
    <t>Oleur061Scf0357g13019</t>
  </si>
  <si>
    <t>14-3-3 domain-containing protein</t>
  </si>
  <si>
    <t>GO:0007165;GO:0009742</t>
  </si>
  <si>
    <t>signal transduction;brassinosteroid mediated signaling pathway</t>
  </si>
  <si>
    <t>GO:0000325;GO:0005634;GO:0005737;GO:0045277</t>
  </si>
  <si>
    <t>plant-type vacuole;nucleus;cytoplasm;respiratory chain complex IV</t>
  </si>
  <si>
    <t>MTP1</t>
  </si>
  <si>
    <t>GO:0071577;GO:0010312</t>
  </si>
  <si>
    <t>zinc ion transmembrane transport;detoxification of zinc ion</t>
  </si>
  <si>
    <t>GO:0005385;GO:0008324</t>
  </si>
  <si>
    <t>zinc ion transmembrane transporter activity;monoatomic cation transmembrane transporter activity</t>
  </si>
  <si>
    <t>GO:0016020;GO:0000325;GO:0009705;GO:0005886;GO:0005774;GO:0005773</t>
  </si>
  <si>
    <t>membrane;plant-type vacuole;plant-type vacuole membrane;plasma membrane;vacuolar membrane;vacuole</t>
  </si>
  <si>
    <t>CHX25</t>
  </si>
  <si>
    <t>GO:1902600;GO:0006813;GO:0006885</t>
  </si>
  <si>
    <t>proton transmembrane transport;potassium ion transport;regulation of pH</t>
  </si>
  <si>
    <t>GO:0015297;GO:0003887</t>
  </si>
  <si>
    <t>antiporter activity;DNA-directed DNA polymerase activity</t>
  </si>
  <si>
    <t>GO:0016020;GO:0012505</t>
  </si>
  <si>
    <t>membrane;endomembrane system</t>
  </si>
  <si>
    <t>Oleur061Scf8075g00005</t>
  </si>
  <si>
    <t>Stress response NST1</t>
  </si>
  <si>
    <t>GO:0015031;GO:0016192</t>
  </si>
  <si>
    <t>protein transport;vesicle-mediated transport</t>
  </si>
  <si>
    <t>Oleur061Scf3596g00023</t>
  </si>
  <si>
    <t>GO:0006457;GO:0006950;GO:0009408;GO:0009651;GO:0042542;GO:0045471;GO:0046685;GO:0046686;GO:0046688;GO:0051259</t>
  </si>
  <si>
    <t>protein folding;response to stress;response to heat;response to salt stress;response to hydrogen peroxide;response to ethanol;response to arsenic-containing substance;response to cadmium ion;response to copper ion;protein complex oligomerization</t>
  </si>
  <si>
    <t>Oleur061Scf1450g01019</t>
  </si>
  <si>
    <t>LOC104230593</t>
  </si>
  <si>
    <t>UDP-N-acetylmuramate dehydrogenase</t>
  </si>
  <si>
    <t>GO:0051301;GO:0008360;GO:0009298;GO:0007049;GO:0071555;GO:0009820</t>
  </si>
  <si>
    <t>cell division;regulation of cell shape;GDP-mannose biosynthetic process;cell cycle;cell wall organization;alkaloid metabolic process</t>
  </si>
  <si>
    <t>GO:0008762;GO:0071949;GO:0050660;GO:0004476</t>
  </si>
  <si>
    <t>UDP-N-acetylmuramate dehydrogenase activity;FAD binding;flavin adenine dinucleotide binding;mannose-6-phosphate isomerase activity</t>
  </si>
  <si>
    <t>Oleur061Scf1517g01004</t>
  </si>
  <si>
    <t>RGI5</t>
  </si>
  <si>
    <t>LRR receptor-like serine/threonine-protein kinase RGI5</t>
  </si>
  <si>
    <t>GO:0006952;GO:0009755;GO:0010074;GO:0099402;GO:0010082;GO:0050832;GO:0051707;GO:0016310</t>
  </si>
  <si>
    <t>defense response;hormone-mediated signaling pathway;maintenance of meristem identity;plant organ development;regulation of root meristem growth;defense response to fungus;response to other organism;phosphorylation</t>
  </si>
  <si>
    <t>GO:0032440;GO:0004672;GO:0038023;GO:0001653;GO:0005524;GO:0106310;GO:0004674;GO:0004675;GO:0033612</t>
  </si>
  <si>
    <t>2-alkenal reductase [NAD(P)+] activity;protein kinase activity;signaling receptor activity;peptide receptor activity;ATP binding;protein serine kinase activity;protein serine/threonine kinase activity;transmembrane receptor protein serine/threonine kinase activity;receptor serine/threonine kinase binding</t>
  </si>
  <si>
    <t>Oleur061Scf0762g04004</t>
  </si>
  <si>
    <t>GO:0015276;GO:0038023</t>
  </si>
  <si>
    <t>ligand-gated monoatomic ion channel activity;signaling receptor activity</t>
  </si>
  <si>
    <t>Oleur061Scf6289g00008</t>
  </si>
  <si>
    <t>LOC105165057</t>
  </si>
  <si>
    <t>Wall-associated receptor kinase-like 8</t>
  </si>
  <si>
    <t>GO:0007166;GO:0016310</t>
  </si>
  <si>
    <t>cell surface receptor signaling pathway;phosphorylation</t>
  </si>
  <si>
    <t>GO:0030247;GO:0106310;GO:0004709;GO:0005524;GO:0004674;GO:0005509</t>
  </si>
  <si>
    <t>polysaccharide binding;protein serine kinase activity;MAP kinase kinase kinase activity;ATP binding;protein serine/threonine kinase activity;calcium ion binding</t>
  </si>
  <si>
    <t>Oleur061Scf8784g00019</t>
  </si>
  <si>
    <t>GO:0004672;GO:0008889;GO:0004674;GO:0016301;GO:0005524;GO:0030247</t>
  </si>
  <si>
    <t>protein kinase activity;glycerophosphodiester phosphodiesterase activity;protein serine/threonine kinase activity;kinase activity;ATP binding;polysaccharide binding</t>
  </si>
  <si>
    <t>GO:0006820</t>
  </si>
  <si>
    <t>monoatomic anion transport</t>
  </si>
  <si>
    <t>GO:0005452;GO:0016829</t>
  </si>
  <si>
    <t>solute;lyase activity</t>
  </si>
  <si>
    <t>GO:0016020;GO:0009536</t>
  </si>
  <si>
    <t>membrane;plastid</t>
  </si>
  <si>
    <t>Oleur061Scf0887g00053</t>
  </si>
  <si>
    <t>CD4B</t>
  </si>
  <si>
    <t>GO:0005524;GO:0008233;GO:0016887</t>
  </si>
  <si>
    <t>ATP binding;peptidase activity;ATP hydrolysis activity</t>
  </si>
  <si>
    <t>GO:0005737;GO:0009536</t>
  </si>
  <si>
    <t>cytoplasm;plastid</t>
  </si>
  <si>
    <t>Oleur061Scf0196g03025</t>
  </si>
  <si>
    <t>At5g08060</t>
  </si>
  <si>
    <t>Furry</t>
  </si>
  <si>
    <t>GO:0005739;GO:0005886;GO:0016020;GO:0043231</t>
  </si>
  <si>
    <t>mitochondrion;plasma membrane;membrane;intracellular membrane-bounded organelle</t>
  </si>
  <si>
    <t>GO:0006281;GO:0006338</t>
  </si>
  <si>
    <t>DNA repair;chromatin remodeling</t>
  </si>
  <si>
    <t>GO:0003677;GO:0004386;GO:0005524;GO:0016787;GO:0016887;GO:0042393;GO:0140658</t>
  </si>
  <si>
    <t>DNA binding;helicase activity;ATP binding;hydrolase activity;ATP hydrolysis activity;histone binding;ATP-dependent chromatin remodeler activity</t>
  </si>
  <si>
    <t>GO:0031011</t>
  </si>
  <si>
    <t>Ino80 complex</t>
  </si>
  <si>
    <t>Oleur061Scf1251g02004</t>
  </si>
  <si>
    <t>ACO4</t>
  </si>
  <si>
    <t>Fe2OG dioxygenase domain-containing protein</t>
  </si>
  <si>
    <t>GO:0002238;GO:0009805;GO:0044550</t>
  </si>
  <si>
    <t>response to molecule of fungal origin;coumarin biosynthetic process;secondary metabolite biosynthetic process</t>
  </si>
  <si>
    <t>GO:0016705;GO:0016706;GO:0046872;GO:0050590;GO:0051213;GO:0102717</t>
  </si>
  <si>
    <t>oxidoreductase activity, acting on paired donors, with incorporation or reduction of molecular oxygen;2-oxoglutarate-dependent dioxygenase activity;metal ion binding;desacetoxyvindoline 4-hydroxylase activity;dioxygenase activity;DIBOA-glucoside oxygenase activity</t>
  </si>
  <si>
    <t>Oleur061Scf3381g00001</t>
  </si>
  <si>
    <t>Oleur061Scf3178g01019</t>
  </si>
  <si>
    <t>AKT1</t>
  </si>
  <si>
    <t>GO:0006813;GO:0009414;GO:0009651;GO:0034765;GO:0048767;GO:0090333;GO:1990573</t>
  </si>
  <si>
    <t>potassium ion transport;response to water deprivation;response to salt stress;regulation of monoatomic ion transmembrane transport;root hair elongation;regulation of stomatal closure;potassium ion import across plasma membrane</t>
  </si>
  <si>
    <t>GO:0005242;GO:0005249;GO:0042802</t>
  </si>
  <si>
    <t>inward rectifier potassium channel activity;voltage-gated potassium channel activity;identical protein binding</t>
  </si>
  <si>
    <t>Oleur061Scf3513g00004</t>
  </si>
  <si>
    <t>Oleur061Scf0268g02001</t>
  </si>
  <si>
    <t>PAT1</t>
  </si>
  <si>
    <t>Patatin</t>
  </si>
  <si>
    <t>GO:0016042</t>
  </si>
  <si>
    <t>lipid catabolic process</t>
  </si>
  <si>
    <t>GO:0004620;GO:0016787;GO:0047372</t>
  </si>
  <si>
    <t>phospholipase activity;hydrolase activity;acylglycerol lipase activity</t>
  </si>
  <si>
    <t>GO:0019867</t>
  </si>
  <si>
    <t>outer membrane</t>
  </si>
  <si>
    <t>GO:0016310;GO:0006886</t>
  </si>
  <si>
    <t>phosphorylation;intracellular protein transport</t>
  </si>
  <si>
    <t>GO:0005789;GO:0031083;GO:0016020</t>
  </si>
  <si>
    <t>endoplasmic reticulum membrane;BLOC-1 complex;membrane</t>
  </si>
  <si>
    <t>GO:0098661</t>
  </si>
  <si>
    <t>inorganic anion transmembrane transport</t>
  </si>
  <si>
    <t>GO:0008509;GO:0015293;GO:0008271</t>
  </si>
  <si>
    <t>monoatomic anion transmembrane transporter activity;symporter activity;secondary active sulfate transmembrane transporter activity</t>
  </si>
  <si>
    <t>Oleur061Scf3799g04026</t>
  </si>
  <si>
    <t>At1g30630</t>
  </si>
  <si>
    <t>Coatomer subunit epsilon-1</t>
  </si>
  <si>
    <t>GO:0006891;GO:0015031;GO:0006888;GO:0009052;GO:0006890</t>
  </si>
  <si>
    <t>intra-Golgi vesicle-mediated transport;protein transport;endoplasmic reticulum to Golgi vesicle-mediated transport;pentose-phosphate shunt, non-oxidative branch;retrograde vesicle-mediated transport, Golgi to endoplasmic reticulum</t>
  </si>
  <si>
    <t>GO:0005198;GO:0004751</t>
  </si>
  <si>
    <t>structural molecule activity;ribose-5-phosphate isomerase activity</t>
  </si>
  <si>
    <t>GO:0031410;GO:0000139;GO:0030663;GO:0030126;GO:0000325</t>
  </si>
  <si>
    <t>cytoplasmic vesicle;Golgi membrane;COPI-coated vesicle membrane;COPI vesicle coat;plant-type vacuole</t>
  </si>
  <si>
    <t>Oleur061Scf2315g00019</t>
  </si>
  <si>
    <t>GO:0006397;GO:0006952;GO:0008380;GO:0009873;GO:0042744</t>
  </si>
  <si>
    <t>mRNA processing;defense response;RNA splicing;ethylene-activated signaling pathway;hydrogen peroxide catabolic process</t>
  </si>
  <si>
    <t>GO:0003677;GO:0003700;GO:0140825</t>
  </si>
  <si>
    <t>DNA binding;DNA-binding transcription factor activity;lactoperoxidase activity</t>
  </si>
  <si>
    <t>Oleur061Scf3536g00009</t>
  </si>
  <si>
    <t>Choline transporter-like protein</t>
  </si>
  <si>
    <t>Oleur061Scf2005g02034</t>
  </si>
  <si>
    <t>SN2</t>
  </si>
  <si>
    <t>Snakin-2</t>
  </si>
  <si>
    <t>GO:0005975;GO:0009740;GO:0006284</t>
  </si>
  <si>
    <t>carbohydrate metabolic process;gibberellic acid mediated signaling pathway;base-excision repair</t>
  </si>
  <si>
    <t>GO:0004571;GO:0016757;GO:0005096;GO:0005509</t>
  </si>
  <si>
    <t>mannosyl-oligosaccharide 1,2-alpha-mannosidase activity;glycosyltransferase activity;GTPase activator activity;calcium ion binding</t>
  </si>
  <si>
    <t>Oleur061Scf3553g00001</t>
  </si>
  <si>
    <t>LOC105162581</t>
  </si>
  <si>
    <t>Oleur061Scf0456g03006</t>
  </si>
  <si>
    <t>nprb7</t>
  </si>
  <si>
    <t>DNA-directed RNA polymerase subunit</t>
  </si>
  <si>
    <t>GO:0000712;GO:0006352;GO:0006367;GO:0060213;GO:0000291;GO:0045948</t>
  </si>
  <si>
    <t>resolution of meiotic recombination intermediates;DNA-templated transcription initiation;transcription initiation at RNA polymerase II promoter;positive regulation of nuclear-transcribed mRNA poly(A) tail shortening;nuclear-transcribed mRNA catabolic process, exonucleolytic;positive regulation of translational initiation</t>
  </si>
  <si>
    <t>GO:0031369;GO:0003676;GO:0003697;GO:0003727</t>
  </si>
  <si>
    <t>translation initiation factor binding;nucleic acid binding;single-stranded DNA binding;single-stranded RNA binding</t>
  </si>
  <si>
    <t>GO:0005665;GO:0000428;GO:0005634;GO:0000932</t>
  </si>
  <si>
    <t>RNA polymerase II, core complex;DNA-directed RNA polymerase complex;nucleus;P-body</t>
  </si>
  <si>
    <t>Oleur061Scf4580g00027</t>
  </si>
  <si>
    <t>serS</t>
  </si>
  <si>
    <t>Seryl-tRNA synthetase</t>
  </si>
  <si>
    <t>GO:0002181;GO:0006434</t>
  </si>
  <si>
    <t>cytoplasmic translation;seryl-tRNA aminoacylation</t>
  </si>
  <si>
    <t>GO:0004828;GO:0000049;GO:0005524;GO:0008353</t>
  </si>
  <si>
    <t>serine-tRNA ligase activity;tRNA binding;ATP binding;RNA polymerase II CTD heptapeptide repeat kinase activity</t>
  </si>
  <si>
    <t>GO:0005829;GO:0070985</t>
  </si>
  <si>
    <t>cytosol;transcription factor TFIIK complex</t>
  </si>
  <si>
    <t>Oleur061Scf2012g02055</t>
  </si>
  <si>
    <t>LOC110410499</t>
  </si>
  <si>
    <t>Uncharacterized protein LOC110410499</t>
  </si>
  <si>
    <t>GO:0090599;GO:0016757</t>
  </si>
  <si>
    <t>alpha-glucosidase activity;glycosyltransferase activity</t>
  </si>
  <si>
    <t>GO:0000138;GO:0016020;GO:0005802</t>
  </si>
  <si>
    <t>Golgi trans cisterna;membrane;trans-Golgi network</t>
  </si>
  <si>
    <t>Oleur061Scf0057g11012</t>
  </si>
  <si>
    <t>Oleur061Scf2592g04034</t>
  </si>
  <si>
    <t>YTP10</t>
  </si>
  <si>
    <t>YTH domain-containing family protein</t>
  </si>
  <si>
    <t>GO:0043488;GO:0061157</t>
  </si>
  <si>
    <t>regulation of mRNA stability;mRNA destabilization</t>
  </si>
  <si>
    <t>GO:0003723;GO:0003729;GO:1990247</t>
  </si>
  <si>
    <t>RNA binding;mRNA binding;N6-methyladenosine-containing RNA reader activity</t>
  </si>
  <si>
    <t>Oleur061Scf0774g04015</t>
  </si>
  <si>
    <t>Protein CURVATURE THYLAKOID 1D, chloroplastic</t>
  </si>
  <si>
    <t>LOC110772919</t>
  </si>
  <si>
    <t>GO:0004812</t>
  </si>
  <si>
    <t>aminoacyl-tRNA ligase activity</t>
  </si>
  <si>
    <t>GO:0009579;GO:0016020;GO:0009535</t>
  </si>
  <si>
    <t>thylakoid;membrane;chloroplast thylakoid membrane</t>
  </si>
  <si>
    <t>Oleur061Scf1329g02014</t>
  </si>
  <si>
    <t>Oleur061Scf1678g02008</t>
  </si>
  <si>
    <t>Glutamyl-tRNA(Gln) amidotransferase subunit B</t>
  </si>
  <si>
    <t>GO:0016192</t>
  </si>
  <si>
    <t>vesicle-mediated transport</t>
  </si>
  <si>
    <t>GO:0003714</t>
  </si>
  <si>
    <t>transcription corepressor activity</t>
  </si>
  <si>
    <t>GO:0006355;GO:0009610;GO:0031507;GO:0048587</t>
  </si>
  <si>
    <t>regulation of DNA-templated transcription;response to symbiotic fungus;heterochromatin formation;regulation of short-day photoperiodism, flowering</t>
  </si>
  <si>
    <t>GO:0003700;GO:0043565;GO:0046976</t>
  </si>
  <si>
    <t>DNA-binding transcription factor activity;sequence-specific DNA binding;histone H3K27 methyltransferase activity</t>
  </si>
  <si>
    <t>GO:0005634;GO:0031519</t>
  </si>
  <si>
    <t>nucleus;PcG protein complex</t>
  </si>
  <si>
    <t>Oleur061Scf9166g12006</t>
  </si>
  <si>
    <t>Wound/stress protein</t>
  </si>
  <si>
    <t>GO:0016020;GO:0005737;GO:0000325;GO:0009579;GO:0099503;GO:0010287;GO:0005783</t>
  </si>
  <si>
    <t>membrane;cytoplasm;plant-type vacuole;thylakoid;secretory vesicle;plastoglobule;endoplasmic reticulum</t>
  </si>
  <si>
    <t>Oleur061Scf3211g00013</t>
  </si>
  <si>
    <t>GMN10</t>
  </si>
  <si>
    <t>Magnesium transporter</t>
  </si>
  <si>
    <t>GO:0010027;GO:0010117;GO:0010960;GO:0015693;GO:1903830</t>
  </si>
  <si>
    <t>thylakoid membrane organization;photoprotection;magnesium ion homeostasis;magnesium ion transport;magnesium ion transmembrane transport</t>
  </si>
  <si>
    <t>GO:0015095</t>
  </si>
  <si>
    <t>magnesium ion transmembrane transporter activity</t>
  </si>
  <si>
    <t>GO:0009941;GO:0016020;GO:0031969</t>
  </si>
  <si>
    <t>chloroplast envelope;membrane;chloroplast membrane</t>
  </si>
  <si>
    <t>Oleur061Scf0426g01028</t>
  </si>
  <si>
    <t>ALA1</t>
  </si>
  <si>
    <t>GO:0045332;GO:0015914</t>
  </si>
  <si>
    <t>phospholipid translocation;phospholipid transport</t>
  </si>
  <si>
    <t>GO:0016887;GO:0140326;GO:0005524;GO:0000287;GO:0016874</t>
  </si>
  <si>
    <t>ATP hydrolysis activity;ATPase-coupled intramembrane lipid transporter activity;ATP binding;magnesium ion binding;ligase activity</t>
  </si>
  <si>
    <t>Oleur061Scf7932g02002</t>
  </si>
  <si>
    <t>CML35</t>
  </si>
  <si>
    <t>Putative calcium-binding protein cml35</t>
  </si>
  <si>
    <t>Oleur061Scf0461g01009</t>
  </si>
  <si>
    <t>LOC104236044</t>
  </si>
  <si>
    <t>Uncharacterized protein At3g49720-like</t>
  </si>
  <si>
    <t>GO:0045488</t>
  </si>
  <si>
    <t>pectin metabolic process</t>
  </si>
  <si>
    <t>GO:0008168</t>
  </si>
  <si>
    <t>methyltransferase activity</t>
  </si>
  <si>
    <t>Oleur061Scf2244g02012</t>
  </si>
  <si>
    <t>BHLH143</t>
  </si>
  <si>
    <t>Transcription factor bhlh143</t>
  </si>
  <si>
    <t>GO:0004332;GO:0046983</t>
  </si>
  <si>
    <t>fructose-bisphosphate aldolase activity;protein dimerization activity</t>
  </si>
  <si>
    <t>Oleur061Scf3572g00014</t>
  </si>
  <si>
    <t>LOC107776995</t>
  </si>
  <si>
    <t>Microtubule-associated protein 70-5-like isoform X3</t>
  </si>
  <si>
    <t>GO:0010051;GO:0009832;GO:0007010</t>
  </si>
  <si>
    <t>xylem and phloem pattern formation;plant-type cell wall biogenesis;cytoskeleton organization</t>
  </si>
  <si>
    <t>Oleur061Scf0415g04015</t>
  </si>
  <si>
    <t>DR02</t>
  </si>
  <si>
    <t>GO:0010114;GO:0034220;GO:0009737;GO:0016567</t>
  </si>
  <si>
    <t>response to red light;monoatomic ion transmembrane transport;response to abscisic acid;protein ubiquitination</t>
  </si>
  <si>
    <t>Oleur061Scf9162g09014</t>
  </si>
  <si>
    <t>GO:0009755;GO:0006952;GO:0048229;GO:0050832;GO:0051707;GO:0009934;GO:0016310;GO:0048437;GO:0010075</t>
  </si>
  <si>
    <t>hormone-mediated signaling pathway;defense response;gametophyte development;defense response to fungus;response to other organism;regulation of meristem structural organization;phosphorylation;floral organ development;regulation of meristem growth</t>
  </si>
  <si>
    <t>GO:0032440;GO:0004672;GO:0043621;GO:0038023;GO:0005524;GO:0004709;GO:0042802;GO:0004674;GO:0033612</t>
  </si>
  <si>
    <t>2-alkenal reductase [NAD(P)+] activity;protein kinase activity;protein self-association;signaling receptor activity;ATP binding;MAP kinase kinase kinase activity;identical protein binding;protein serine/threonine kinase activity;receptor serine/threonine kinase binding</t>
  </si>
  <si>
    <t>Oleur061Scf0156g04013</t>
  </si>
  <si>
    <t>Oleur061Scf0698g00022</t>
  </si>
  <si>
    <t>Oleur061Scf8443g00031</t>
  </si>
  <si>
    <t>ERF22</t>
  </si>
  <si>
    <t>Transcription factor ERF22</t>
  </si>
  <si>
    <t>Oleur061Scf1520g01011</t>
  </si>
  <si>
    <t>OLEA9_A119145</t>
  </si>
  <si>
    <t>Vacuolar sorting-associated 32 homolog 2-like</t>
  </si>
  <si>
    <t>GO:0032511;GO:0006900;GO:0007034</t>
  </si>
  <si>
    <t>late endosome to vacuole transport via multivesicular body sorting pathway;vesicle budding from membrane;vacuolar transport</t>
  </si>
  <si>
    <t>GO:0004060</t>
  </si>
  <si>
    <t>arylamine N-acetyltransferase activity</t>
  </si>
  <si>
    <t>GO:0009898;GO:0005771;GO:0000815;GO:0005768</t>
  </si>
  <si>
    <t>cytoplasmic side of plasma membrane;multivesicular body;ESCRT III complex;endosome</t>
  </si>
  <si>
    <t>Oleur061Scf2343g05043</t>
  </si>
  <si>
    <t>Ve</t>
  </si>
  <si>
    <t>GO:0006000;GO:0006003;GO:0006952;GO:0008152;GO:0050832;GO:0051707</t>
  </si>
  <si>
    <t>fructose metabolic process;fructose 2,6-bisphosphate metabolic process;defense response;metabolic process;defense response to fungus;response to other organism</t>
  </si>
  <si>
    <t>GO:0003873;GO:0016301;GO:0032440;GO:2001070</t>
  </si>
  <si>
    <t>6-phosphofructo-2-kinase activity;kinase activity;2-alkenal reductase [NAD(P)+] activity;starch binding</t>
  </si>
  <si>
    <t>Oleur061Scf1024g00024</t>
  </si>
  <si>
    <t>LOC103483310</t>
  </si>
  <si>
    <t>Ethylene-responsive transcription factor ERF071-like</t>
  </si>
  <si>
    <t>GO:0006397;GO:0008380;GO:0009873;GO:0006952</t>
  </si>
  <si>
    <t>mRNA processing;RNA splicing;ethylene-activated signaling pathway;defense response</t>
  </si>
  <si>
    <t>GO:0005681;GO:0005634</t>
  </si>
  <si>
    <t>spliceosomal complex;nucleus</t>
  </si>
  <si>
    <t>Oleur061Scf3595g03023</t>
  </si>
  <si>
    <t>GO:0006520;GO:0046488;GO:0016310;GO:0046854</t>
  </si>
  <si>
    <t>amino acid metabolic process;phosphatidylinositol metabolic process;phosphorylation;phosphatidylinositol phosphate biosynthetic process</t>
  </si>
  <si>
    <t>GO:0005524;GO:0016308;GO:0052742</t>
  </si>
  <si>
    <t>ATP binding;1-phosphatidylinositol-4-phosphate 5-kinase activity;phosphatidylinositol kinase activity</t>
  </si>
  <si>
    <t>Oleur061Scf0160g02003</t>
  </si>
  <si>
    <t>OLEA9_A019350</t>
  </si>
  <si>
    <t>GO:0016310;GO:0098542;GO:0051707;GO:0050832;GO:0099402;GO:0009755;GO:0006952</t>
  </si>
  <si>
    <t>phosphorylation;defense response to other organism;response to other organism;defense response to fungus;plant organ development;hormone-mediated signaling pathway;defense response</t>
  </si>
  <si>
    <t>GO:0033612;GO:0004674;GO:0005524;GO:0038023;GO:0004672;GO:0032440</t>
  </si>
  <si>
    <t>receptor serine/threonine kinase binding;protein serine/threonine kinase activity;ATP binding;signaling receptor activity;protein kinase activity;2-alkenal reductase [NAD(P)+] activity</t>
  </si>
  <si>
    <t>Oleur061Scf0687g00004</t>
  </si>
  <si>
    <t>LOC107470647</t>
  </si>
  <si>
    <t>Pentatricopeptide repeat-containing protein At4g33170</t>
  </si>
  <si>
    <t>Oleur061Scf1831g13012</t>
  </si>
  <si>
    <t>Nucleotidyltransferase</t>
  </si>
  <si>
    <t>GO:0003887;GO:1990817;GO:0003729;GO:0016779;GO:0016740</t>
  </si>
  <si>
    <t>DNA-directed DNA polymerase activity;poly(A) RNA polymerase activity;mRNA binding;nucleotidyltransferase activity;transferase activity</t>
  </si>
  <si>
    <t>Oleur061Scf3359g00031</t>
  </si>
  <si>
    <t>LOC115734715</t>
  </si>
  <si>
    <t>GO:0017018;GO:0046872;GO:0004722</t>
  </si>
  <si>
    <t>myosin phosphatase activity;metal ion binding;protein serine/threonine phosphatase activity</t>
  </si>
  <si>
    <t>Oleur061Scf5223g00007</t>
  </si>
  <si>
    <t>MYC3</t>
  </si>
  <si>
    <t>GO:0000976;GO:0003700;GO:0046983;GO:0003677;GO:0032440</t>
  </si>
  <si>
    <t>transcription cis-regulatory region binding;DNA-binding transcription factor activity;protein dimerization activity;DNA binding;2-alkenal reductase [NAD(P)+] activity</t>
  </si>
  <si>
    <t>rpl6</t>
  </si>
  <si>
    <t>GO:0002181;GO:0006412</t>
  </si>
  <si>
    <t>cytoplasmic translation;translation</t>
  </si>
  <si>
    <t>GO:0005840;GO:0022625;GO:0061617;GO:1990904</t>
  </si>
  <si>
    <t>ribosome;cytosolic large ribosomal subunit;MICOS complex;ribonucleoprotein complex</t>
  </si>
  <si>
    <t>pip1</t>
  </si>
  <si>
    <t>GO:0051290;GO:0048481;GO:0009414;GO:0006833;GO:2000070;GO:0080022;GO:0009651;GO:0006970;GO:1901002;GO:1902074;GO:0051289;GO:0080147</t>
  </si>
  <si>
    <t>protein heterotetramerization;plant ovule development;response to water deprivation;water transport;regulation of response to water deprivation;primary root development;response to salt stress;response to osmotic stress;positive regulation of response to salt stress;response to salt;protein homotetramerization;root hair cell development</t>
  </si>
  <si>
    <t>GO:0015250;GO:0015267</t>
  </si>
  <si>
    <t>water channel activity;channel activity</t>
  </si>
  <si>
    <t>GO:0005886;GO:0032991;GO:0016020</t>
  </si>
  <si>
    <t>plasma membrane;protein-containing complex;membrane</t>
  </si>
  <si>
    <t>Oleur061Scf0147g01029</t>
  </si>
  <si>
    <t>Oleur061Scf7869g01028</t>
  </si>
  <si>
    <t>MurD</t>
  </si>
  <si>
    <t>Mur ligase central domain-containing protein</t>
  </si>
  <si>
    <t>GO:0009058;GO:0051301;GO:0006542;GO:0008360</t>
  </si>
  <si>
    <t>biosynthetic process;cell division;glutamine biosynthetic process;regulation of cell shape</t>
  </si>
  <si>
    <t>GO:0004326;GO:0005524;GO:0008764;GO:0016881</t>
  </si>
  <si>
    <t>tetrahydrofolylpolyglutamate synthase activity;ATP binding;UDP-N-acetylmuramoylalanine-D-glutamate ligase activity;acid-amino acid ligase activity</t>
  </si>
  <si>
    <t>GO:0010051;GO:0007010;GO:0009832</t>
  </si>
  <si>
    <t>xylem and phloem pattern formation;cytoskeleton organization;plant-type cell wall biogenesis</t>
  </si>
  <si>
    <t>Oleur061Scf7008g00001</t>
  </si>
  <si>
    <t>DUF4336 domain-containing protein</t>
  </si>
  <si>
    <t>GO:0006260;GO:0007623;GO:0042742;GO:0050832</t>
  </si>
  <si>
    <t>DNA replication;circadian rhythm;defense response to bacterium;defense response to fungus</t>
  </si>
  <si>
    <t>GO:0004540;GO:0005516;GO:0016746;GO:0016874;GO:0016887;GO:0140096</t>
  </si>
  <si>
    <t>RNA nuclease activity;calmodulin binding;acyltransferase activity;ligase activity;ATP hydrolysis activity;catalytic activity, acting on a protein</t>
  </si>
  <si>
    <t>Oleur061Scf3063g00041</t>
  </si>
  <si>
    <t>PHO1</t>
  </si>
  <si>
    <t>Phosphate transporter PHO1</t>
  </si>
  <si>
    <t>GO:0006799;GO:0006817;GO:0016036;GO:0030643</t>
  </si>
  <si>
    <t>polyphosphate biosynthetic process;phosphate ion transport;cellular response to phosphate starvation;intracellular phosphate ion homeostasis</t>
  </si>
  <si>
    <t>GO:0000822;GO:0008934;GO:0015114;GO:0052832;GO:0052833</t>
  </si>
  <si>
    <t>inositol hexakisphosphate binding;inositol monophosphate 1-phosphatase activity;phosphate ion transmembrane transporter activity;inositol monophosphate 3-phosphatase activity;inositol monophosphate 4-phosphatase activity</t>
  </si>
  <si>
    <t>GO:0005737;GO:0005794;GO:0005802;GO:0005886;GO:0016020</t>
  </si>
  <si>
    <t>cytoplasm;Golgi apparatus;trans-Golgi network;plasma membrane;membrane</t>
  </si>
  <si>
    <t>Oleur061Scf1382g03013</t>
  </si>
  <si>
    <t>Serine/threonine-protein kinase ATM</t>
  </si>
  <si>
    <t>GO:0016310;GO:0000226</t>
  </si>
  <si>
    <t>phosphorylation;microtubule cytoskeleton organization</t>
  </si>
  <si>
    <t>GO:0003676;GO:0008017;GO:0004674;GO:0016301;GO:0045300;GO:0008442;GO:0005516</t>
  </si>
  <si>
    <t>nucleic acid binding;microtubule binding;protein serine/threonine kinase activity;kinase activity;acyl-[acyl-carrier-protein] desaturase activity;3-hydroxyisobutyrate dehydrogenase activity;calmodulin binding</t>
  </si>
  <si>
    <t>GO:0005874;GO:0005737</t>
  </si>
  <si>
    <t>microtubule;cytoplasm</t>
  </si>
  <si>
    <t>Oleur061Scf9170g01019</t>
  </si>
  <si>
    <t>Defense Response</t>
  </si>
  <si>
    <t>Response to fungus</t>
  </si>
  <si>
    <t>Gene ID (Olive reference genome)</t>
  </si>
  <si>
    <t>Gene name</t>
  </si>
  <si>
    <t>Gene Description</t>
  </si>
  <si>
    <t>GO term ID (Biological process)</t>
  </si>
  <si>
    <t>GO term Name (Biological process)</t>
  </si>
  <si>
    <t>GO term ID (Cellular component)</t>
  </si>
  <si>
    <t>GO term Name (Cellular component)</t>
  </si>
  <si>
    <t>GO term ID (Molecular function)</t>
  </si>
  <si>
    <t>GO term Name (Molecular Function)</t>
  </si>
  <si>
    <t>ASV</t>
  </si>
  <si>
    <t>Genus</t>
  </si>
  <si>
    <t>Interaction</t>
  </si>
  <si>
    <t>Gene Expression</t>
  </si>
  <si>
    <t>Defense response</t>
  </si>
  <si>
    <t>GO ID(Biological process)</t>
  </si>
  <si>
    <t>GO NAME (Biological process)</t>
  </si>
  <si>
    <t>bASV00005 (pp)</t>
  </si>
  <si>
    <t>bASV00005 (np)</t>
  </si>
  <si>
    <t>x</t>
  </si>
  <si>
    <t>bASV00012 (np)</t>
  </si>
  <si>
    <t>bASV00010 (np)</t>
  </si>
  <si>
    <t>bASV00010 (pp)</t>
  </si>
  <si>
    <t>bASV00015 (np)</t>
  </si>
  <si>
    <t>bASV00013 (pp)</t>
  </si>
  <si>
    <t>bASV00013 (np)</t>
  </si>
  <si>
    <t>bASV00016 (np)</t>
  </si>
  <si>
    <t>bASV00067 (np)</t>
  </si>
  <si>
    <t>bASV00067 (pp)</t>
  </si>
  <si>
    <t>bASV00066 (np)</t>
  </si>
  <si>
    <t>bASV00038 (np)</t>
  </si>
  <si>
    <t>bASV00076 (np)</t>
  </si>
  <si>
    <t>bASV00026 (np)</t>
  </si>
  <si>
    <t>bASV00079 (np)</t>
  </si>
  <si>
    <t>bASV00225 (np)</t>
  </si>
  <si>
    <t>bASV00057 (np)</t>
  </si>
  <si>
    <t>bASV00082 (np)</t>
  </si>
  <si>
    <t>bASV00082 (pp)</t>
  </si>
  <si>
    <t>bASV00108 (np)</t>
  </si>
  <si>
    <t>bASV00062 (np)</t>
  </si>
  <si>
    <t>bASV00100 (np)</t>
  </si>
  <si>
    <t>bASV00172 (np)</t>
  </si>
  <si>
    <t>bASV00085 (np)</t>
  </si>
  <si>
    <t>bASV00422 (np)</t>
  </si>
  <si>
    <t>bASV00252 (np)</t>
  </si>
  <si>
    <t>bASV00252 (pp)</t>
  </si>
  <si>
    <t>bHLH137</t>
  </si>
  <si>
    <t>bASV00041 (np)</t>
  </si>
  <si>
    <t>bASV00148 (np)</t>
  </si>
  <si>
    <t>bASV00148 (pp)</t>
  </si>
  <si>
    <t>bASV00083 (np)</t>
  </si>
  <si>
    <t>bASV00309 (np)</t>
  </si>
  <si>
    <t>bASV00309 (pp)</t>
  </si>
  <si>
    <t>bASV00248 (np)</t>
  </si>
  <si>
    <t>bASV00311 (np)</t>
  </si>
  <si>
    <t>bASV00311 (pp)</t>
  </si>
  <si>
    <t>bASV00219 (np)</t>
  </si>
  <si>
    <t>bASV00105 (np)</t>
  </si>
  <si>
    <t>bASV00447 (np)</t>
  </si>
  <si>
    <t>bASV00214 (np)</t>
  </si>
  <si>
    <t>fASV00003 (pp)</t>
  </si>
  <si>
    <t>fASV00003 (np)</t>
  </si>
  <si>
    <t>fASV00004 (np)</t>
  </si>
  <si>
    <t>fASV00020 (np)</t>
  </si>
  <si>
    <t>fASV00020 (pp)</t>
  </si>
  <si>
    <t>fASV00019 (np)</t>
  </si>
  <si>
    <t>fASV00013 (np)</t>
  </si>
  <si>
    <t>fASV00024 (np)</t>
  </si>
  <si>
    <t>fASV00937 (np)</t>
  </si>
  <si>
    <t>Enrichment FDR</t>
  </si>
  <si>
    <t>nGenes</t>
  </si>
  <si>
    <t>Pathway Genes</t>
  </si>
  <si>
    <t>Fold Enrichment</t>
  </si>
  <si>
    <t>Pathway</t>
  </si>
  <si>
    <t>Genes</t>
  </si>
  <si>
    <t>GO:0010378 Temperature compensation of the circadian clock</t>
  </si>
  <si>
    <t>OLEUR061SCF5456G00028 OLEUR061SCF5950G02006 OLEUR061SCF8050G00012 OLEUR061SCF8050G00013</t>
  </si>
  <si>
    <t>GO:0048578 Positive regulation of long-day photoperiodism flowering</t>
  </si>
  <si>
    <t>GO:0009252 Peptidoglycan biosynthetic process</t>
  </si>
  <si>
    <t>OLEUR061SCF1450G01019 OLEUR061SCF7869G01028 OLEUR061SCF8189G02016</t>
  </si>
  <si>
    <t>GO:0070370 Cellular heat acclimation</t>
  </si>
  <si>
    <t>OLEUR061SCF1466G05013 OLEUR061SCF1645G01014 OLEUR061SCF5555G00007 OLEUR061SCF7159G00001</t>
  </si>
  <si>
    <t>GO:0005528 FK506 binding</t>
  </si>
  <si>
    <t>GO:0042542 Response to hydrogen peroxide</t>
  </si>
  <si>
    <t>OLEUR061SCF0399G04002 OLEUR061SCF0687G05013 OLEUR061SCF5456G00028 OLEUR061SCF5950G02006 OLEUR061SCF6388G00004 OLEUR061SCF7199G00003 OLEUR061SCF8050G00012 OLEUR061SCF8050G00013</t>
  </si>
  <si>
    <t>GO:0034605 Cellular response to heat</t>
  </si>
  <si>
    <t>OLEUR061SCF0040G00013 OLEUR061SCF0399G04002 OLEUR061SCF0687G05013 OLEUR061SCF7978G05001 OLEUR061SCF8353G00019</t>
  </si>
  <si>
    <t>GO:0010286 Heat acclimation</t>
  </si>
  <si>
    <t>OLEUR061SCF0240G02062 OLEUR061SCF0399G04002 OLEUR061SCF0687G05013 OLEUR061SCF6913G03032 OLEUR061SCF9104G00009</t>
  </si>
  <si>
    <t>GO:0009585 Red far-red light phototransduction</t>
  </si>
  <si>
    <t>OLEUR061SCF0252G10030 OLEUR061SCF0400G00005 OLEUR061SCF0446G02050 OLEUR061SCF1531G00008 OLEUR061SCF5456G00028 OLEUR061SCF5950G02006 OLEUR061SCF6786G00004 OLEUR061SCF8050G00012 OLEUR061SCF8050G00013</t>
  </si>
  <si>
    <t>GO:0061077 Chaperone-mediated protein folding</t>
  </si>
  <si>
    <t>OLEUR061SCF0652G07015 OLEUR061SCF1466G05013 OLEUR061SCF1645G01014 OLEUR061SCF2272G04005 OLEUR061SCF5555G00007 OLEUR061SCF6973G00007 OLEUR061SCF7159G00001</t>
  </si>
  <si>
    <t>GO:0042659 Regulation of cell fate specification</t>
  </si>
  <si>
    <t>OLEUR061SCF1307G01007 OLEUR061SCF1823G02011 OLEUR061SCF2343G05043 OLEUR061SCF2925G01028 OLEUR061SCF3112G01022 OLEUR061SCF5657G00010</t>
  </si>
  <si>
    <t>GO:0090558 Plant epidermis development</t>
  </si>
  <si>
    <t>GO:0009739 Response to gibberellin</t>
  </si>
  <si>
    <t>OLEUR061SCF0156G06023 OLEUR061SCF0247G05012 OLEUR061SCF1344G06003 OLEUR061SCF1942G01034 OLEUR061SCF2005G02034 OLEUR061SCF3090G01031 OLEUR061SCF3114G02029 OLEUR061SCF8664G00020</t>
  </si>
  <si>
    <t>GO:0010200 Response to chitin</t>
  </si>
  <si>
    <t>OLEUR061SCF0156G06023 OLEUR061SCF0247G05012 OLEUR061SCF0399G04002 OLEUR061SCF0687G05013 OLEUR061SCF1413G01027 OLEUR061SCF2193G01040 OLEUR061SCF2983G00002 OLEUR061SCF3006G01014 OLEUR061SCF3090G01031 OLEUR061SCF5473G02008</t>
  </si>
  <si>
    <t>GO:0044212 Transcription regulatory region DNA binding</t>
  </si>
  <si>
    <t>OLEUR061SCF0040G00013 OLEUR061SCF0048G03003 OLEUR061SCF0156G06023 OLEUR061SCF0236G03003 OLEUR061SCF0247G05012 OLEUR061SCF0399G04002 OLEUR061SCF0478G01023 OLEUR061SCF0687G05013 OLEUR061SCF3090G01031 OLEUR061SCF3583G00032 OLEUR061SCF6194G01054 OLEUR061SCF6542G01026 OLEUR061SCF6847G00012 OLEUR061SCF6913G03032 OLEUR061SCF8353G00019 OLEUR061SCF8664G00020 OLEUR061SCF9036G01047</t>
  </si>
  <si>
    <t>GO:0055085 Transmembrane transport</t>
  </si>
  <si>
    <t>OLEUR061SCF0183G02019 OLEUR061SCF0203G01010 OLEUR061SCF0260G02019 OLEUR061SCF0531G03019 OLEUR061SCF0557G00017 OLEUR061SCF0888G00017 OLEUR061SCF1021G01001 OLEUR061SCF1206G00006 OLEUR061SCF1831G17017 OLEUR061SCF1878G08028 OLEUR061SCF1965G02003 OLEUR061SCF2121G00004 OLEUR061SCF2428G01008 OLEUR061SCF2518G02001 OLEUR061SCF2523G00043 OLEUR061SCF2704G02002 OLEUR061SCF2810G00009 OLEUR061SCF2943G00020 OLEUR061SCF3480G01027 OLEUR061SCF4601G00006 OLEUR061SCF4861G00006 OLEUR061SCF4999G00015 OLEUR061SCF6386G04035 OLEUR061SCF6463G00023 OLEUR061SCF6904G00008 OLEUR061SCF6904G00009 OLEUR061SCF9154G00007 OLEUR061SCF9162G07020</t>
  </si>
  <si>
    <t>GO:0043565 Sequence-specific DNA binding</t>
  </si>
  <si>
    <t>OLEUR061SCF0040G00013 OLEUR061SCF0040G03033 OLEUR061SCF0048G03003 OLEUR061SCF0156G06023 OLEUR061SCF0225G08025 OLEUR061SCF0236G03003 OLEUR061SCF0247G05012 OLEUR061SCF0357G14010 OLEUR061SCF0357G19015 OLEUR061SCF0359G04019 OLEUR061SCF0399G04002 OLEUR061SCF0496G00052 OLEUR061SCF0543G04001 OLEUR061SCF0602G05030 OLEUR061SCF0687G05013 OLEUR061SCF0721G00027 OLEUR061SCF0968G01019 OLEUR061SCF1515G02012 OLEUR061SCF2244G00043 OLEUR061SCF2612G01034 OLEUR061SCF2983G00002 OLEUR061SCF3006G01014 OLEUR061SCF3090G01031 OLEUR061SCF6542G01026 OLEUR061SCF6847G00012 OLEUR061SCF6913G03032 OLEUR061SCF7264G00010 OLEUR061SCF7535G01027 OLEUR061SCF8353G00019 OLEUR061SCF8664G00020</t>
  </si>
  <si>
    <t>GO:0016491 Oxidoreductase activity</t>
  </si>
  <si>
    <t>OLEUR061SCF0021G03036 OLEUR061SCF0303G02043 OLEUR061SCF0333G05003 OLEUR061SCF0401G01023 OLEUR061SCF0767G02033 OLEUR061SCF1016G03012 OLEUR061SCF1170G03007 OLEUR061SCF1175G03018 OLEUR061SCF1176G00005 OLEUR061SCF1209G06030 OLEUR061SCF1209G06031 OLEUR061SCF1300G00040 OLEUR061SCF1305G01031 OLEUR061SCF1338G01027 OLEUR061SCF1344G06003 OLEUR061SCF1450G01019 OLEUR061SCF1529G01016 OLEUR061SCF1954G01036 OLEUR061SCF2172G01012 OLEUR061SCF2312G00018 OLEUR061SCF2328G00002 OLEUR061SCF2557G00012 OLEUR061SCF2594G02014 OLEUR061SCF2722G04011 OLEUR061SCF2759G01039 OLEUR061SCF2952G00016 OLEUR061SCF2996G01012 OLEUR061SCF3067G01007 OLEUR061SCF3114G02029 OLEUR061SCF3314G00017 OLEUR061SCF3345G01025 OLEUR061SCF3497G00016 OLEUR061SCF3552G04019 OLEUR061SCF3574G04002 OLEUR061SCF3725G06030 OLEUR061SCF4367G00006 OLEUR061SCF4371G01012 OLEUR061SCF5094G03019 OLEUR061SCF5449G00015 OLEUR061SCF5453G02025 OLEUR061SCF5823G00006 OLEUR061SCF6376G00014 OLEUR061SCF6410G00006 OLEUR061SCF6624G01008 OLEUR061SCF7007G05023 OLEUR061SCF7015G00031 OLEUR061SCF7101G00029 OLEUR061SCF7450G00003 OLEUR061SCF7582G06004 OLEUR061SCF8533G00006 OLEUR061SCF8577G02013 OLEUR061SCF8840G00027 OLEUR061SCF8846G05019 OLEUR061SCF8958G00009 OLEUR061SCF9163G05022</t>
  </si>
  <si>
    <t>GO:0055114 Oxidation-reduction process</t>
  </si>
  <si>
    <t>OLEUR061SCF0021G03036 OLEUR061SCF0303G02043 OLEUR061SCF0333G05003 OLEUR061SCF0401G01023 OLEUR061SCF0767G02033 OLEUR061SCF1016G03012 OLEUR061SCF1170G03007 OLEUR061SCF1175G03018 OLEUR061SCF1176G00005 OLEUR061SCF1209G06030 OLEUR061SCF1209G06031 OLEUR061SCF1300G00040 OLEUR061SCF1305G01031 OLEUR061SCF1338G01027 OLEUR061SCF1344G06003 OLEUR061SCF1450G01019 OLEUR061SCF1529G01016 OLEUR061SCF1954G01036 OLEUR061SCF2172G01012 OLEUR061SCF2312G00018 OLEUR061SCF2328G00002 OLEUR061SCF2557G00012 OLEUR061SCF2594G02014 OLEUR061SCF2722G04011 OLEUR061SCF2759G01039 OLEUR061SCF2952G00016 OLEUR061SCF2996G01012 OLEUR061SCF3067G01007 OLEUR061SCF3114G02029 OLEUR061SCF3123G00001 OLEUR061SCF3314G00017 OLEUR061SCF3345G01025 OLEUR061SCF3497G00016 OLEUR061SCF3552G04019 OLEUR061SCF3574G04002 OLEUR061SCF3725G06030 OLEUR061SCF4367G00006 OLEUR061SCF4371G01012 OLEUR061SCF5094G03019 OLEUR061SCF5449G00015 OLEUR061SCF5453G02025 OLEUR061SCF5823G00006 OLEUR061SCF6376G00014 OLEUR061SCF6410G00006 OLEUR061SCF6624G01008 OLEUR061SCF7007G05023 OLEUR061SCF7015G00031 OLEUR061SCF7101G00029 OLEUR061SCF7450G00003 OLEUR061SCF7582G06004 OLEUR061SCF8533G00006 OLEUR061SCF8577G02013 OLEUR061SCF8775G00006 OLEUR061SCF8840G00027 OLEUR061SCF8846G05019 OLEUR061SCF8958G00009 OLEUR061SCF9163G05022</t>
  </si>
  <si>
    <t>GO:0006810 Transport</t>
  </si>
  <si>
    <t>OLEUR061SCF0004G00006 OLEUR061SCF0124G00006 OLEUR061SCF0183G02019 OLEUR061SCF0196G04009 OLEUR061SCF0203G01010 OLEUR061SCF0257G01033 OLEUR061SCF0260G02019 OLEUR061SCF0378G00005 OLEUR061SCF0468G00019 OLEUR061SCF0531G03019 OLEUR061SCF0543G05003 OLEUR061SCF0557G00017 OLEUR061SCF0692G02016 OLEUR061SCF0729G00020 OLEUR061SCF0762G04004 OLEUR061SCF0849G03031 OLEUR061SCF0888G00017 OLEUR061SCF1021G01001 OLEUR061SCF1206G00006 OLEUR061SCF1342G13015 OLEUR061SCF1520G01011 OLEUR061SCF1658G00020 OLEUR061SCF1831G17017 OLEUR061SCF1870G00025 OLEUR061SCF1878G08028 OLEUR061SCF1965G02003 OLEUR061SCF2086G01008 OLEUR061SCF2121G00004 OLEUR061SCF2146G02045 OLEUR061SCF2291G00022 OLEUR061SCF2428G01008 OLEUR061SCF2518G02001 OLEUR061SCF2523G00043 OLEUR061SCF2704G02002 OLEUR061SCF2810G00009 OLEUR061SCF2897G00003 OLEUR061SCF2943G00020 OLEUR061SCF3039G06048 OLEUR061SCF3082G15019 OLEUR061SCF3261G00012 OLEUR061SCF3277G00008 OLEUR061SCF3341G00021 OLEUR061SCF3341G01010 OLEUR061SCF3480G01027 OLEUR061SCF3514G02026 OLEUR061SCF3552G04019 OLEUR061SCF3799G04026 OLEUR061SCF4143G01045 OLEUR061SCF4327G00002 OLEUR061SCF4601G00006 OLEUR061SCF4861G00006 OLEUR061SCF5059G02070 OLEUR061SCF5782G00039 OLEUR061SCF5986G00016 OLEUR061SCF6143G00002 OLEUR061SCF6266G08015 OLEUR061SCF6321G00008 OLEUR061SCF6386G04035 OLEUR061SCF6463G00023 OLEUR061SCF6904G00008 OLEUR061SCF6904G00009 OLEUR061SCF6962G00002 OLEUR061SCF8930G03004 OLEUR061SCF9023G01009 OLEUR061SCF9131G05010 OLEUR061SCF9145G07010 OLEUR061SCF9154G00007 OLEUR061SCF9162G07020</t>
  </si>
  <si>
    <t>GO:0015293 Symporter activity</t>
  </si>
  <si>
    <t>OLEUR061SCF0531G03019 OLEUR061SCF0557G00017 OLEUR061SCF0888G00017 OLEUR061SCF1965G02003 OLEUR061SCF2518G02001 OLEUR061SCF2943G00020 OLEUR061SCF4861G00006 OLEUR061SCF9145G07010 OLEUR061SCF9162G07020</t>
  </si>
  <si>
    <t>GO:0016702 Oxidoreductase activity acting on single donors with incorporation of molecular oxygen incorporation of two atoms of oxygen</t>
  </si>
  <si>
    <t>OLEUR061SCF1176G00005 OLEUR061SCF1529G01016 OLEUR061SCF5094G03019 OLEUR061SCF6624G01008 OLEUR061SCF7101G00029</t>
  </si>
  <si>
    <t>GO:0090708 Specification of plant organ axis polarity</t>
  </si>
  <si>
    <t>GO:1902395 Regulation of 1-deoxy-D-xylulose-5-phosphate synthase activity</t>
  </si>
  <si>
    <t>OLEUR061SCF0652G07015 OLEUR061SCF2272G04005 OLEUR061SCF6973G00007</t>
  </si>
  <si>
    <t>GO:0102251 All-trans-beta-apo-10'-carotenal cleavage oxygenase activity</t>
  </si>
  <si>
    <t>OLEUR061SCF1176G00005 OLEUR061SCF1529G01016</t>
  </si>
  <si>
    <t>GO:0102396 9-cis-10'-apo-beta-carotenal cleavage oxygenase activity</t>
  </si>
  <si>
    <t>GO:0015755 Fructose transmembrane transport</t>
  </si>
  <si>
    <t>OLEUR061SCF2146G02045 OLEUR061SCF3514G02026</t>
  </si>
  <si>
    <t>GO:1902334 Fructose export from vacuole to cytoplasm</t>
  </si>
  <si>
    <t>GO:0005353 Fructose transmembrane transporter activity</t>
  </si>
  <si>
    <t>GO:2000028 Regulation of photoperiodism flowering</t>
  </si>
  <si>
    <t>GO:2000067 Regulation of root morphogenesis</t>
  </si>
  <si>
    <t>GO:0048226 Casparian strip</t>
  </si>
  <si>
    <t>GO:0010322 Regulation of isopentenyl diphosphate biosynthetic process methylerythritol 4-phosphate pathway</t>
  </si>
  <si>
    <t>GO:0007623 Circadian rhythm</t>
  </si>
  <si>
    <t>OLEUR061SCF2146G02045 OLEUR061SCF3514G02026 OLEUR061SCF4277G01019 OLEUR061SCF5456G00028 OLEUR061SCF5950G02006 OLEUR061SCF6947G01012 OLEUR061SCF8050G00012 OLEUR061SCF8050G00013</t>
  </si>
  <si>
    <t>GO:0051592 Response to calcium ion</t>
  </si>
  <si>
    <t>OLEUR061SCF0183G02019 OLEUR061SCF2523G00043 OLEUR061SCF8075G00027</t>
  </si>
  <si>
    <t>GO:0004497 Monooxygenase activity</t>
  </si>
  <si>
    <t>OLEUR061SCF0303G02043 OLEUR061SCF1209G06030 OLEUR061SCF1209G06031 OLEUR061SCF1338G01027 OLEUR061SCF2594G02014 OLEUR061SCF3067G01007 OLEUR061SCF3574G04002 OLEUR061SCF4367G00006 OLEUR061SCF5823G00006 OLEUR061SCF6410G00006 OLEUR061SCF7007G05023 OLEUR061SCF7015G00031 OLEUR061SCF8840G00027 OLEUR061SCF8958G00009</t>
  </si>
  <si>
    <t>GO:2000280 Regulation of root development</t>
  </si>
  <si>
    <t>GO:0006793 Phosphorus metabolic process</t>
  </si>
  <si>
    <t>OLEUR061SCF0183G02019 OLEUR061SCF2523G00043</t>
  </si>
  <si>
    <t>GO:0043572 Plastid fission</t>
  </si>
  <si>
    <t>OLEUR061SCF1138G02017 OLEUR061SCF5220G00045</t>
  </si>
  <si>
    <t>GO:0010017 Red or far-red light signaling pathway</t>
  </si>
  <si>
    <t>OLEUR061SCF0400G00005 OLEUR061SCF5456G00028 OLEUR061SCF5950G02006 OLEUR061SCF8050G00012 OLEUR061SCF8050G00013</t>
  </si>
  <si>
    <t>GO:0006952 Defense response</t>
  </si>
  <si>
    <t>OLEUR061SCF0004G05001 OLEUR061SCF0268G02001 OLEUR061SCF0496G00052 OLEUR061SCF0497G04005 OLEUR061SCF0596G03037 OLEUR061SCF0624G00011 OLEUR061SCF0968G01019 OLEUR061SCF1160G01019 OLEUR061SCF1162G00011 OLEUR061SCF1192G00019 OLEUR061SCF1232G00020 OLEUR061SCF1342G09003 OLEUR061SCF1374G01007 OLEUR061SCF1508G02002 OLEUR061SCF1531G00008 OLEUR061SCF1831G11020 OLEUR061SCF1882G00001 OLEUR061SCF2328G01004 OLEUR061SCF2340G03001 OLEUR061SCF2439G02013 OLEUR061SCF2565G00022 OLEUR061SCF2637G00008 OLEUR061SCF2855G00004 OLEUR061SCF3006G01014 OLEUR061SCF3433G01016 OLEUR061SCF3562G01018 OLEUR061SCF3677G00022 OLEUR061SCF4452G02003 OLEUR061SCF4750G04006 OLEUR061SCF5379G00001 OLEUR061SCF5379G00009 OLEUR061SCF5473G02008 OLEUR061SCF5904G04024 OLEUR061SCF6266G06016 OLEUR061SCF6875G00007 OLEUR061SCF7210G01051 OLEUR061SCF7815G00024</t>
  </si>
  <si>
    <t>GO:1901601 Strigolactone biosynthetic process</t>
  </si>
  <si>
    <t>OLEUR061SCF0793G09007 OLEUR061SCF1176G00005 OLEUR061SCF1529G01016</t>
  </si>
  <si>
    <t>GO:0071456 Cellular response to hypoxia</t>
  </si>
  <si>
    <t>OLEUR061SCF0268G02001 OLEUR061SCF0399G04002 OLEUR061SCF0687G05013</t>
  </si>
  <si>
    <t>GO:0042991 Obsolete transcription factor import into nucleus</t>
  </si>
  <si>
    <t>OLEUR061SCF0359G04019 OLEUR061SCF0602G05030 OLEUR061SCF7264G00010</t>
  </si>
  <si>
    <t>GO:0051302 Regulation of cell division</t>
  </si>
  <si>
    <t>GO:0003700 DNA-binding transcription factor activity</t>
  </si>
  <si>
    <t>OLEUR061SCF0040G00013 OLEUR061SCF0040G03033 OLEUR061SCF0048G03003 OLEUR061SCF0156G06023 OLEUR061SCF0176G06013 OLEUR061SCF0203G04015 OLEUR061SCF0225G08025 OLEUR061SCF0236G03003 OLEUR061SCF0247G05012 OLEUR061SCF0252G10030 OLEUR061SCF0357G14010 OLEUR061SCF0357G19015 OLEUR061SCF0359G04019 OLEUR061SCF0399G04002 OLEUR061SCF0478G01023 OLEUR061SCF0496G00052 OLEUR061SCF0543G04001 OLEUR061SCF0602G05030 OLEUR061SCF0685G00007 OLEUR061SCF0687G05013 OLEUR061SCF0933G00021 OLEUR061SCF0968G01019 OLEUR061SCF1374G02040 OLEUR061SCF1413G01027 OLEUR061SCF1515G02012 OLEUR061SCF1837G01003 OLEUR061SCF2210G01023 OLEUR061SCF2244G00043 OLEUR061SCF2612G01034 OLEUR061SCF2855G00004 OLEUR061SCF2983G00002 OLEUR061SCF3006G01014 OLEUR061SCF3090G01031 OLEUR061SCF5223G00007 OLEUR061SCF5763G00007 OLEUR061SCF6194G01054 OLEUR061SCF6197G01004 OLEUR061SCF6542G01026 OLEUR061SCF6786G00004 OLEUR061SCF6913G03032 OLEUR061SCF7264G00010 OLEUR061SCF7535G01027 OLEUR061SCF8353G00019 OLEUR061SCF8443G00031 OLEUR061SCF8664G00020 OLEUR061SCF8883G00004 OLEUR061SCF9036G01047</t>
  </si>
  <si>
    <t>GO:0055062 Phosphate ion homeostasis</t>
  </si>
  <si>
    <t>GO:0008271 Secondary active sulfate transmembrane transporter activity</t>
  </si>
  <si>
    <t>OLEUR061SCF0531G03019 OLEUR061SCF0557G00017 OLEUR061SCF4861G00006</t>
  </si>
  <si>
    <t>GO:0000413 Protein peptidyl-prolyl isomerization</t>
  </si>
  <si>
    <t>OLEUR061SCF0414G02009 OLEUR061SCF1466G05013 OLEUR061SCF1645G01014 OLEUR061SCF5555G00007 OLEUR061SCF7159G00001 OLEUR061SCF7374G06010</t>
  </si>
  <si>
    <t>GO:0003755 Peptidyl-prolyl cis-trans isomerase activity</t>
  </si>
  <si>
    <t>GO:0005215 Transporter activity</t>
  </si>
  <si>
    <t>OLEUR061SCF0203G01010 OLEUR061SCF0378G00005 OLEUR061SCF0543G05003 OLEUR061SCF0849G03031 OLEUR061SCF0888G00017 OLEUR061SCF1831G17017 OLEUR061SCF1870G00025 OLEUR061SCF2428G01008 OLEUR061SCF2943G00020 OLEUR061SCF3277G00008 OLEUR061SCF3341G00021 OLEUR061SCF3341G01010 OLEUR061SCF4327G00002 OLEUR061SCF6143G00002</t>
  </si>
  <si>
    <t>GO:0005887 Integral component of plasma membrane</t>
  </si>
  <si>
    <t>OLEUR061SCF0445G01043 OLEUR061SCF0531G03019 OLEUR061SCF0557G00017 OLEUR061SCF1074G09001 OLEUR061SCF1965G02003 OLEUR061SCF2518G02001 OLEUR061SCF3480G01027 OLEUR061SCF4601G00006 OLEUR061SCF4861G00006 OLEUR061SCF6143G00002 OLEUR061SCF9162G07020</t>
  </si>
  <si>
    <t>GO:0010336 Gibberellic acid homeostasis</t>
  </si>
  <si>
    <t>OLEUR061SCF0543G05003 OLEUR061SCF4327G00002</t>
  </si>
  <si>
    <t>GO:0097708 Intracellular vesicle</t>
  </si>
  <si>
    <t>GO:0006857 Oligopeptide transport</t>
  </si>
  <si>
    <t>OLEUR061SCF0849G03031 OLEUR061SCF1870G00025 OLEUR061SCF3277G00008 OLEUR061SCF3341G00021</t>
  </si>
  <si>
    <t>GO:0009644 Response to high light intensity</t>
  </si>
  <si>
    <t>OLEUR061SCF0399G04002 OLEUR061SCF0687G05013 OLEUR061SCF6388G00004 OLEUR061SCF7199G00003</t>
  </si>
  <si>
    <t>GO:0042752 Regulation of circadian rhythm</t>
  </si>
  <si>
    <t>GO:0051980 Iron-nicotianamine transmembrane transporter activity</t>
  </si>
  <si>
    <t>OLEUR061SCF2121G00004 OLEUR061SCF6463G00023</t>
  </si>
  <si>
    <t>GO:0034620 Cellular response to unfolded protein</t>
  </si>
  <si>
    <t>OLEUR061SCF0399G04002 OLEUR061SCF0687G05013</t>
  </si>
  <si>
    <t>GO:0055075 Potassium ion homeostasis</t>
  </si>
  <si>
    <t>OLEUR061SCF1307G01007 OLEUR061SCF1823G02011 OLEUR061SCF2343G05043 OLEUR061SCF3112G01022 OLEUR061SCF3480G01027</t>
  </si>
  <si>
    <t>GO:0005788 Endoplasmic reticulum lumen</t>
  </si>
  <si>
    <t>OLEUR061SCF0239G09004 OLEUR061SCF1092G00005 OLEUR061SCF1300G00004 OLEUR061SCF2248G00021 OLEUR061SCF2592G09008</t>
  </si>
  <si>
    <t>GO:0071497 Cellular response to freezing</t>
  </si>
  <si>
    <t>OLEUR061SCF0040G00013 OLEUR061SCF8353G00019</t>
  </si>
  <si>
    <t>GO:0009626 Plant-type hypersensitive response</t>
  </si>
  <si>
    <t>OLEUR061SCF0004G05001 OLEUR061SCF0268G02001 OLEUR061SCF0496G00052 OLEUR061SCF0624G00011 OLEUR061SCF0968G01019 OLEUR061SCF1374G01007 OLEUR061SCF2328G01004 OLEUR061SCF2340G03001 OLEUR061SCF5379G00001 OLEUR061SCF5379G00009 OLEUR061SCF6875G00007</t>
  </si>
  <si>
    <t>GO:0015369 Calcium</t>
  </si>
  <si>
    <t>GO:0015116 Sulfate transmembrane transporter activity</t>
  </si>
  <si>
    <t>GO:0032968 Positive regulation of transcription elongation from RNA polymerase II promoter</t>
  </si>
  <si>
    <t>OLEUR061SCF1459G20013 OLEUR061SCF3259G01003 OLEUR061SCF3725G04007</t>
  </si>
  <si>
    <t>GO:1902358 Sulfate transmembrane transport</t>
  </si>
  <si>
    <t>GO:0009607 Response to biotic stimulus</t>
  </si>
  <si>
    <t>OLEUR061SCF0596G03037 OLEUR061SCF1192G00019 OLEUR061SCF2439G02013 OLEUR061SCF2637G00008 OLEUR061SCF3562G01018 OLEUR061SCF5904G04024</t>
  </si>
  <si>
    <t>GO:1903224 Regulation of endodermal cell differentiation</t>
  </si>
  <si>
    <t>OLEUR061SCF1307G01007 OLEUR061SCF1823G02011 OLEUR061SCF2343G05043 OLEUR061SCF3112G01022</t>
  </si>
  <si>
    <t>GO:1901684 Arsenate ion transmembrane transport</t>
  </si>
  <si>
    <t>OLEUR061SCF1965G02003 OLEUR061SCF2518G02001</t>
  </si>
  <si>
    <t>GO:1901683 Arsenate ion transmembrane transporter activity</t>
  </si>
  <si>
    <t>GO:0016124 Xanthophyll catabolic process</t>
  </si>
  <si>
    <t>GO:0006836 Neurotransmitter transport</t>
  </si>
  <si>
    <t>OLEUR061SCF0692G02016 OLEUR061SCF2291G00022</t>
  </si>
  <si>
    <t>GO:0030104 Water homeostasis</t>
  </si>
  <si>
    <t>GO:0010218 Response to far red light</t>
  </si>
  <si>
    <t>GO:0009611 Response to wounding</t>
  </si>
  <si>
    <t>OLEUR061SCF1307G01007 OLEUR061SCF1342G09003 OLEUR061SCF1531G00008 OLEUR061SCF1823G02011 OLEUR061SCF2343G05043 OLEUR061SCF3112G01022 OLEUR061SCF3677G00022 OLEUR061SCF6197G01004 OLEUR061SCF7101G00029 OLEUR061SCF7788G00018 OLEUR061SCF7978G05001</t>
  </si>
  <si>
    <t>GO:0030018 Z disc</t>
  </si>
  <si>
    <t>OLEUR061SCF0296G01030 OLEUR061SCF0833G02006</t>
  </si>
  <si>
    <t>GO:0070404 NADH binding</t>
  </si>
  <si>
    <t>OLEUR061SCF1338G01027 OLEUR061SCF3067G01007</t>
  </si>
  <si>
    <t>GO:0102099 FAD-dependent urate hydroxylase activity</t>
  </si>
  <si>
    <t>GO:0045184 Establishment of protein localization</t>
  </si>
  <si>
    <t>GO:0005315 Inorganic phosphate transmembrane transporter activity</t>
  </si>
  <si>
    <t>OLEUR061SCF1965G02003 OLEUR061SCF2518G02001 OLEUR061SCF9162G07020</t>
  </si>
  <si>
    <t>GO:0048511 Rhythmic process</t>
  </si>
  <si>
    <t>OLEUR061SCF5456G00028 OLEUR061SCF5950G02006 OLEUR061SCF8050G00012 OLEUR061SCF8050G00013 OLEUR061SCF9160G18036</t>
  </si>
  <si>
    <t>GO:0102490 8-oxo-dGTP phosphohydrolase activity</t>
  </si>
  <si>
    <t>OLEUR061SCF1351G00020 OLEUR061SCF2781G00005</t>
  </si>
  <si>
    <t>GO:0035987 Endodermal cell differentiation</t>
  </si>
  <si>
    <t>GO:0006817 Phosphate ion transport</t>
  </si>
  <si>
    <t>GO:0045893 Positive regulation of transcription DNA-templated</t>
  </si>
  <si>
    <t>OLEUR061SCF0040G00013 OLEUR061SCF0252G10030 OLEUR061SCF0357G14010 OLEUR061SCF0399G04002 OLEUR061SCF0496G00052 OLEUR061SCF0687G05013 OLEUR061SCF0968G01019 OLEUR061SCF2244G00043 OLEUR061SCF6786G00004 OLEUR061SCF6847G00012 OLEUR061SCF6913G03032 OLEUR061SCF8353G00019</t>
  </si>
  <si>
    <t>GO:0009637 Response to blue light</t>
  </si>
  <si>
    <t>OLEUR061SCF0357G14010 OLEUR061SCF5456G00028 OLEUR061SCF5950G02006 OLEUR061SCF8050G00012 OLEUR061SCF8050G00013</t>
  </si>
  <si>
    <t>GO:0016709 Oxidoreductase activity acting on paired donors with incorporation or reduction of molecular oxygen NAD(P)H as one donor and incorporation of one atom of oxygen</t>
  </si>
  <si>
    <t>OLEUR061SCF1338G01027 OLEUR061SCF3067G01007 OLEUR061SCF3574G04002 OLEUR061SCF7007G05023 OLEUR061SCF8958G00009</t>
  </si>
  <si>
    <t>GO:0071555 Cell wall organization</t>
  </si>
  <si>
    <t>OLEUR061SCF0445G01043 OLEUR061SCF1074G09001 OLEUR061SCF1307G01007 OLEUR061SCF1450G01019 OLEUR061SCF1680G00022 OLEUR061SCF1823G02011 OLEUR061SCF1933G00006 OLEUR061SCF2343G05043 OLEUR061SCF2925G01028 OLEUR061SCF3112G01022 OLEUR061SCF3489G00006 OLEUR061SCF3572G00014 OLEUR061SCF5657G00010 OLEUR061SCF7869G01028 OLEUR061SCF8189G02016 OLEUR061SCF8191G00002</t>
  </si>
  <si>
    <t>GO:0007275 Multicellular organism development</t>
  </si>
  <si>
    <t>OLEUR061SCF0299G04023 OLEUR061SCF0400G00005 OLEUR061SCF0785G04002 OLEUR061SCF0872G02001 OLEUR061SCF1232G00020 OLEUR061SCF1307G01007 OLEUR061SCF1531G00008 OLEUR061SCF1688G05007 OLEUR061SCF1823G02011 OLEUR061SCF2248G00021 OLEUR061SCF2343G05043 OLEUR061SCF2594G02014 OLEUR061SCF2925G01028 OLEUR061SCF3112G01022 OLEUR061SCF3151G00010 OLEUR061SCF4983G02007 OLEUR061SCF5456G00028 OLEUR061SCF5657G00010 OLEUR061SCF5950G02006 OLEUR061SCF6542G00006 OLEUR061SCF6542G01026 OLEUR061SCF7210G01051 OLEUR061SCF8050G00012 OLEUR061SCF8050G00013 OLEUR061SCF8958G00009 OLEUR061SCF9056G00007 OLEUR061SCF9131G05010</t>
  </si>
  <si>
    <t>GO:0016121 Carotene catabolic process</t>
  </si>
  <si>
    <t>GO:0016570 Histone modification</t>
  </si>
  <si>
    <t>OLEUR061SCF3259G01003 OLEUR061SCF3725G04007</t>
  </si>
  <si>
    <t>GO:0008272 Sulfate transport</t>
  </si>
  <si>
    <t>GO:0009555 Pollen development</t>
  </si>
  <si>
    <t>OLEUR061SCF1723G00007 OLEUR061SCF1831G17017 OLEUR061SCF1837G01003 OLEUR061SCF5899G00002 OLEUR061SCF6542G01026 OLEUR061SCF7210G01051 OLEUR061SCF8846G05019</t>
  </si>
  <si>
    <t>GO:0033214 Siderophore-dependent iron import into cell</t>
  </si>
  <si>
    <t>GO:0010330 Cellulose synthase complex</t>
  </si>
  <si>
    <t>OLEUR061SCF0445G01043 OLEUR061SCF1074G09001</t>
  </si>
  <si>
    <t>GO:0005507 Copper ion binding</t>
  </si>
  <si>
    <t>OLEUR061SCF0240G02062 OLEUR061SCF0767G02033 OLEUR061SCF0811G01022 OLEUR061SCF1954G01036 OLEUR061SCF3345G01025 OLEUR061SCF4371G01012 OLEUR061SCF8533G00006</t>
  </si>
  <si>
    <t>GO:0008171 O-methyltransferase activity</t>
  </si>
  <si>
    <t>OLEUR061SCF0140G01010 OLEUR061SCF3289G02001 OLEUR061SCF7549G01027</t>
  </si>
  <si>
    <t>GO:0006468 Protein phosphorylation</t>
  </si>
  <si>
    <t>OLEUR061SCF0004G05001 OLEUR061SCF0117G04011 OLEUR061SCF0155G01005 OLEUR061SCF0177G01003 OLEUR061SCF0196G04025 OLEUR061SCF0299G04023 OLEUR061SCF0402G02014 OLEUR061SCF0475G01027 OLEUR061SCF0687G04008 OLEUR061SCF0889G00002 OLEUR061SCF1000G00018 OLEUR061SCF1015G00038 OLEUR061SCF1307G01007 OLEUR061SCF1508G02002 OLEUR061SCF1517G01004 OLEUR061SCF1823G02011 OLEUR061SCF1831G11020 OLEUR061SCF2238G05029 OLEUR061SCF2340G03001 OLEUR061SCF2343G05043 OLEUR061SCF2419G03019 OLEUR061SCF2427G05002 OLEUR061SCF2704G01003 OLEUR061SCF2874G11002 OLEUR061SCF2925G01028 OLEUR061SCF3112G01022 OLEUR061SCF3433G01016 OLEUR061SCF3434G02003 OLEUR061SCF3926G00013 OLEUR061SCF3986G01009 OLEUR061SCF4190G00007 OLEUR061SCF4750G04006 OLEUR061SCF4983G02007 OLEUR061SCF5657G00010 OLEUR061SCF5986G00015 OLEUR061SCF6289G00008 OLEUR061SCF7210G01051 OLEUR061SCF7610G00022 OLEUR061SCF8075G00027 OLEUR061SCF8784G00002</t>
  </si>
  <si>
    <t>GO:0009753 Response to jasmonic acid</t>
  </si>
  <si>
    <t>OLEUR061SCF0040G00013 OLEUR061SCF0156G06023 OLEUR061SCF0247G05012 OLEUR061SCF1531G00008 OLEUR061SCF3090G01031 OLEUR061SCF7101G00029 OLEUR061SCF8353G00019</t>
  </si>
  <si>
    <t>GO:0006833 Water transport</t>
  </si>
  <si>
    <t>OLEUR061SCF1307G01007 OLEUR061SCF1823G02011 OLEUR061SCF2343G05043 OLEUR061SCF3112G01022 OLEUR061SCF6143G00002</t>
  </si>
  <si>
    <t>GO:0048825 Cotyledon development</t>
  </si>
  <si>
    <t>GO:0005516 Calmodulin binding</t>
  </si>
  <si>
    <t>OLEUR061SCF0117G04011 OLEUR061SCF0155G01005 OLEUR061SCF0475G01027 OLEUR061SCF1466G05013 OLEUR061SCF1645G01014 OLEUR061SCF2704G01003 OLEUR061SCF3588G00030 OLEUR061SCF4420G03013 OLEUR061SCF4601G00006 OLEUR061SCF5555G00007 OLEUR061SCF7159G00001 OLEUR061SCF7199G00003</t>
  </si>
  <si>
    <t>GO:0045549 9-cis-epoxycarotenoid dioxygenase activity</t>
  </si>
  <si>
    <t>OLEUR061SCF5094G03019 OLEUR061SCF6624G01008</t>
  </si>
  <si>
    <t>GO:0019628 Urate catabolic process</t>
  </si>
  <si>
    <t>GO:0015752 D-ribose transmembrane transport</t>
  </si>
  <si>
    <t>OLEUR061SCF0888G00017 OLEUR061SCF2943G00020</t>
  </si>
  <si>
    <t>GO:0015753 D-xylose transmembrane transport</t>
  </si>
  <si>
    <t>GO:0015757 Galactose transmembrane transport</t>
  </si>
  <si>
    <t>GO:0015795 Sorbitol transport</t>
  </si>
  <si>
    <t>GO:0015797 Mannitol transport</t>
  </si>
  <si>
    <t>GO:0005354 Galactose transmembrane transporter activity</t>
  </si>
  <si>
    <t>GO:0005365 Myo-inositol transmembrane transporter activity</t>
  </si>
  <si>
    <t>GO:0015148 D-xylose transmembrane transporter activity</t>
  </si>
  <si>
    <t>GO:0015168 Glycerol transmembrane transporter activity</t>
  </si>
  <si>
    <t>GO:0015575 Mannitol transmembrane transporter activity</t>
  </si>
  <si>
    <t>GO:0015576 Sorbitol transmembrane transporter activity</t>
  </si>
  <si>
    <t>GO:0015591 D-ribose transmembrane transporter activity</t>
  </si>
  <si>
    <t>GO:0009536 Plastid</t>
  </si>
  <si>
    <t>OLEUR061SCF0057G11012 OLEUR061SCF0062G01023 OLEUR061SCF0260G02019 OLEUR061SCF0652G07015 OLEUR061SCF0687G04008 OLEUR061SCF0774G04015 OLEUR061SCF0802G02014 OLEUR061SCF1028G02001 OLEUR061SCF1138G02017 OLEUR061SCF1175G03018 OLEUR061SCF1176G00005 OLEUR061SCF1218G06013 OLEUR061SCF1300G00040 OLEUR061SCF1529G01016 OLEUR061SCF1954G01036 OLEUR061SCF2272G04005 OLEUR061SCF2583G00015 OLEUR061SCF2918G00016 OLEUR061SCF2960G01043 OLEUR061SCF2996G01012 OLEUR061SCF3075G00009 OLEUR061SCF3493G02046 OLEUR061SCF3552G04019 OLEUR061SCF4143G01045 OLEUR061SCF4277G01019 OLEUR061SCF5094G03019 OLEUR061SCF5220G00045 OLEUR061SCF5449G00015 OLEUR061SCF6398G02038 OLEUR061SCF6443G00024 OLEUR061SCF6624G01008 OLEUR061SCF6973G00007 OLEUR061SCF7101G00029 OLEUR061SCF7248G00010 OLEUR061SCF7602G00008 OLEUR061SCF7611G00016 OLEUR061SCF7673G00019 OLEUR061SCF8001G00011 OLEUR061SCF8376G04003 OLEUR061SCF8752G03006</t>
  </si>
  <si>
    <t>GO:0016593 Cdc73/Paf1 complex</t>
  </si>
  <si>
    <t>GO:0048575 Short-day photoperiodism flowering</t>
  </si>
  <si>
    <t>OLEUR061SCF1344G06003 OLEUR061SCF3114G02029</t>
  </si>
  <si>
    <t>GO:0006882 Cellular zinc ion homeostasis</t>
  </si>
  <si>
    <t>GO:0048316 Seed development</t>
  </si>
  <si>
    <t>OLEUR061SCF1837G01003 OLEUR061SCF2121G00004 OLEUR061SCF5862G00004 OLEUR061SCF6463G00023 OLEUR061SCF8846G05019</t>
  </si>
  <si>
    <t>GO:0009627 Systemic acquired resistance</t>
  </si>
  <si>
    <t>OLEUR061SCF0251G02002 OLEUR061SCF0596G03037 OLEUR061SCF1531G00008 OLEUR061SCF3075G00009</t>
  </si>
  <si>
    <t>GO:0042753 Positive regulation of circadian rhythm</t>
  </si>
  <si>
    <t>OLEUR061SCF0252G10030 OLEUR061SCF6786G00004 OLEUR061SCF9160G18036</t>
  </si>
  <si>
    <t>GO:1900994 (-)-secologanin Biosynthetic process</t>
  </si>
  <si>
    <t>OLEUR061SCF2198G00003 OLEUR061SCF3428G02001</t>
  </si>
  <si>
    <t>GO:0102970 7-deoxyloganetic acid glucosyltransferase activity</t>
  </si>
  <si>
    <t>GO:0015793 Glycerol transport</t>
  </si>
  <si>
    <t>GO:0003746 Translation elongation factor activity</t>
  </si>
  <si>
    <t>OLEUR061SCF1733G05017 OLEUR061SCF1806G03055 OLEUR061SCF1942G01034 OLEUR061SCF7973G01018</t>
  </si>
  <si>
    <t>GO:0009699 Phenylpropanoid biosynthetic process</t>
  </si>
  <si>
    <t>OLEUR061SCF0140G01010 OLEUR061SCF2312G00018 OLEUR061SCF7549G01027</t>
  </si>
  <si>
    <t>GO:0009624 Response to nematode</t>
  </si>
  <si>
    <t>OLEUR061SCF0183G02019 OLEUR061SCF0721G00027 OLEUR061SCF1021G01001 OLEUR061SCF2523G00043 OLEUR061SCF3341G01010</t>
  </si>
  <si>
    <t>GO:0042939 Tripeptide transport</t>
  </si>
  <si>
    <t>OLEUR061SCF0849G03031 OLEUR061SCF1870G00025</t>
  </si>
  <si>
    <t>GO:0042937 Tripeptide transmembrane transporter activity</t>
  </si>
  <si>
    <t>GO:0045544 Gibberellin 20-oxidase activity</t>
  </si>
  <si>
    <t>GO:1902290 Positive regulation of defense response to oomycetes</t>
  </si>
  <si>
    <t>OLEUR061SCF2565G00022 OLEUR061SCF3433G01016</t>
  </si>
  <si>
    <t>GO:0042802 Identical protein binding</t>
  </si>
  <si>
    <t>OLEUR061SCF0357G19015 OLEUR061SCF0359G04019 OLEUR061SCF0602G05030 OLEUR061SCF1450G00006 OLEUR061SCF1466G02014 OLEUR061SCF1688G05007 OLEUR061SCF2874G11002 OLEUR061SCF7264G00010 OLEUR061SCF7535G01027</t>
  </si>
  <si>
    <t>GO:0009873 Ethylene-activated signaling pathway</t>
  </si>
  <si>
    <t>OLEUR061SCF0040G00013 OLEUR061SCF0359G04019 OLEUR061SCF0602G05030 OLEUR061SCF1232G00020 OLEUR061SCF1413G01027 OLEUR061SCF2855G00004 OLEUR061SCF4983G02007 OLEUR061SCF7264G00010 OLEUR061SCF8353G00019 OLEUR061SCF8443G00031 OLEUR061SCF9036G01047</t>
  </si>
  <si>
    <t>GO:0043621 Protein self-association</t>
  </si>
  <si>
    <t>OLEUR061SCF0299G04023 OLEUR061SCF1138G02017 OLEUR061SCF2565G00022 OLEUR061SCF2630G00045 OLEUR061SCF5220G00045</t>
  </si>
  <si>
    <t>GO:0005618 Cell wall</t>
  </si>
  <si>
    <t>OLEUR061SCF0203G01010 OLEUR061SCF0251G02002 OLEUR061SCF0596G03037 OLEUR061SCF0811G01011 OLEUR061SCF1162G00011 OLEUR061SCF1361G02029 OLEUR061SCF1466G05004 OLEUR061SCF3345G01025 OLEUR061SCF4143G01045 OLEUR061SCF5607G00007 OLEUR061SCF5936G00001 OLEUR061SCF6962G00002 OLEUR061SCF7978G10025 OLEUR061SCF8191G00002</t>
  </si>
  <si>
    <t>GO:0009751 Response to salicylic acid</t>
  </si>
  <si>
    <t>OLEUR061SCF0040G00013 OLEUR061SCF0156G06023 OLEUR061SCF0247G05012 OLEUR061SCF1342G09003 OLEUR061SCF3090G01031 OLEUR061SCF3677G00022 OLEUR061SCF7815G00024 OLEUR061SCF8353G00019</t>
  </si>
  <si>
    <t>GO:0010039 Response to iron ion</t>
  </si>
  <si>
    <t>GO:0042938 Dipeptide transport</t>
  </si>
  <si>
    <t>GO:0071916 Dipeptide transmembrane transporter activity</t>
  </si>
  <si>
    <t>GO:0022857 Transmembrane transporter activity</t>
  </si>
  <si>
    <t>OLEUR061SCF0888G00017 OLEUR061SCF1878G08028 OLEUR061SCF1965G02003 OLEUR061SCF2518G02001 OLEUR061SCF2943G00020 OLEUR061SCF4999G00015 OLEUR061SCF9154G00007 OLEUR061SCF9162G07020</t>
  </si>
  <si>
    <t>GO:0030026 Cellular manganese ion homeostasis</t>
  </si>
  <si>
    <t>GO:0006995 Cellular response to nitrogen starvation</t>
  </si>
  <si>
    <t>GO:0046345 Abscisic acid catabolic process</t>
  </si>
  <si>
    <t>OLEUR061SCF2594G02014 OLEUR061SCF8840G00027</t>
  </si>
  <si>
    <t>GO:0010295 (+)-abscisic Acid 8'-hydroxylase activity</t>
  </si>
  <si>
    <t>GO:0015798 Myo-inositol transport</t>
  </si>
  <si>
    <t>GO:0080167 Response to karrikin</t>
  </si>
  <si>
    <t>OLEUR061SCF0378G00005 OLEUR061SCF1374G01007 OLEUR061SCF5456G00028 OLEUR061SCF5950G02006 OLEUR061SCF8050G00012 OLEUR061SCF8050G00013</t>
  </si>
  <si>
    <t>GO:0000981 DNA-binding transcription factor activity RNA polymerase II-specific</t>
  </si>
  <si>
    <t>OLEUR061SCF0156G06023 OLEUR061SCF0247G05012 OLEUR061SCF0357G19015 OLEUR061SCF3090G01031 OLEUR061SCF6542G01026 OLEUR061SCF6847G00012 OLEUR061SCF8664G00020</t>
  </si>
  <si>
    <t>GO:0051233 Spindle midzone</t>
  </si>
  <si>
    <t>OLEUR061SCF1303G06005 OLEUR061SCF5124G00009</t>
  </si>
  <si>
    <t>GO:0010020 Chloroplast fission</t>
  </si>
  <si>
    <t>GO:0006144 Purine nucleobase metabolic process</t>
  </si>
  <si>
    <t>GO:0006414 Translational elongation</t>
  </si>
  <si>
    <t>GO:0006357 Regulation of transcription by RNA polymerase II</t>
  </si>
  <si>
    <t>OLEUR061SCF0156G06023 OLEUR061SCF0247G05012 OLEUR061SCF0357G19015 OLEUR061SCF3090G01031 OLEUR061SCF3583G00032 OLEUR061SCF6542G01026 OLEUR061SCF6847G00012 OLEUR061SCF8075G00027 OLEUR061SCF8664G00020</t>
  </si>
  <si>
    <t>GO:0004672 Protein kinase activity</t>
  </si>
  <si>
    <t>OLEUR061SCF0004G05001 OLEUR061SCF0117G04011 OLEUR061SCF0155G01005 OLEUR061SCF0177G01003 OLEUR061SCF0196G04025 OLEUR061SCF0299G04023 OLEUR061SCF0402G02014 OLEUR061SCF0475G01027 OLEUR061SCF0687G04008 OLEUR061SCF0889G00002 OLEUR061SCF1000G00018 OLEUR061SCF1015G00038 OLEUR061SCF1307G01007 OLEUR061SCF1508G02002 OLEUR061SCF1517G01004 OLEUR061SCF1823G02011 OLEUR061SCF1831G11020 OLEUR061SCF2238G05029 OLEUR061SCF2340G03001 OLEUR061SCF2343G05043 OLEUR061SCF2419G03019 OLEUR061SCF2427G05002 OLEUR061SCF2704G01003 OLEUR061SCF2874G11002 OLEUR061SCF2925G01028 OLEUR061SCF3112G01022 OLEUR061SCF3433G01016 OLEUR061SCF3434G02003 OLEUR061SCF3926G00013 OLEUR061SCF4190G00007 OLEUR061SCF4750G04006 OLEUR061SCF4983G02007 OLEUR061SCF5657G00010 OLEUR061SCF5986G00015 OLEUR061SCF6289G00008 OLEUR061SCF7210G01051 OLEUR061SCF8784G00002</t>
  </si>
  <si>
    <t>GO:0051119 Sugar transmembrane transporter activity</t>
  </si>
  <si>
    <t>GO:0010223 Secondary shoot formation</t>
  </si>
  <si>
    <t>GO:0008551 Cadmium transmembrane transporter activity phosphorylative mechanism</t>
  </si>
  <si>
    <t>OLEUR061SCF8603G00018</t>
  </si>
  <si>
    <t>GO:0015853 Adenine transport</t>
  </si>
  <si>
    <t>OLEUR061SCF0470G02019</t>
  </si>
  <si>
    <t>OLEUR061SCF4131G00020</t>
  </si>
  <si>
    <t>GO:0015854 Guanine transport</t>
  </si>
  <si>
    <t>GO:0032973 Amino acid export across plasma membrane</t>
  </si>
  <si>
    <t>OLEUR061SCF1183G03013</t>
  </si>
  <si>
    <t>OLEUR061SCF2205G00010</t>
  </si>
  <si>
    <t>OLEUR061SCF2487G00044</t>
  </si>
  <si>
    <t>GO:0004867 Serine-type endopeptidase inhibitor activity</t>
  </si>
  <si>
    <t>OLEUR061SCF2296G03035</t>
  </si>
  <si>
    <t>OLEUR061SCF4452G00009</t>
  </si>
  <si>
    <t>OLEUR061SCF5480G02017</t>
  </si>
  <si>
    <t>GO:0080144 Amino acid homeostasis</t>
  </si>
  <si>
    <t>GO:0010466 Negative regulation of peptidase activity</t>
  </si>
  <si>
    <t>GO:0030414 Peptidase inhibitor activity</t>
  </si>
  <si>
    <t>GO:0010951 Negative regulation of endopeptidase activity</t>
  </si>
  <si>
    <t>GO:0000272 Polysaccharide catabolic process</t>
  </si>
  <si>
    <t>OLEUR061SCF2321G04004</t>
  </si>
  <si>
    <t>OLEUR061SCF3072G00016</t>
  </si>
  <si>
    <t>OLEUR061SCF6923G00007</t>
  </si>
  <si>
    <t>OLEUR061SCF6983G01014</t>
  </si>
  <si>
    <t>OLEUR061SCF7947G00004</t>
  </si>
  <si>
    <t>OLEUR061SCF8144G00007</t>
  </si>
  <si>
    <t>OLEUR061SCF0107G05003</t>
  </si>
  <si>
    <t>OLEUR061SCF0107G06006</t>
  </si>
  <si>
    <t>OLEUR061SCF0609G07023</t>
  </si>
  <si>
    <t>OLEUR061SCF3193G00007</t>
  </si>
  <si>
    <t>OLEUR061SCF3871G02002</t>
  </si>
  <si>
    <t>OLEUR061SCF3871G02012</t>
  </si>
  <si>
    <t>OLEUR061SCF7684G00023</t>
  </si>
  <si>
    <t>OLEUR061SCF1280G02018</t>
  </si>
  <si>
    <t>OLEUR061SCF1459G07027</t>
  </si>
  <si>
    <t>OLEUR061SCF2689G01036</t>
  </si>
  <si>
    <t>OLEUR061SCF2899G02031</t>
  </si>
  <si>
    <t>OLEUR061SCF7394G00001</t>
  </si>
  <si>
    <t>OLEUR061SCF8461G00007</t>
  </si>
  <si>
    <t>GO:0016798 Hydrolase activity acting on glycosyl bonds</t>
  </si>
  <si>
    <t>OLEUR061SCF0053G02014</t>
  </si>
  <si>
    <t>OLEUR061SCF5125G01025</t>
  </si>
  <si>
    <t>OLEUR061SCF5473G03023</t>
  </si>
  <si>
    <t>OLEUR061SCF5762G00004</t>
  </si>
  <si>
    <t>OLEUR061SCF7336G00012</t>
  </si>
  <si>
    <t>OLEUR061SCF9168G01011</t>
  </si>
  <si>
    <t>OLEUR061SCF0623G14004</t>
  </si>
  <si>
    <t>OLEUR061SCF1450G00032</t>
  </si>
  <si>
    <t>OLEUR061SCF1823G01006</t>
  </si>
  <si>
    <t>OLEUR061SCF2838G03028</t>
  </si>
  <si>
    <t>OLEUR061SCF3825G06014</t>
  </si>
  <si>
    <t>OLEUR061SCF6832G00006</t>
  </si>
  <si>
    <t>OLEUR061SCF8956G09005</t>
  </si>
  <si>
    <t>OLEUR061SCF9139G08032</t>
  </si>
  <si>
    <t>GO:0005975 Carbohydrate metabolic process</t>
  </si>
  <si>
    <t>OLEUR061SCF1824G00041</t>
  </si>
  <si>
    <t>OLEUR061SCF3114G00004</t>
  </si>
  <si>
    <t>OLEUR061SCF0180G04001</t>
  </si>
  <si>
    <t>OLEUR061SCF0393G00005</t>
  </si>
  <si>
    <t>OLEUR061SCF0809G02009</t>
  </si>
  <si>
    <t>OLEUR061SCF0934G00010</t>
  </si>
  <si>
    <t>OLEUR061SCF1206G01029</t>
  </si>
  <si>
    <t>OLEUR061SCF1795G00012</t>
  </si>
  <si>
    <t>OLEUR061SCF2630G00044</t>
  </si>
  <si>
    <t>OLEUR061SCF3466G00018</t>
  </si>
  <si>
    <t>OLEUR061SCF3561G01015</t>
  </si>
  <si>
    <t>OLEUR061SCF3824G00002</t>
  </si>
  <si>
    <t>OLEUR061SCF3826G00001</t>
  </si>
  <si>
    <t>OLEUR061SCF5522G00011</t>
  </si>
  <si>
    <t>OLEUR061SCF7182G04001</t>
  </si>
  <si>
    <t>OLEUR061SCF0275G03007</t>
  </si>
  <si>
    <t>OLEUR061SCF0462G01028</t>
  </si>
  <si>
    <t>OLEUR061SCF0505G00003</t>
  </si>
  <si>
    <t>OLEUR061SCF0543G02003</t>
  </si>
  <si>
    <t>OLEUR061SCF0546G07015</t>
  </si>
  <si>
    <t>OLEUR061SCF0799G12030</t>
  </si>
  <si>
    <t>OLEUR061SCF0813G03005</t>
  </si>
  <si>
    <t>OLEUR061SCF0889G03001</t>
  </si>
  <si>
    <t>OLEUR061SCF0934G00002</t>
  </si>
  <si>
    <t>OLEUR061SCF1016G01010</t>
  </si>
  <si>
    <t>OLEUR061SCF2134G05040</t>
  </si>
  <si>
    <t>OLEUR061SCF2611G00015</t>
  </si>
  <si>
    <t>OLEUR061SCF2922G00042</t>
  </si>
  <si>
    <t>OLEUR061SCF3287G04016</t>
  </si>
  <si>
    <t>OLEUR061SCF3446G03014</t>
  </si>
  <si>
    <t>OLEUR061SCF3539G02025</t>
  </si>
  <si>
    <t>OLEUR061SCF3669G02018</t>
  </si>
  <si>
    <t>OLEUR061SCF4668G00007</t>
  </si>
  <si>
    <t>OLEUR061SCF4983G01022</t>
  </si>
  <si>
    <t>OLEUR061SCF5494G00004</t>
  </si>
  <si>
    <t>OLEUR061SCF5815G00008</t>
  </si>
  <si>
    <t>OLEUR061SCF6513G00013</t>
  </si>
  <si>
    <t>OLEUR061SCF6903G00017</t>
  </si>
  <si>
    <t>OLEUR061SCF7205G01035</t>
  </si>
  <si>
    <t>OLEUR061SCF7823G02013</t>
  </si>
  <si>
    <t>OLEUR061SCF9160G11004</t>
  </si>
  <si>
    <t>OLEUR061SCF9166G07013</t>
  </si>
  <si>
    <t>GO:0008152 Metabolic process</t>
  </si>
  <si>
    <t>OLEUR061SCF1166G10015</t>
  </si>
  <si>
    <t>OLEUR061SCF1546G10004</t>
  </si>
  <si>
    <t>OLEUR061SCF2298G00020</t>
  </si>
  <si>
    <t>OLEUR061SCF3127G00015</t>
  </si>
  <si>
    <t>OLEUR061SCF3335G00011</t>
  </si>
  <si>
    <t>OLEUR061SCF4205G02007</t>
  </si>
  <si>
    <t>OLEUR061SCF7705G00005</t>
  </si>
  <si>
    <t>OLEUR061SCF9135G02025</t>
  </si>
  <si>
    <t>OLEUR061SCF0231G10010</t>
  </si>
  <si>
    <t>OLEUR061SCF0383G02018</t>
  </si>
  <si>
    <t>OLEUR061SCF0482G01001</t>
  </si>
  <si>
    <t>OLEUR061SCF1250G01013</t>
  </si>
  <si>
    <t>OLEUR061SCF1466G02016</t>
  </si>
  <si>
    <t>OLEUR061SCF1561G00004</t>
  </si>
  <si>
    <t>OLEUR061SCF1979G01026</t>
  </si>
  <si>
    <t>OLEUR061SCF2172G02008</t>
  </si>
  <si>
    <t>OLEUR061SCF2362G01024</t>
  </si>
  <si>
    <t>OLEUR061SCF2963G00001</t>
  </si>
  <si>
    <t>OLEUR061SCF3311G02002</t>
  </si>
  <si>
    <t>OLEUR061SCF3399G00004</t>
  </si>
  <si>
    <t>OLEUR061SCF3399G01001</t>
  </si>
  <si>
    <t>OLEUR061SCF3662G00030</t>
  </si>
  <si>
    <t>OLEUR061SCF5047G01032</t>
  </si>
  <si>
    <t>OLEUR061SCF5759G01012</t>
  </si>
  <si>
    <t>OLEUR061SCF7092G00003</t>
  </si>
  <si>
    <t>OLEUR061SCF7092G00046</t>
  </si>
  <si>
    <t>OLEUR061SCF7092G00049</t>
  </si>
  <si>
    <t>OLEUR061SCF8376G12056</t>
  </si>
  <si>
    <t>OLEUR061SCF8545G01013</t>
  </si>
  <si>
    <t>OLEUR061SCF8936G00020</t>
  </si>
  <si>
    <t>OLEUR061SCF9085G00006</t>
  </si>
  <si>
    <t>OLEUR061SCF9085G02006</t>
  </si>
  <si>
    <t>OLEUR061SCF9147G00013</t>
  </si>
  <si>
    <t>GO:0003677 DNA binding</t>
  </si>
  <si>
    <t>OLEUR061SCF0050G03011</t>
  </si>
  <si>
    <t>OLEUR061SCF1371G00024</t>
  </si>
  <si>
    <t>OLEUR061SCF2403G00022</t>
  </si>
  <si>
    <t>OLEUR061SCF4791G00028</t>
  </si>
  <si>
    <t>OLEUR061SCF5705G00035</t>
  </si>
  <si>
    <t>GO:0016463 Zinc transmembrane transporter activity phosphorylative mechanism</t>
  </si>
  <si>
    <t>GO:0043090 Amino acid import</t>
  </si>
  <si>
    <t>GO:0004568 Chitinase activity</t>
  </si>
  <si>
    <t>GO:2000488 Positive regulation of brassinosteroid biosynthetic process</t>
  </si>
  <si>
    <t>GO:0004553 Hydrolase activity hydrolyzing O-glycosyl compounds</t>
  </si>
  <si>
    <t>GO:0006032 Chitin catabolic process</t>
  </si>
  <si>
    <t>GO:0055069 Zinc ion homeostasis</t>
  </si>
  <si>
    <t>GO:0006863 Purine nucleobase transport</t>
  </si>
  <si>
    <t>GO:1904823 Purine nucleobase transmembrane transport</t>
  </si>
  <si>
    <t>GO:0005345 Purine nucleobase transmembrane transporter activity</t>
  </si>
  <si>
    <t>GO:0005576 Extracellular region</t>
  </si>
  <si>
    <t>OLEUR061SCF2648G00012</t>
  </si>
  <si>
    <t>OLEUR061SCF6844G03006</t>
  </si>
  <si>
    <t>GO:0020037 Heme binding</t>
  </si>
  <si>
    <t>GO:0015292 Uniporter activity</t>
  </si>
  <si>
    <t>OLEUR061SCF6539G00011</t>
  </si>
  <si>
    <t>GO:0016705 Oxidoreductase activity acting on paired donors with incorporation or reduction of molecular oxygen</t>
  </si>
  <si>
    <t>GO:0015171 Amino acid transmembrane transporter activity</t>
  </si>
  <si>
    <t>OLEUR061SCF8812G02002</t>
  </si>
  <si>
    <t>GO:0070574 Cadmium ion transmembrane transport</t>
  </si>
  <si>
    <t>GO:0102779 Cannabidiolate synthase activity</t>
  </si>
  <si>
    <t>GO:0003333 Amino acid transmembrane transport</t>
  </si>
  <si>
    <t>GO:0016614 Oxidoreductase activity acting on CH-OH group of donors</t>
  </si>
  <si>
    <t>GO:0010100 Negative regulation of photomorphogenesis</t>
  </si>
  <si>
    <t>OLEUR061SCF7690G00020</t>
  </si>
  <si>
    <t>GO:0040009 Regulation of growth rate</t>
  </si>
  <si>
    <t>GO:0030154 Cell differentiation</t>
  </si>
  <si>
    <t>GO:0005506 Iron ion binding</t>
  </si>
  <si>
    <t>GO:0050660 Flavin adenine dinucleotide binding</t>
  </si>
  <si>
    <t>GO:0018674 (S)-limonene 3-monooxygenase activity</t>
  </si>
  <si>
    <t>GO:0010252 Auxin homeostasis</t>
  </si>
  <si>
    <t>GO:0016998 Cell wall macromolecule catabolic process</t>
  </si>
  <si>
    <t>GO:0005262 Calcium channel activity</t>
  </si>
  <si>
    <t>OLEUR061SCF0531G13001</t>
  </si>
  <si>
    <t>OLEUR061SCF3871G02026</t>
  </si>
  <si>
    <t>GO:0019829 ATPase-coupled cation transmembrane transporter activity</t>
  </si>
  <si>
    <t>GO:0009723 Response to ethylene</t>
  </si>
  <si>
    <t>GO:0009737 Response to abscisic acid</t>
  </si>
  <si>
    <t>OLEUR061SCF2915G01031</t>
  </si>
  <si>
    <t>OLEUR061SCF8470G01016</t>
  </si>
  <si>
    <t>GO:0009908 Flower development</t>
  </si>
  <si>
    <t>GO:0009789 Positive regulation of abscisic acid-activated signaling pathway</t>
  </si>
  <si>
    <t>OLEUR061SCF0602G04013</t>
  </si>
  <si>
    <t>GO:0071577 Zinc ion transmembrane transport</t>
  </si>
  <si>
    <t>GO:0030245 Cellulose catabolic process</t>
  </si>
  <si>
    <t>GO:0008810 Cellulase activity</t>
  </si>
  <si>
    <t>GO:0000989 Obsolete transcription factor activity transcription factor binding</t>
  </si>
  <si>
    <t>GO:0042973 Glucan endo-1,3-beta-D-glucosidase activity</t>
  </si>
  <si>
    <t>GO:0010018 Far-red light signaling pathway</t>
  </si>
  <si>
    <t>GO:1990206 Jasmonyl-Ile conjugate hydrolase activity</t>
  </si>
  <si>
    <t>GO:0050538 N-carbamoyl-L-amino-acid hydrolase activity</t>
  </si>
  <si>
    <t>GO:0102557 Protopanaxadiol 6-hydroxylase activity</t>
  </si>
  <si>
    <t>GO:0001190 Obsolete transcriptional activator activity RNA polymerase II transcription factor binding</t>
  </si>
  <si>
    <t>GO:0001764 Neuron migration</t>
  </si>
  <si>
    <t>GO:0010329 Auxin efflux transmembrane transporter activity</t>
  </si>
  <si>
    <t>GO:0001135 RNA polymerase II transcription regulator recruiting activity</t>
  </si>
  <si>
    <t>GO:0009909 Regulation of flower development</t>
  </si>
  <si>
    <t>GO:0061370 Testosterone biosynthetic process</t>
  </si>
  <si>
    <t>GO:0030283 Testosterone dehydrogenase [NAD(P)] activity</t>
  </si>
  <si>
    <t>GO:0010315 Auxin efflux</t>
  </si>
  <si>
    <t>GO:0005358 High-affinity glucose</t>
  </si>
  <si>
    <t>GO:0009679 Hexose</t>
  </si>
  <si>
    <t>GO:0009620 Response to fungus</t>
  </si>
  <si>
    <t>GO:0070588 Calcium ion transmembrane transport</t>
  </si>
  <si>
    <t>GO:0006816 Calcium ion transport</t>
  </si>
  <si>
    <t>GO:0030418 Nicotianamine biosynthetic process</t>
  </si>
  <si>
    <t>GO:0030410 Nicotianamine synthase activity</t>
  </si>
  <si>
    <t>GO:0008645 Hexose transmembrane transport</t>
  </si>
  <si>
    <t>GO:0009916 Alternative oxidase activity</t>
  </si>
  <si>
    <t>GO:0097468 Programmed cell death in response to reactive oxygen species</t>
  </si>
  <si>
    <t>GO:0047205 Quinate O-hydroxycinnamoyltransferase activity</t>
  </si>
  <si>
    <t>GO:0008792 Arginine decarboxylase activity</t>
  </si>
  <si>
    <t>GO:0035269 Protein O-linked mannosylation</t>
  </si>
  <si>
    <t>GO:0016813 Hydrolase activity acting on carbon-nitrogen (but not peptide) bonds in linear amidines</t>
  </si>
  <si>
    <t>GO:0046686 Response to cadmium ion</t>
  </si>
  <si>
    <t>GO:0048046 Apoplast</t>
  </si>
  <si>
    <t>GO:0007548 Sex differentiation</t>
  </si>
  <si>
    <t>GO:0003865 3-oxo-5-alpha-steroid 4-dehydrogenase activity</t>
  </si>
  <si>
    <t>GO:0047751 Cholestenone 5-alpha-reductase activity</t>
  </si>
  <si>
    <t>OLEUR061SCF0086G05045</t>
  </si>
  <si>
    <t>GO:0009703 Nitrate reductase (NADH) activity</t>
  </si>
  <si>
    <t>GO:0043546 Molybdopterin cofactor binding</t>
  </si>
  <si>
    <t>GO:0050464 Nitrate reductase (NADPH) activity</t>
  </si>
  <si>
    <t>GO:0006527 Arginine catabolic process</t>
  </si>
  <si>
    <t>GO:0009835 Fruit ripening</t>
  </si>
  <si>
    <t>GO:0030795 Jasmonate O-methyltransferase activity</t>
  </si>
  <si>
    <t>GO:0102078 Methyl jasmonate methylesterase activity</t>
  </si>
  <si>
    <t>GO:0006814 Sodium ion transport</t>
  </si>
  <si>
    <t>OLEUR061SCF2564G01060</t>
  </si>
  <si>
    <t>GO:0004866 Endopeptidase inhibitor activity</t>
  </si>
  <si>
    <t>GO:0048573 Photoperiodism flowering</t>
  </si>
  <si>
    <t>GO:0008381 Mechanosensitive ion channel activity</t>
  </si>
  <si>
    <t>GO:0010112 Regulation of systemic acquired resistance</t>
  </si>
  <si>
    <t>GO:0009446 Putrescine biosynthetic process</t>
  </si>
  <si>
    <t>GO:0000304 Response to singlet oxygen</t>
  </si>
  <si>
    <t>GO:0019318 Hexose metabolic process</t>
  </si>
  <si>
    <t>GO:0033499 Galactose catabolic process via UDP-galactose</t>
  </si>
  <si>
    <t>GO:0004034 Aldose 1-epimerase activity</t>
  </si>
  <si>
    <t>GO:0006741 NADP biosynthetic process</t>
  </si>
  <si>
    <t>GO:0009963 Positive regulation of flavonoid biosynthetic process</t>
  </si>
  <si>
    <t>GO:0046323 Glucose import</t>
  </si>
  <si>
    <t>GO:0045339 Farnesyl diphosphate catabolic process</t>
  </si>
  <si>
    <t>GO:0016838 Carbon-oxygen lyase activity acting on phosphates</t>
  </si>
  <si>
    <t>GO:0050502 Cis-zeatin O-beta-D-glucosyltransferase activity</t>
  </si>
  <si>
    <t>GO:0010311 Lateral root formation</t>
  </si>
  <si>
    <t>GO:1904659 Glucose transmembrane transport</t>
  </si>
  <si>
    <t>GO:0010360 Negative regulation of anion channel activity</t>
  </si>
  <si>
    <t>GO:0009734 Auxin-activated signaling pathway</t>
  </si>
  <si>
    <t>GO:0046983 Protein dimerization activity</t>
  </si>
  <si>
    <t>GO:0016656 Monodehydroascorbate reductase (NADH) activity</t>
  </si>
  <si>
    <t>GO:0050982 Detection of mechanical stimulus</t>
  </si>
  <si>
    <t>GO:0048438 Floral whorl development</t>
  </si>
  <si>
    <t>GO:0000900 Translation repressor activity mRNA regulatory element binding</t>
  </si>
  <si>
    <t>GO:0019674 NAD metabolic process</t>
  </si>
  <si>
    <t>GO:0000030 Mannosyltransferase activity</t>
  </si>
  <si>
    <t>GO:0042981 Regulation of apoptotic process</t>
  </si>
  <si>
    <t>GO:0042910 Xenobiotic transmembrane transporter activity</t>
  </si>
  <si>
    <t>GO:0001666 Response to hypoxia</t>
  </si>
  <si>
    <t>GO:0009247 Glycolipid biosynthetic process</t>
  </si>
  <si>
    <t>GO:0010600 Regulation of auxin biosynthetic process</t>
  </si>
  <si>
    <t>GO:0009694 Jasmonic acid metabolic process</t>
  </si>
  <si>
    <t>GO:0046556 Alpha-L-arabinofuranosidase activity</t>
  </si>
  <si>
    <t>GO:0019139 Cytokinin dehydrogenase activity</t>
  </si>
  <si>
    <t>GO:0051762 Sesquiterpene biosynthetic process</t>
  </si>
  <si>
    <t>GO:0005983 Starch catabolic process</t>
  </si>
  <si>
    <t>GO:0009815 1-aminocyclopropane-1-carboxylate oxidase activity</t>
  </si>
  <si>
    <t>GO:0010334 Sesquiterpene synthase activity</t>
  </si>
  <si>
    <t>GO:0033772 Flavonoid 3',5'-hydroxylase activity</t>
  </si>
  <si>
    <t>GO:0047760 Butyrate-CoA ligase activity</t>
  </si>
  <si>
    <t>GO:0006493 Protein O-linked glycosylation</t>
  </si>
  <si>
    <t>AGO4</t>
  </si>
  <si>
    <t>β-amylase</t>
  </si>
  <si>
    <t>Name</t>
  </si>
  <si>
    <t>node.degree</t>
  </si>
  <si>
    <t>node.betw</t>
  </si>
  <si>
    <t>node.stress</t>
  </si>
  <si>
    <t>node.evcent</t>
  </si>
  <si>
    <t>Clustering.Coefficient</t>
  </si>
  <si>
    <t>No. module</t>
  </si>
  <si>
    <t>Zi</t>
  </si>
  <si>
    <t>Pi</t>
  </si>
  <si>
    <t>Phylum</t>
  </si>
  <si>
    <t>Class</t>
  </si>
  <si>
    <t>Order</t>
  </si>
  <si>
    <t>Family</t>
  </si>
  <si>
    <t>bASV00005</t>
  </si>
  <si>
    <t>Actinomycetota</t>
  </si>
  <si>
    <t>Actinobacteria</t>
  </si>
  <si>
    <t>Pseudonocardiales</t>
  </si>
  <si>
    <t>Pseudonocardiaceae</t>
  </si>
  <si>
    <t>bASV00013</t>
  </si>
  <si>
    <t>bASV00015</t>
  </si>
  <si>
    <t>bASV00016</t>
  </si>
  <si>
    <t>Pseudomonadota</t>
  </si>
  <si>
    <t>Alphaproteobacteria</t>
  </si>
  <si>
    <t>Hyphomicrobiales</t>
  </si>
  <si>
    <t>Bradyrhizobiaceae</t>
  </si>
  <si>
    <t>bASV00026</t>
  </si>
  <si>
    <t>Cryptosporangiales</t>
  </si>
  <si>
    <t>Cryptosporangiaceae</t>
  </si>
  <si>
    <t>bASV00027</t>
  </si>
  <si>
    <t>Streptomycetales</t>
  </si>
  <si>
    <t>Streptomycetaceae</t>
  </si>
  <si>
    <t>bASV00039</t>
  </si>
  <si>
    <t>bASV00041</t>
  </si>
  <si>
    <t>Rhizobiaceae</t>
  </si>
  <si>
    <t>bASV00057</t>
  </si>
  <si>
    <t>Gammaproteobacteria</t>
  </si>
  <si>
    <t>Nevskiales</t>
  </si>
  <si>
    <t>Steroidobacteraceae</t>
  </si>
  <si>
    <t>bASV00065</t>
  </si>
  <si>
    <t>Betaproteobacteria</t>
  </si>
  <si>
    <t>Burkholderiales</t>
  </si>
  <si>
    <t>Comamonadaceae</t>
  </si>
  <si>
    <t>Variovorax</t>
  </si>
  <si>
    <t>bASV00066</t>
  </si>
  <si>
    <t>bASV00067</t>
  </si>
  <si>
    <t>bASV00076</t>
  </si>
  <si>
    <t>Hyphomicrobiaceae</t>
  </si>
  <si>
    <t>bASV00078</t>
  </si>
  <si>
    <t>Streptosporangiales</t>
  </si>
  <si>
    <t>Streptosporangiaceae</t>
  </si>
  <si>
    <t>bASV00084</t>
  </si>
  <si>
    <t>Agrobacterium</t>
  </si>
  <si>
    <t>bASV00085</t>
  </si>
  <si>
    <t>Sphingomonadales</t>
  </si>
  <si>
    <t>Sphingomonadaceae</t>
  </si>
  <si>
    <t>bASV00100</t>
  </si>
  <si>
    <t>bASV00105</t>
  </si>
  <si>
    <t>bASV00113</t>
  </si>
  <si>
    <t>Rhodospirillales</t>
  </si>
  <si>
    <t>Rhodospirillaceae</t>
  </si>
  <si>
    <t>Lacibacterium</t>
  </si>
  <si>
    <t>bASV00115</t>
  </si>
  <si>
    <t>Bacillota</t>
  </si>
  <si>
    <t>Bacilli</t>
  </si>
  <si>
    <t>Caryophanales</t>
  </si>
  <si>
    <t>Bacillaceae</t>
  </si>
  <si>
    <t>Neobacillus</t>
  </si>
  <si>
    <t>bASV00129</t>
  </si>
  <si>
    <t>bASV00148</t>
  </si>
  <si>
    <t>Bacteroidota</t>
  </si>
  <si>
    <t>Chitinophagia</t>
  </si>
  <si>
    <t>Chitinophagales</t>
  </si>
  <si>
    <t>Chitinophagaceae</t>
  </si>
  <si>
    <t>Flavitalea</t>
  </si>
  <si>
    <t>bASV00172</t>
  </si>
  <si>
    <t>Propionibacteriales</t>
  </si>
  <si>
    <t>Nocardioidaceae</t>
  </si>
  <si>
    <t>bASV00199</t>
  </si>
  <si>
    <t>Candidatus_Saccharibacteria</t>
  </si>
  <si>
    <t>cis</t>
  </si>
  <si>
    <t>ois</t>
  </si>
  <si>
    <t>fis</t>
  </si>
  <si>
    <t>Saccharibacteria_gis</t>
  </si>
  <si>
    <t>bASV00214</t>
  </si>
  <si>
    <t>bASV00219</t>
  </si>
  <si>
    <t>bASV00224</t>
  </si>
  <si>
    <t>Reyranellaceae</t>
  </si>
  <si>
    <t>Reyranella</t>
  </si>
  <si>
    <t>bASV00225</t>
  </si>
  <si>
    <t>bASV00240</t>
  </si>
  <si>
    <t>bASV00245</t>
  </si>
  <si>
    <t>Mycobacteriales</t>
  </si>
  <si>
    <t>Mycobacteriaceae</t>
  </si>
  <si>
    <t>Mycobacterium</t>
  </si>
  <si>
    <t>bASV00250</t>
  </si>
  <si>
    <t>Rhizorhabdus</t>
  </si>
  <si>
    <t>bASV00252</t>
  </si>
  <si>
    <t>Nocardiaceae</t>
  </si>
  <si>
    <t>bASV00279</t>
  </si>
  <si>
    <t>bASV00294</t>
  </si>
  <si>
    <t>bASV00310</t>
  </si>
  <si>
    <t>Acidobacteriota</t>
  </si>
  <si>
    <t>Vicinamibacteria</t>
  </si>
  <si>
    <t>Vicinamibacterales</t>
  </si>
  <si>
    <t>Vicinamibacteraceae</t>
  </si>
  <si>
    <t>Vicinamibacter</t>
  </si>
  <si>
    <t>bASV00311</t>
  </si>
  <si>
    <t>Deltaproteobacteria</t>
  </si>
  <si>
    <t>Myxococcales</t>
  </si>
  <si>
    <t>bASV00336</t>
  </si>
  <si>
    <t>bASV00447</t>
  </si>
  <si>
    <t>Cytophagia</t>
  </si>
  <si>
    <t>Cytophagales</t>
  </si>
  <si>
    <t>Fulvivirgaceae</t>
  </si>
  <si>
    <t>bASV00452</t>
  </si>
  <si>
    <t>Micromonosporales</t>
  </si>
  <si>
    <t>Micromonosporaceae</t>
  </si>
  <si>
    <t>Virgisporangium</t>
  </si>
  <si>
    <t>bASV00454</t>
  </si>
  <si>
    <t>Actinopolymorphaceae</t>
  </si>
  <si>
    <t>Flindersiella</t>
  </si>
  <si>
    <t>bASV00582</t>
  </si>
  <si>
    <t>Nitrobacteraceae</t>
  </si>
  <si>
    <t>Undibacter</t>
  </si>
  <si>
    <t>bASV00607</t>
  </si>
  <si>
    <t>Devosiaceae</t>
  </si>
  <si>
    <t>Devosia</t>
  </si>
  <si>
    <t>bASV00750</t>
  </si>
  <si>
    <t>Nitrosomonadales</t>
  </si>
  <si>
    <t>Sterolibacteriaceae</t>
  </si>
  <si>
    <t>Georgfuchsia</t>
  </si>
  <si>
    <t>bASV00764</t>
  </si>
  <si>
    <t>Caulobacterales</t>
  </si>
  <si>
    <t>Caulobacteraceae</t>
  </si>
  <si>
    <t>Phenylobacterium</t>
  </si>
  <si>
    <t>bASV01043</t>
  </si>
  <si>
    <t>bASV01229</t>
  </si>
  <si>
    <t>bASV02433</t>
  </si>
  <si>
    <t>bASV02503</t>
  </si>
  <si>
    <t>fASV00002</t>
  </si>
  <si>
    <t>Ascomycota</t>
  </si>
  <si>
    <t>Dothideomycetes</t>
  </si>
  <si>
    <t>Pleosporales</t>
  </si>
  <si>
    <t>Massarinaceae</t>
  </si>
  <si>
    <t>Stagonospora</t>
  </si>
  <si>
    <t>fASV00004</t>
  </si>
  <si>
    <t>Pleosporales_fam_Incertae_sedis</t>
  </si>
  <si>
    <t>fASV00006</t>
  </si>
  <si>
    <t>Eurotiomycetes</t>
  </si>
  <si>
    <t>Phaeomoniellales</t>
  </si>
  <si>
    <t>Phaeomoniellales_fam_Incertae_sedis</t>
  </si>
  <si>
    <t>Phaeomoniellales_gis</t>
  </si>
  <si>
    <t>fASV00009</t>
  </si>
  <si>
    <t>fASV00010</t>
  </si>
  <si>
    <t>Botryosphaeriales</t>
  </si>
  <si>
    <t>Botryosphaeriaceae</t>
  </si>
  <si>
    <t>Macrophomina</t>
  </si>
  <si>
    <t>fASV00011</t>
  </si>
  <si>
    <t>Sordariomycetes</t>
  </si>
  <si>
    <t>Hypocreales</t>
  </si>
  <si>
    <t>Nectriaceae</t>
  </si>
  <si>
    <t>Thelonectria</t>
  </si>
  <si>
    <t>fASV00013</t>
  </si>
  <si>
    <t>fASV00017</t>
  </si>
  <si>
    <t>Testudinaceae</t>
  </si>
  <si>
    <t>fASV00019</t>
  </si>
  <si>
    <t>fASV00020</t>
  </si>
  <si>
    <t>fASV00024</t>
  </si>
  <si>
    <t>fASV00049</t>
  </si>
  <si>
    <t>Orbiliomycetes</t>
  </si>
  <si>
    <t>Orbiliales</t>
  </si>
  <si>
    <t>Orbiliales_fam_Incertae_sedis</t>
  </si>
  <si>
    <t>Orbiliales_gis</t>
  </si>
  <si>
    <t>fASV00099</t>
  </si>
  <si>
    <t>fASV00117</t>
  </si>
  <si>
    <t>fASV00122</t>
  </si>
  <si>
    <t>fASV00139</t>
  </si>
  <si>
    <t>Neocosmospora</t>
  </si>
  <si>
    <t>fASV00163</t>
  </si>
  <si>
    <t>Glomerellales</t>
  </si>
  <si>
    <t>Plectosphaerellaceae</t>
  </si>
  <si>
    <t>Verticillium</t>
  </si>
  <si>
    <t>fASV00563</t>
  </si>
  <si>
    <t>Eurotiales</t>
  </si>
  <si>
    <t>Aspergillaceae</t>
  </si>
  <si>
    <t>Aspergillus</t>
  </si>
  <si>
    <t>fASV00937</t>
  </si>
  <si>
    <t>fASV01289</t>
  </si>
  <si>
    <t>Chytridiomycota</t>
  </si>
  <si>
    <t>Chytridiomycota_cls_Incertae_sedis</t>
  </si>
  <si>
    <t>Chytridiomycota_ord_Incertae_sedis</t>
  </si>
  <si>
    <t>Chytridiomycota_fam_Incertae_sedis</t>
  </si>
  <si>
    <t>Chytridiomycota_gis</t>
  </si>
  <si>
    <t>bASV00012</t>
  </si>
  <si>
    <t>bASV00082</t>
  </si>
  <si>
    <t>bASV00080</t>
  </si>
  <si>
    <t>bASV00038</t>
  </si>
  <si>
    <t>bASV00009</t>
  </si>
  <si>
    <t>bASV00079</t>
  </si>
  <si>
    <t>bASV00073</t>
  </si>
  <si>
    <t>Pseudomonadales</t>
  </si>
  <si>
    <t>Pseudomonadaceae</t>
  </si>
  <si>
    <t>Pseudomonas</t>
  </si>
  <si>
    <t>bASV00108</t>
  </si>
  <si>
    <t>Micromonospora</t>
  </si>
  <si>
    <t>bASV00190</t>
  </si>
  <si>
    <t>bASV00128</t>
  </si>
  <si>
    <t>Lentzea</t>
  </si>
  <si>
    <t>bASV00003</t>
  </si>
  <si>
    <t>Rhizobium</t>
  </si>
  <si>
    <t>bASV00417</t>
  </si>
  <si>
    <t>bASV00266</t>
  </si>
  <si>
    <t>Saccharopolyspora</t>
  </si>
  <si>
    <t>bASV00116</t>
  </si>
  <si>
    <t>bASV00166</t>
  </si>
  <si>
    <t>bASV00218</t>
  </si>
  <si>
    <t>bASV00248</t>
  </si>
  <si>
    <t>Gammaproteobacteria_incertae_sedis</t>
  </si>
  <si>
    <t>bASV00257</t>
  </si>
  <si>
    <t>bASV00305</t>
  </si>
  <si>
    <t>bASV00275</t>
  </si>
  <si>
    <t>bASV00409</t>
  </si>
  <si>
    <t>bASV00326</t>
  </si>
  <si>
    <t>bASV00304</t>
  </si>
  <si>
    <t>Hyphomicrobiales_incertae_sedis</t>
  </si>
  <si>
    <t>Flaviflagellibacter</t>
  </si>
  <si>
    <t>bASV00303</t>
  </si>
  <si>
    <t>Onobrychidicola</t>
  </si>
  <si>
    <t>bASV00198</t>
  </si>
  <si>
    <t>Acetobacteraceae</t>
  </si>
  <si>
    <t>Roseomonas</t>
  </si>
  <si>
    <t>bASV00191</t>
  </si>
  <si>
    <t>bASV00583</t>
  </si>
  <si>
    <t>Xanthobacteraceae</t>
  </si>
  <si>
    <t>Ancylobacter</t>
  </si>
  <si>
    <t>bASV00071</t>
  </si>
  <si>
    <t>Micrococcales</t>
  </si>
  <si>
    <t>Promicromonosporaceae</t>
  </si>
  <si>
    <t>Promicromonospora</t>
  </si>
  <si>
    <t>bASV00802</t>
  </si>
  <si>
    <t>Dongia</t>
  </si>
  <si>
    <t>bASV00361</t>
  </si>
  <si>
    <t>Priestia</t>
  </si>
  <si>
    <t>bASV00448</t>
  </si>
  <si>
    <t>bASV00593</t>
  </si>
  <si>
    <t>bASV00859</t>
  </si>
  <si>
    <t>bASV00309</t>
  </si>
  <si>
    <t>Thermoleophilia</t>
  </si>
  <si>
    <t>Solirubrobacterales</t>
  </si>
  <si>
    <t>Parviterribacteraceae</t>
  </si>
  <si>
    <t>bASV01039</t>
  </si>
  <si>
    <t>bASV00793</t>
  </si>
  <si>
    <t>Acidimicrobiia</t>
  </si>
  <si>
    <t>Acidimicrobiales</t>
  </si>
  <si>
    <t>Ilumatobacteraceae</t>
  </si>
  <si>
    <t>Desertimonas</t>
  </si>
  <si>
    <t>bASV00474</t>
  </si>
  <si>
    <t>Chryseolinea</t>
  </si>
  <si>
    <t>bASV00300</t>
  </si>
  <si>
    <t>Hyphomicrobium</t>
  </si>
  <si>
    <t>bASV00996</t>
  </si>
  <si>
    <t>Iamiaceae</t>
  </si>
  <si>
    <t>Iamia</t>
  </si>
  <si>
    <t>bASV00757</t>
  </si>
  <si>
    <t>Phyllobacteriaceae</t>
  </si>
  <si>
    <t>Mesorhizobium</t>
  </si>
  <si>
    <t>bASV00846</t>
  </si>
  <si>
    <t>Taibaiella</t>
  </si>
  <si>
    <t>bASV01608</t>
  </si>
  <si>
    <t>fASV00036</t>
  </si>
  <si>
    <t>fASV00027</t>
  </si>
  <si>
    <t>fASV00107</t>
  </si>
  <si>
    <t>Glomeromycota</t>
  </si>
  <si>
    <t>Glomeromycetes</t>
  </si>
  <si>
    <t>Glomerales</t>
  </si>
  <si>
    <t>Glomeraceae</t>
  </si>
  <si>
    <t>Dominikia</t>
  </si>
  <si>
    <t>fASV00053</t>
  </si>
  <si>
    <t>Chaetothyriales</t>
  </si>
  <si>
    <t>Herpotrichiellaceae</t>
  </si>
  <si>
    <t>Herpotrichiellaceae_gis</t>
  </si>
  <si>
    <t>fASV00123</t>
  </si>
  <si>
    <t>Rhizophagus</t>
  </si>
  <si>
    <t>fASV00161</t>
  </si>
  <si>
    <t>fASV00149</t>
  </si>
  <si>
    <t>fASV00237</t>
  </si>
  <si>
    <t>Glomus</t>
  </si>
  <si>
    <t>fASV00297</t>
  </si>
  <si>
    <t>fASV00518</t>
  </si>
  <si>
    <t>fASV00333</t>
  </si>
  <si>
    <t>Leotiomycetes</t>
  </si>
  <si>
    <t>Helotiales</t>
  </si>
  <si>
    <t>Helotiaceae</t>
  </si>
  <si>
    <t>Tetracladium</t>
  </si>
  <si>
    <t>fASV00023</t>
  </si>
  <si>
    <t>fASV00731</t>
  </si>
  <si>
    <t>bASV00025</t>
  </si>
  <si>
    <t>Rubrobacteria</t>
  </si>
  <si>
    <t>Rubrobacterales</t>
  </si>
  <si>
    <t>Rubrobacteraceae</t>
  </si>
  <si>
    <t>Rubrobacter</t>
  </si>
  <si>
    <t>bASV00024</t>
  </si>
  <si>
    <t>Acidobacteria_Gp6</t>
  </si>
  <si>
    <t>Gp6</t>
  </si>
  <si>
    <t>bASV00098</t>
  </si>
  <si>
    <t>Bacillus</t>
  </si>
  <si>
    <t>bASV00031</t>
  </si>
  <si>
    <t>Acidobacteria_Gp4</t>
  </si>
  <si>
    <t>Gp4</t>
  </si>
  <si>
    <t>bASV00051</t>
  </si>
  <si>
    <t>bASV00054</t>
  </si>
  <si>
    <t>bASV00075</t>
  </si>
  <si>
    <t>bASV00055</t>
  </si>
  <si>
    <t>Geodermatophilales</t>
  </si>
  <si>
    <t>Geodermatophilaceae</t>
  </si>
  <si>
    <t>Blastococcus</t>
  </si>
  <si>
    <t>bASV00056</t>
  </si>
  <si>
    <t>bASV00095</t>
  </si>
  <si>
    <t>bASV00169</t>
  </si>
  <si>
    <t>bASV00107</t>
  </si>
  <si>
    <t>bASV00077</t>
  </si>
  <si>
    <t>bASV00074</t>
  </si>
  <si>
    <t>bASV00110</t>
  </si>
  <si>
    <t>Gemmatimonadota</t>
  </si>
  <si>
    <t>Gemmatimonadia</t>
  </si>
  <si>
    <t>Gemmatimonadales</t>
  </si>
  <si>
    <t>Gemmatimonadaceae</t>
  </si>
  <si>
    <t>Roseisolibacter</t>
  </si>
  <si>
    <t>bASV00143</t>
  </si>
  <si>
    <t>Povalibacter</t>
  </si>
  <si>
    <t>bASV00158</t>
  </si>
  <si>
    <t>bASV00044</t>
  </si>
  <si>
    <t>bASV00068</t>
  </si>
  <si>
    <t>Metabacillus</t>
  </si>
  <si>
    <t>bASV00053</t>
  </si>
  <si>
    <t>bASV00144</t>
  </si>
  <si>
    <t>bASV00101</t>
  </si>
  <si>
    <t>Blastocatellia</t>
  </si>
  <si>
    <t>Blastocatellales</t>
  </si>
  <si>
    <t>Blastocatellaceae</t>
  </si>
  <si>
    <t>Stenotrophobacter</t>
  </si>
  <si>
    <t>bASV00112</t>
  </si>
  <si>
    <t>bASV00156</t>
  </si>
  <si>
    <t>Flavisolibacter</t>
  </si>
  <si>
    <t>bASV00138</t>
  </si>
  <si>
    <t>bASV00226</t>
  </si>
  <si>
    <t>bASV00162</t>
  </si>
  <si>
    <t>bASV00193</t>
  </si>
  <si>
    <t>Verrucomicrobiota</t>
  </si>
  <si>
    <t>Subdivision3</t>
  </si>
  <si>
    <t>Subdivision3_gis</t>
  </si>
  <si>
    <t>bASV00387</t>
  </si>
  <si>
    <t>bASV00211</t>
  </si>
  <si>
    <t>Longimicrobiaceae</t>
  </si>
  <si>
    <t>Longimicrobium</t>
  </si>
  <si>
    <t>bASV00081</t>
  </si>
  <si>
    <t>bASV00141</t>
  </si>
  <si>
    <t>bASV00356</t>
  </si>
  <si>
    <t>bASV00133</t>
  </si>
  <si>
    <t>bASV00134</t>
  </si>
  <si>
    <t>bASV00222</t>
  </si>
  <si>
    <t>Nitrospirota</t>
  </si>
  <si>
    <t>Nitrospiria</t>
  </si>
  <si>
    <t>Nitrospirales</t>
  </si>
  <si>
    <t>Nitrospiraceae</t>
  </si>
  <si>
    <t>Nitrospira</t>
  </si>
  <si>
    <t>bASV00296</t>
  </si>
  <si>
    <t>bASV00146</t>
  </si>
  <si>
    <t>Acidobacteria_Gp16</t>
  </si>
  <si>
    <t>Gp16</t>
  </si>
  <si>
    <t>bASV00137</t>
  </si>
  <si>
    <t>bASV00164</t>
  </si>
  <si>
    <t>bASV00207</t>
  </si>
  <si>
    <t>Solirubrobacteraceae</t>
  </si>
  <si>
    <t>Solirubrobacter</t>
  </si>
  <si>
    <t>bASV00136</t>
  </si>
  <si>
    <t>bASV00451</t>
  </si>
  <si>
    <t>bASV00151</t>
  </si>
  <si>
    <t>bASV00189</t>
  </si>
  <si>
    <t>Burkholderiaceae</t>
  </si>
  <si>
    <t>bASV00372</t>
  </si>
  <si>
    <t>bASV00223</t>
  </si>
  <si>
    <t>Archangiaceae</t>
  </si>
  <si>
    <t>Archangium</t>
  </si>
  <si>
    <t>bASV00720</t>
  </si>
  <si>
    <t>bASV00203</t>
  </si>
  <si>
    <t>bASV00313</t>
  </si>
  <si>
    <t>Methylophilaceae</t>
  </si>
  <si>
    <t>Methylobacillus</t>
  </si>
  <si>
    <t>bASV00228</t>
  </si>
  <si>
    <t>bASV00196</t>
  </si>
  <si>
    <t>Acidobacteria_Gp7</t>
  </si>
  <si>
    <t>Gp7</t>
  </si>
  <si>
    <t>bASV00410</t>
  </si>
  <si>
    <t>Arenimicrobiaceae</t>
  </si>
  <si>
    <t>Arenimicrobium</t>
  </si>
  <si>
    <t>bASV00259</t>
  </si>
  <si>
    <t>bASV00442</t>
  </si>
  <si>
    <t>bASV00197</t>
  </si>
  <si>
    <t>bASV00665</t>
  </si>
  <si>
    <t>bASV00829</t>
  </si>
  <si>
    <t>bASV00287</t>
  </si>
  <si>
    <t>bASV00209</t>
  </si>
  <si>
    <t>bASV00440</t>
  </si>
  <si>
    <t>bASV00173</t>
  </si>
  <si>
    <t>bASV00383</t>
  </si>
  <si>
    <t>bASV00268</t>
  </si>
  <si>
    <t>bASV00210</t>
  </si>
  <si>
    <t>bASV00689</t>
  </si>
  <si>
    <t>bASV00233</t>
  </si>
  <si>
    <t>bASV00861</t>
  </si>
  <si>
    <t>bASV00328</t>
  </si>
  <si>
    <t>bASV00350</t>
  </si>
  <si>
    <t>bASV00335</t>
  </si>
  <si>
    <t>bASV00423</t>
  </si>
  <si>
    <t>bASV00415</t>
  </si>
  <si>
    <t>bASV00754</t>
  </si>
  <si>
    <t>bASV00699</t>
  </si>
  <si>
    <t>bASV00354</t>
  </si>
  <si>
    <t>Gemmatimonas</t>
  </si>
  <si>
    <t>bASV00501</t>
  </si>
  <si>
    <t>Longimicrobia</t>
  </si>
  <si>
    <t>Longimicrobiales</t>
  </si>
  <si>
    <t>bASV00548</t>
  </si>
  <si>
    <t>bASV00534</t>
  </si>
  <si>
    <t>bASV00563</t>
  </si>
  <si>
    <t>bASV00358</t>
  </si>
  <si>
    <t>bASV00645</t>
  </si>
  <si>
    <t>bASV00398</t>
  </si>
  <si>
    <t>bASV00405</t>
  </si>
  <si>
    <t>bASV00264</t>
  </si>
  <si>
    <t>bASV00362</t>
  </si>
  <si>
    <t>bASV00493</t>
  </si>
  <si>
    <t>bASV00575</t>
  </si>
  <si>
    <t>bASV01337</t>
  </si>
  <si>
    <t>bASV00408</t>
  </si>
  <si>
    <t>Geodermatophilus</t>
  </si>
  <si>
    <t>bASV00617</t>
  </si>
  <si>
    <t>bASV00655</t>
  </si>
  <si>
    <t>bASV00511</t>
  </si>
  <si>
    <t>bASV00280</t>
  </si>
  <si>
    <t>bASV00711</t>
  </si>
  <si>
    <t>bASV00445</t>
  </si>
  <si>
    <t>bASV00463</t>
  </si>
  <si>
    <t>Planctomycetota</t>
  </si>
  <si>
    <t>Phycisphaerae</t>
  </si>
  <si>
    <t>Tepidisphaerales</t>
  </si>
  <si>
    <t>Tepidisphaeraceae</t>
  </si>
  <si>
    <t>Tepidisphaera</t>
  </si>
  <si>
    <t>bASV00841</t>
  </si>
  <si>
    <t>bASV00283</t>
  </si>
  <si>
    <t>bASV01006</t>
  </si>
  <si>
    <t>Coriobacteriia</t>
  </si>
  <si>
    <t>bASV00784</t>
  </si>
  <si>
    <t>Azospirillaceae</t>
  </si>
  <si>
    <t>Skermanella</t>
  </si>
  <si>
    <t>bASV00217</t>
  </si>
  <si>
    <t>bASV00678</t>
  </si>
  <si>
    <t>bASV00427</t>
  </si>
  <si>
    <t>bASV00251</t>
  </si>
  <si>
    <t>bASV00497</t>
  </si>
  <si>
    <t>bASV00644</t>
  </si>
  <si>
    <t>bASV00555</t>
  </si>
  <si>
    <t>bASV00566</t>
  </si>
  <si>
    <t>bASV00611</t>
  </si>
  <si>
    <t>bASV01066</t>
  </si>
  <si>
    <t>bASV00390</t>
  </si>
  <si>
    <t>bASV00811</t>
  </si>
  <si>
    <t>bASV00446</t>
  </si>
  <si>
    <t>bASV00646</t>
  </si>
  <si>
    <t>bASV00614</t>
  </si>
  <si>
    <t>bASV00569</t>
  </si>
  <si>
    <t>bASV00771</t>
  </si>
  <si>
    <t>bASV00489</t>
  </si>
  <si>
    <t>Acidobacteria_Gp10</t>
  </si>
  <si>
    <t>Gp10</t>
  </si>
  <si>
    <t>bASV00261</t>
  </si>
  <si>
    <t>bASV00477</t>
  </si>
  <si>
    <t>bASV00738</t>
  </si>
  <si>
    <t>bASV00395</t>
  </si>
  <si>
    <t>bASV00550</t>
  </si>
  <si>
    <t>bASV00780</t>
  </si>
  <si>
    <t>bASV00407</t>
  </si>
  <si>
    <t>bASV00540</t>
  </si>
  <si>
    <t>bASV01220</t>
  </si>
  <si>
    <t>bASV00373</t>
  </si>
  <si>
    <t>bASV00450</t>
  </si>
  <si>
    <t>Myxococcaceae</t>
  </si>
  <si>
    <t>Aggregicoccus</t>
  </si>
  <si>
    <t>bASV00790</t>
  </si>
  <si>
    <t>bASV00849</t>
  </si>
  <si>
    <t>bASV00633</t>
  </si>
  <si>
    <t>bASV00680</t>
  </si>
  <si>
    <t>Spartobacteria</t>
  </si>
  <si>
    <t>Spartobacteria_gis</t>
  </si>
  <si>
    <t>bASV01430</t>
  </si>
  <si>
    <t>bASV00185</t>
  </si>
  <si>
    <t>bASV00574</t>
  </si>
  <si>
    <t>bASV01350</t>
  </si>
  <si>
    <t>bASV00624</t>
  </si>
  <si>
    <t>Rhodocyclales</t>
  </si>
  <si>
    <t>Zoogloeaceae</t>
  </si>
  <si>
    <t>bASV00751</t>
  </si>
  <si>
    <t>bASV01397</t>
  </si>
  <si>
    <t>bASV00506</t>
  </si>
  <si>
    <t>Ramlibacter</t>
  </si>
  <si>
    <t>bASV00932</t>
  </si>
  <si>
    <t>bASV00777</t>
  </si>
  <si>
    <t>bASV00702</t>
  </si>
  <si>
    <t>bASV01107</t>
  </si>
  <si>
    <t>bASV00688</t>
  </si>
  <si>
    <t>bASV00817</t>
  </si>
  <si>
    <t>bASV00519</t>
  </si>
  <si>
    <t>Aridibacter</t>
  </si>
  <si>
    <t>bASV00683</t>
  </si>
  <si>
    <t>bASV00675</t>
  </si>
  <si>
    <t>bASV00515</t>
  </si>
  <si>
    <t>Erythrobacteraceae</t>
  </si>
  <si>
    <t>bASV00425</t>
  </si>
  <si>
    <t>bASV00809</t>
  </si>
  <si>
    <t>bASV00576</t>
  </si>
  <si>
    <t>bASV00636</t>
  </si>
  <si>
    <t>bASV00712</t>
  </si>
  <si>
    <t>Parvibaculaceae</t>
  </si>
  <si>
    <t>bASV00473</t>
  </si>
  <si>
    <t>bASV00957</t>
  </si>
  <si>
    <t>Ilumatobacter</t>
  </si>
  <si>
    <t>bASV01174</t>
  </si>
  <si>
    <t>Opitutia</t>
  </si>
  <si>
    <t>Opitutales</t>
  </si>
  <si>
    <t>Opitutaceae</t>
  </si>
  <si>
    <t>Opitutus</t>
  </si>
  <si>
    <t>bASV00661</t>
  </si>
  <si>
    <t>Brevundimonas</t>
  </si>
  <si>
    <t>bASV00677</t>
  </si>
  <si>
    <t>Chloroflexota</t>
  </si>
  <si>
    <t>Caldilineae</t>
  </si>
  <si>
    <t>Caldilineales</t>
  </si>
  <si>
    <t>Caldilineaceae</t>
  </si>
  <si>
    <t>Litorilinea</t>
  </si>
  <si>
    <t>bASV01453</t>
  </si>
  <si>
    <t>Nevskiaceae</t>
  </si>
  <si>
    <t>bASV00980</t>
  </si>
  <si>
    <t>bASV00589</t>
  </si>
  <si>
    <t>bASV00749</t>
  </si>
  <si>
    <t>bASV00884</t>
  </si>
  <si>
    <t>bASV00727</t>
  </si>
  <si>
    <t>Gaiellales</t>
  </si>
  <si>
    <t>Gaiellaceae</t>
  </si>
  <si>
    <t>Gaiella</t>
  </si>
  <si>
    <t>bASV00573</t>
  </si>
  <si>
    <t>bASV01338</t>
  </si>
  <si>
    <t>bASV00931</t>
  </si>
  <si>
    <t>bASV01309</t>
  </si>
  <si>
    <t>bASV00896</t>
  </si>
  <si>
    <t>bASV00766</t>
  </si>
  <si>
    <t>bASV01474</t>
  </si>
  <si>
    <t>bASV01722</t>
  </si>
  <si>
    <t>bASV00718</t>
  </si>
  <si>
    <t>bASV01020</t>
  </si>
  <si>
    <t>bASV00518</t>
  </si>
  <si>
    <t>bASV00968</t>
  </si>
  <si>
    <t>Terrimonas</t>
  </si>
  <si>
    <t>bASV00581</t>
  </si>
  <si>
    <t>bASV00806</t>
  </si>
  <si>
    <t>bASV01497</t>
  </si>
  <si>
    <t>bASV02228</t>
  </si>
  <si>
    <t>bASV00874</t>
  </si>
  <si>
    <t>Hymenobacteraceae</t>
  </si>
  <si>
    <t>Adhaeribacter</t>
  </si>
  <si>
    <t>bASV01325</t>
  </si>
  <si>
    <t>bASV02368</t>
  </si>
  <si>
    <t>bASV00866</t>
  </si>
  <si>
    <t>bASV01251</t>
  </si>
  <si>
    <t>bASV02375</t>
  </si>
  <si>
    <t>bASV01838</t>
  </si>
  <si>
    <t>bASV01629</t>
  </si>
  <si>
    <t>bASV01067</t>
  </si>
  <si>
    <t>bASV01450</t>
  </si>
  <si>
    <t>Sneathiellaceae</t>
  </si>
  <si>
    <t>bASV00774</t>
  </si>
  <si>
    <t>bASV01254</t>
  </si>
  <si>
    <t>bASV00596</t>
  </si>
  <si>
    <t>Armatimonadota</t>
  </si>
  <si>
    <t>Chthonomonadaceae</t>
  </si>
  <si>
    <t>Chthonomonas/Armatimonadetes_gp3</t>
  </si>
  <si>
    <t>bASV01143</t>
  </si>
  <si>
    <t>bASV01192</t>
  </si>
  <si>
    <t>bASV01401</t>
  </si>
  <si>
    <t>Vineibacter</t>
  </si>
  <si>
    <t>bASV01982</t>
  </si>
  <si>
    <t>bASV01572</t>
  </si>
  <si>
    <t>bASV01592</t>
  </si>
  <si>
    <t>Kofleriaceae</t>
  </si>
  <si>
    <t>Kofleria</t>
  </si>
  <si>
    <t>bASV00934</t>
  </si>
  <si>
    <t>Chloroflexia</t>
  </si>
  <si>
    <t>bASV01175</t>
  </si>
  <si>
    <t>bASV01112</t>
  </si>
  <si>
    <t>bASV01110</t>
  </si>
  <si>
    <t>bASV01423</t>
  </si>
  <si>
    <t>bASV01339</t>
  </si>
  <si>
    <t>Boseaceae</t>
  </si>
  <si>
    <t>Bosea</t>
  </si>
  <si>
    <t>bASV01623</t>
  </si>
  <si>
    <t>Novosphingobium</t>
  </si>
  <si>
    <t>bASV00559</t>
  </si>
  <si>
    <t>Gemmatirosa</t>
  </si>
  <si>
    <t>bASV02139</t>
  </si>
  <si>
    <t>bASV00920</t>
  </si>
  <si>
    <t>bASV01433</t>
  </si>
  <si>
    <t>bASV00808</t>
  </si>
  <si>
    <t>bASV01211</t>
  </si>
  <si>
    <t>bASV01139</t>
  </si>
  <si>
    <t>bASV00629</t>
  </si>
  <si>
    <t>bASV02119</t>
  </si>
  <si>
    <t>Acidobacteria_Gp15</t>
  </si>
  <si>
    <t>Gp15</t>
  </si>
  <si>
    <t>bASV01131</t>
  </si>
  <si>
    <t>bASV01819</t>
  </si>
  <si>
    <t>bASV01273</t>
  </si>
  <si>
    <t>bASV01278</t>
  </si>
  <si>
    <t>bASV00955</t>
  </si>
  <si>
    <t>bASV01070</t>
  </si>
  <si>
    <t>bASV00799</t>
  </si>
  <si>
    <t>Thermasporomyces</t>
  </si>
  <si>
    <t>bASV01460</t>
  </si>
  <si>
    <t>Caldilinea</t>
  </si>
  <si>
    <t>bASV01830</t>
  </si>
  <si>
    <t>bASV00832</t>
  </si>
  <si>
    <t>bASV01270</t>
  </si>
  <si>
    <t>bASV00801</t>
  </si>
  <si>
    <t>bASV02321</t>
  </si>
  <si>
    <t>bASV01183</t>
  </si>
  <si>
    <t>bASV02189</t>
  </si>
  <si>
    <t>bASV00857</t>
  </si>
  <si>
    <t>bASV00523</t>
  </si>
  <si>
    <t>Usitatibacteraceae</t>
  </si>
  <si>
    <t>Usitatibacter</t>
  </si>
  <si>
    <t>bASV00716</t>
  </si>
  <si>
    <t>Methylobacteriaceae</t>
  </si>
  <si>
    <t>Methylobacterium</t>
  </si>
  <si>
    <t>bASV01085</t>
  </si>
  <si>
    <t>Actinomarinicola</t>
  </si>
  <si>
    <t>bASV01345</t>
  </si>
  <si>
    <t>bASV01434</t>
  </si>
  <si>
    <t>bASV01599</t>
  </si>
  <si>
    <t>bASV01666</t>
  </si>
  <si>
    <t>bASV02018</t>
  </si>
  <si>
    <t>bASV02466</t>
  </si>
  <si>
    <t>Kallotenuales</t>
  </si>
  <si>
    <t>Kallotenuaceae</t>
  </si>
  <si>
    <t>Kallotenue</t>
  </si>
  <si>
    <t>bASV02095</t>
  </si>
  <si>
    <t>bASV02300</t>
  </si>
  <si>
    <t>bASV01376</t>
  </si>
  <si>
    <t>Chelativorans</t>
  </si>
  <si>
    <t>bASV02011</t>
  </si>
  <si>
    <t>bASV01371</t>
  </si>
  <si>
    <t>bASV01741</t>
  </si>
  <si>
    <t>Edaphobaculum</t>
  </si>
  <si>
    <t>bASV01710</t>
  </si>
  <si>
    <t>bASV02435</t>
  </si>
  <si>
    <t>bASV01378</t>
  </si>
  <si>
    <t>Polyangiaceae</t>
  </si>
  <si>
    <t>fASV00063</t>
  </si>
  <si>
    <t>Dothideomycetes_ord_Incertae_sedis</t>
  </si>
  <si>
    <t>Dothideomycetes_fam_Incertae_sedis</t>
  </si>
  <si>
    <t>Pseudoarthrographis</t>
  </si>
  <si>
    <t>fASV00052</t>
  </si>
  <si>
    <t>Mortierellomycota</t>
  </si>
  <si>
    <t>Mortierellomycetes</t>
  </si>
  <si>
    <t>Mortierellales</t>
  </si>
  <si>
    <t>Mortierellaceae</t>
  </si>
  <si>
    <t>fASV00232</t>
  </si>
  <si>
    <t>fASV00141</t>
  </si>
  <si>
    <t>Sordariales</t>
  </si>
  <si>
    <t>Chaetomiaceae</t>
  </si>
  <si>
    <t>Acrophialophora</t>
  </si>
  <si>
    <t>fASV00370</t>
  </si>
  <si>
    <t>fASV00172</t>
  </si>
  <si>
    <t>fASV00628</t>
  </si>
  <si>
    <t>fASV00160</t>
  </si>
  <si>
    <t>Trichomeriaceae</t>
  </si>
  <si>
    <t>Knufia</t>
  </si>
  <si>
    <t>fASV00252</t>
  </si>
  <si>
    <t>fASV00371</t>
  </si>
  <si>
    <t>fASV00414</t>
  </si>
  <si>
    <t>Sporormiaceae</t>
  </si>
  <si>
    <t>Preussia</t>
  </si>
  <si>
    <t>fASV00273</t>
  </si>
  <si>
    <t>Didymellaceae</t>
  </si>
  <si>
    <t>fASV00071</t>
  </si>
  <si>
    <t>Lophiotremataceae</t>
  </si>
  <si>
    <t>Lophiotrema</t>
  </si>
  <si>
    <t>fASV00097</t>
  </si>
  <si>
    <t>Exophiala</t>
  </si>
  <si>
    <t>fASV00394</t>
  </si>
  <si>
    <t>Sarcopodium</t>
  </si>
  <si>
    <t>fASV00498</t>
  </si>
  <si>
    <t>fASV00506</t>
  </si>
  <si>
    <t>fASV00334</t>
  </si>
  <si>
    <t>Didymella</t>
  </si>
  <si>
    <t>fASV01248</t>
  </si>
  <si>
    <t>fASV00231</t>
  </si>
  <si>
    <t>Plectosphaerella</t>
  </si>
  <si>
    <t>fASV00199</t>
  </si>
  <si>
    <t>Orbiliaceae</t>
  </si>
  <si>
    <t>Arthrobotrys</t>
  </si>
  <si>
    <t>fASV01352</t>
  </si>
  <si>
    <t>Cordycipitaceae</t>
  </si>
  <si>
    <t>Cordycipitaceae_gis</t>
  </si>
  <si>
    <t>fASV00382</t>
  </si>
  <si>
    <t>fASV00422</t>
  </si>
  <si>
    <t>fASV00124</t>
  </si>
  <si>
    <t>fASV01408</t>
  </si>
  <si>
    <t>fASV00756</t>
  </si>
  <si>
    <t>Stachybotryaceae</t>
  </si>
  <si>
    <t>Stachybotrys</t>
  </si>
  <si>
    <t>fASV00791</t>
  </si>
  <si>
    <t>Cucurbitariaceae</t>
  </si>
  <si>
    <t>Neocucurbitaria</t>
  </si>
  <si>
    <t>fASV00831</t>
  </si>
  <si>
    <t>Coniosporiales</t>
  </si>
  <si>
    <t>Coniosporiaceae</t>
  </si>
  <si>
    <t>Coniosporium</t>
  </si>
  <si>
    <t>fASV00087</t>
  </si>
  <si>
    <t>Basidiomycota</t>
  </si>
  <si>
    <t>fASV00931</t>
  </si>
  <si>
    <t>fASV00512</t>
  </si>
  <si>
    <t>Onygenales</t>
  </si>
  <si>
    <t>Arachnomycetaceae</t>
  </si>
  <si>
    <t>Arachnomyces</t>
  </si>
  <si>
    <t>fASV00722</t>
  </si>
  <si>
    <t>Phaeosphaeriaceae</t>
  </si>
  <si>
    <t>Setophaeosphaeria</t>
  </si>
  <si>
    <t>fASV01395</t>
  </si>
  <si>
    <t>fASV01308</t>
  </si>
  <si>
    <t>fASV00639</t>
  </si>
  <si>
    <t>fASV00411</t>
  </si>
  <si>
    <t>Pleosporaceae</t>
  </si>
  <si>
    <t>Alternaria</t>
  </si>
  <si>
    <t>fASV00729</t>
  </si>
  <si>
    <t>fASV00800</t>
  </si>
  <si>
    <t>fASV00881</t>
  </si>
  <si>
    <t>Tremellomycetes</t>
  </si>
  <si>
    <t>Tremellales</t>
  </si>
  <si>
    <t>Rhynchogastremataceae</t>
  </si>
  <si>
    <t>Papiliotrema</t>
  </si>
  <si>
    <t>fASV00930</t>
  </si>
  <si>
    <t>Agaricomycetes</t>
  </si>
  <si>
    <t>fASV01156</t>
  </si>
  <si>
    <t>fASV01535</t>
  </si>
  <si>
    <t>Thelebolales</t>
  </si>
  <si>
    <t>Thelebolaceae</t>
  </si>
  <si>
    <t>Thelebolaceae_gis</t>
  </si>
  <si>
    <t>fASV01162</t>
  </si>
  <si>
    <t>Filobasidiales</t>
  </si>
  <si>
    <t>Filobasidiaceae</t>
  </si>
  <si>
    <t>Naganishia</t>
  </si>
  <si>
    <t>fASV01662</t>
  </si>
  <si>
    <t>fASV01321</t>
  </si>
  <si>
    <t>Filobasidium</t>
  </si>
  <si>
    <t>fASV01543</t>
  </si>
  <si>
    <t>Cystofilobasidiales</t>
  </si>
  <si>
    <t>Mrakiaceae</t>
  </si>
  <si>
    <t>Tausonia</t>
  </si>
  <si>
    <t>fASV01624</t>
  </si>
  <si>
    <t>Glomerellaceae</t>
  </si>
  <si>
    <t>Colletotrichum</t>
  </si>
  <si>
    <t>fASV01175</t>
  </si>
  <si>
    <t>fASV01247</t>
  </si>
  <si>
    <t>fASV01268</t>
  </si>
  <si>
    <t>fASV00922</t>
  </si>
  <si>
    <t>bASV00042</t>
  </si>
  <si>
    <t>bASV00033</t>
  </si>
  <si>
    <t>bASV00049</t>
  </si>
  <si>
    <t>bASV00034</t>
  </si>
  <si>
    <t>bASV00060</t>
  </si>
  <si>
    <t>bASV00092</t>
  </si>
  <si>
    <t>Microvirga</t>
  </si>
  <si>
    <t>bASV00087</t>
  </si>
  <si>
    <t>Azoarcus</t>
  </si>
  <si>
    <t>bASV00093</t>
  </si>
  <si>
    <t>bASV00089</t>
  </si>
  <si>
    <t>bASV00205</t>
  </si>
  <si>
    <t>bASV00239</t>
  </si>
  <si>
    <t>bASV00120</t>
  </si>
  <si>
    <t>bASV00135</t>
  </si>
  <si>
    <t>bASV00124</t>
  </si>
  <si>
    <t>bASV00127</t>
  </si>
  <si>
    <t>bASV00171</t>
  </si>
  <si>
    <t>bASV00183</t>
  </si>
  <si>
    <t>Micrococcaceae</t>
  </si>
  <si>
    <t>Pseudarthrobacter</t>
  </si>
  <si>
    <t>bASV00238</t>
  </si>
  <si>
    <t>bASV00194</t>
  </si>
  <si>
    <t>bASV00232</t>
  </si>
  <si>
    <t>bASV00117</t>
  </si>
  <si>
    <t>bASV00272</t>
  </si>
  <si>
    <t>bASV00154</t>
  </si>
  <si>
    <t>bASV00299</t>
  </si>
  <si>
    <t>bASV00161</t>
  </si>
  <si>
    <t>bASV00235</t>
  </si>
  <si>
    <t>bASV00155</t>
  </si>
  <si>
    <t>bASV00216</t>
  </si>
  <si>
    <t>bASV00147</t>
  </si>
  <si>
    <t>Ectobacillus</t>
  </si>
  <si>
    <t>bASV00174</t>
  </si>
  <si>
    <t>bASV00176</t>
  </si>
  <si>
    <t>bASV00180</t>
  </si>
  <si>
    <t>bASV00365</t>
  </si>
  <si>
    <t>bASV00531</t>
  </si>
  <si>
    <t>bASV00600</t>
  </si>
  <si>
    <t>bASV00201</t>
  </si>
  <si>
    <t>bASV00291</t>
  </si>
  <si>
    <t>bASV00371</t>
  </si>
  <si>
    <t>bASV00509</t>
  </si>
  <si>
    <t>bASV00277</t>
  </si>
  <si>
    <t>bASV00323</t>
  </si>
  <si>
    <t>Niastella</t>
  </si>
  <si>
    <t>bASV00325</t>
  </si>
  <si>
    <t>bASV00449</t>
  </si>
  <si>
    <t>Niallia</t>
  </si>
  <si>
    <t>bASV00488</t>
  </si>
  <si>
    <t>bASV00472</t>
  </si>
  <si>
    <t>Corallococcus</t>
  </si>
  <si>
    <t>bASV00344</t>
  </si>
  <si>
    <t>bASV00426</t>
  </si>
  <si>
    <t>bASV00483</t>
  </si>
  <si>
    <t>Propionibacteriaceae</t>
  </si>
  <si>
    <t>Microlunatus</t>
  </si>
  <si>
    <t>bASV00615</t>
  </si>
  <si>
    <t>bASV00496</t>
  </si>
  <si>
    <t>bASV00528</t>
  </si>
  <si>
    <t>bASV00713</t>
  </si>
  <si>
    <t>bASV00327</t>
  </si>
  <si>
    <t>bASV00526</t>
  </si>
  <si>
    <t>bASV00998</t>
  </si>
  <si>
    <t>Niveitalea</t>
  </si>
  <si>
    <t>bASV00431</t>
  </si>
  <si>
    <t>bASV00401</t>
  </si>
  <si>
    <t>bASV00428</t>
  </si>
  <si>
    <t>bASV00517</t>
  </si>
  <si>
    <t>bASV00308</t>
  </si>
  <si>
    <t>bASV00628</t>
  </si>
  <si>
    <t>bASV00476</t>
  </si>
  <si>
    <t>bASV00803</t>
  </si>
  <si>
    <t>bASV00314</t>
  </si>
  <si>
    <t>bASV00536</t>
  </si>
  <si>
    <t>bASV00406</t>
  </si>
  <si>
    <t>bASV00684</t>
  </si>
  <si>
    <t>bASV00656</t>
  </si>
  <si>
    <t>bASV00586</t>
  </si>
  <si>
    <t>bASV00663</t>
  </si>
  <si>
    <t>bASV00744</t>
  </si>
  <si>
    <t>bASV00430</t>
  </si>
  <si>
    <t>bASV00900</t>
  </si>
  <si>
    <t>bASV00664</t>
  </si>
  <si>
    <t>bASV00847</t>
  </si>
  <si>
    <t>bASV00552</t>
  </si>
  <si>
    <t>bASV01088</t>
  </si>
  <si>
    <t>bASV00682</t>
  </si>
  <si>
    <t>bASV00630</t>
  </si>
  <si>
    <t>bASV00753</t>
  </si>
  <si>
    <t>bASV00674</t>
  </si>
  <si>
    <t>bASV00278</t>
  </si>
  <si>
    <t>bASV00413</t>
  </si>
  <si>
    <t>bASV00992</t>
  </si>
  <si>
    <t>bASV00828</t>
  </si>
  <si>
    <t>bASV00816</t>
  </si>
  <si>
    <t>bASV00827</t>
  </si>
  <si>
    <t>bASV01173</t>
  </si>
  <si>
    <t>bASV00414</t>
  </si>
  <si>
    <t>bASV01435</t>
  </si>
  <si>
    <t>bASV00579</t>
  </si>
  <si>
    <t>bASV00856</t>
  </si>
  <si>
    <t>bASV01410</t>
  </si>
  <si>
    <t>bASV01463</t>
  </si>
  <si>
    <t>bASV01919</t>
  </si>
  <si>
    <t>bASV00745</t>
  </si>
  <si>
    <t>bASV01314</t>
  </si>
  <si>
    <t>bASV01881</t>
  </si>
  <si>
    <t>bASV01663</t>
  </si>
  <si>
    <t>Acidobacteria_Gp3</t>
  </si>
  <si>
    <t>Gp3</t>
  </si>
  <si>
    <t>bASV00695</t>
  </si>
  <si>
    <t>bASV01049</t>
  </si>
  <si>
    <t>Planctomycetia</t>
  </si>
  <si>
    <t>Pirellulales</t>
  </si>
  <si>
    <t>Pirellulaceae</t>
  </si>
  <si>
    <t>Anatilimnocola</t>
  </si>
  <si>
    <t>bASV00925</t>
  </si>
  <si>
    <t>bASV01184</t>
  </si>
  <si>
    <t>bASV01078</t>
  </si>
  <si>
    <t>bASV01571</t>
  </si>
  <si>
    <t>bASV02091</t>
  </si>
  <si>
    <t>Flaviaestuariibacter</t>
  </si>
  <si>
    <t>bASV00876</t>
  </si>
  <si>
    <t>bASV01439</t>
  </si>
  <si>
    <t>bASV00936</t>
  </si>
  <si>
    <t>bASV02121</t>
  </si>
  <si>
    <t>Rhabdothermincola</t>
  </si>
  <si>
    <t>bASV01383</t>
  </si>
  <si>
    <t>bASV01581</t>
  </si>
  <si>
    <t>fASV00090</t>
  </si>
  <si>
    <t>fASV00048</t>
  </si>
  <si>
    <t>Sclerotiniaceae</t>
  </si>
  <si>
    <t>Stromatinia</t>
  </si>
  <si>
    <t>fASV00038</t>
  </si>
  <si>
    <t>fASV00050</t>
  </si>
  <si>
    <t>fASV00022</t>
  </si>
  <si>
    <t>fASV00175</t>
  </si>
  <si>
    <t>fASV00003</t>
  </si>
  <si>
    <t>Savoryellales</t>
  </si>
  <si>
    <t>Savoryellaceae</t>
  </si>
  <si>
    <t>fASV00380</t>
  </si>
  <si>
    <t>Septoglomus</t>
  </si>
  <si>
    <t>fASV00459</t>
  </si>
  <si>
    <t>fASV00089</t>
  </si>
  <si>
    <t>fASV00057</t>
  </si>
  <si>
    <t>Thysanorea</t>
  </si>
  <si>
    <t>fASV00137</t>
  </si>
  <si>
    <t>Fusicolla</t>
  </si>
  <si>
    <t>fASV00566</t>
  </si>
  <si>
    <t>fASV00319</t>
  </si>
  <si>
    <t>Agaricomycetes_ord_Incertae_sedis</t>
  </si>
  <si>
    <t>Agaricomycetes_fam_Incertae_sedis</t>
  </si>
  <si>
    <t>Agaricomycetes_gis</t>
  </si>
  <si>
    <t>fASV00257</t>
  </si>
  <si>
    <t>Bisifusarium</t>
  </si>
  <si>
    <t>fASV00076</t>
  </si>
  <si>
    <t>Hypocreales_fam_Incertae_sedis</t>
  </si>
  <si>
    <t>Hypocreales_gis</t>
  </si>
  <si>
    <t>fASV00074</t>
  </si>
  <si>
    <t>Lasiosphaeriaceae</t>
  </si>
  <si>
    <t>Apiosordaria</t>
  </si>
  <si>
    <t>fASV00367</t>
  </si>
  <si>
    <t>fASV00235</t>
  </si>
  <si>
    <t>Dothideales</t>
  </si>
  <si>
    <t>Dothioraceae</t>
  </si>
  <si>
    <t>Hormonema</t>
  </si>
  <si>
    <t>fASV00359</t>
  </si>
  <si>
    <t>Malasseziomycetes</t>
  </si>
  <si>
    <t>Malasseziales</t>
  </si>
  <si>
    <t>Malasseziaceae</t>
  </si>
  <si>
    <t>Malassezia</t>
  </si>
  <si>
    <t>fASV00476</t>
  </si>
  <si>
    <t>fASV00305</t>
  </si>
  <si>
    <t>Saccotheciaceae</t>
  </si>
  <si>
    <t>Aureobasidium</t>
  </si>
  <si>
    <t>fASV00303</t>
  </si>
  <si>
    <t>fASV01235</t>
  </si>
  <si>
    <t>fASV01499</t>
  </si>
  <si>
    <t>fASV01726</t>
  </si>
  <si>
    <t>Sarocladium</t>
  </si>
  <si>
    <t>Connectors</t>
  </si>
  <si>
    <t>Module hubs</t>
  </si>
  <si>
    <t>Network hubs</t>
  </si>
  <si>
    <t>Bolded and underlined rows highlight ASV keytones
 shared between tolerant and susceptible olive networks.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</si>
</sst>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sz val="11"/>
      <name val="Calibri"/>
      <family val="2"/>
    </font>
    <font>
      <sz val="11"/>
      <name val="Calibri"/>
      <family val="2"/>
      <scheme val="minor"/>
    </font>
    <font>
      <b/>
      <sz val="11"/>
      <name val="Calibri"/>
      <family val="2"/>
      <scheme val="minor"/>
    </font>
    <font>
      <b/>
      <sz val="11"/>
      <color theme="0"/>
      <name val="Calibri"/>
      <family val="2"/>
    </font>
    <font>
      <b/>
      <sz val="9"/>
      <color indexed="81"/>
      <name val="Tahoma"/>
      <family val="2"/>
    </font>
    <font>
      <sz val="9"/>
      <color indexed="81"/>
      <name val="Tahoma"/>
      <family val="2"/>
    </font>
    <font>
      <sz val="11"/>
      <color theme="4"/>
      <name val="Calibri"/>
      <family val="2"/>
    </font>
    <font>
      <b/>
      <sz val="11"/>
      <name val="Calibri"/>
      <family val="2"/>
    </font>
    <font>
      <b/>
      <u/>
      <sz val="11"/>
      <color theme="1"/>
      <name val="Calibri"/>
      <family val="2"/>
      <scheme val="minor"/>
    </font>
  </fonts>
  <fills count="26">
    <fill>
      <patternFill patternType="none"/>
    </fill>
    <fill>
      <patternFill patternType="gray125"/>
    </fill>
    <fill>
      <patternFill patternType="solid">
        <fgColor rgb="FFC5E0B3"/>
        <bgColor rgb="FFC5E0B3"/>
      </patternFill>
    </fill>
    <fill>
      <patternFill patternType="solid">
        <fgColor rgb="FFE2EFD9"/>
        <bgColor rgb="FFE2EFD9"/>
      </patternFill>
    </fill>
    <fill>
      <patternFill patternType="solid">
        <fgColor rgb="FFD1B2E8"/>
        <bgColor rgb="FFD1B2E8"/>
      </patternFill>
    </fill>
    <fill>
      <patternFill patternType="solid">
        <fgColor rgb="FFFFFF00"/>
        <bgColor rgb="FFFFFF00"/>
      </patternFill>
    </fill>
    <fill>
      <patternFill patternType="solid">
        <fgColor rgb="FFA5A5A5"/>
        <bgColor rgb="FFA5A5A5"/>
      </patternFill>
    </fill>
    <fill>
      <patternFill patternType="solid">
        <fgColor rgb="FFF2F2F2"/>
        <bgColor rgb="FFF2F2F2"/>
      </patternFill>
    </fill>
    <fill>
      <patternFill patternType="solid">
        <fgColor rgb="FFFBE4D5"/>
        <bgColor rgb="FFFBE4D5"/>
      </patternFill>
    </fill>
    <fill>
      <patternFill patternType="solid">
        <fgColor rgb="FFDEEAF6"/>
        <bgColor rgb="FFDEEAF6"/>
      </patternFill>
    </fill>
    <fill>
      <patternFill patternType="solid">
        <fgColor rgb="FFFFE598"/>
        <bgColor rgb="FFFFE598"/>
      </patternFill>
    </fill>
    <fill>
      <patternFill patternType="solid">
        <fgColor rgb="FFD0CECE"/>
        <bgColor rgb="FFD0CECE"/>
      </patternFill>
    </fill>
    <fill>
      <patternFill patternType="solid">
        <fgColor rgb="FF00FFFF"/>
        <bgColor rgb="FF00FFFF"/>
      </patternFill>
    </fill>
    <fill>
      <patternFill patternType="solid">
        <fgColor rgb="FF92D050"/>
        <bgColor rgb="FF92D050"/>
      </patternFill>
    </fill>
    <fill>
      <patternFill patternType="solid">
        <fgColor rgb="FFD9E2F3"/>
        <bgColor rgb="FFD9E2F3"/>
      </patternFill>
    </fill>
    <fill>
      <patternFill patternType="solid">
        <fgColor rgb="FFF7CAAC"/>
        <bgColor rgb="FFF7CAAC"/>
      </patternFill>
    </fill>
    <fill>
      <patternFill patternType="solid">
        <fgColor rgb="FFFEF2CB"/>
        <bgColor rgb="FFFEF2CB"/>
      </patternFill>
    </fill>
    <fill>
      <patternFill patternType="solid">
        <fgColor rgb="FFBDD6EE"/>
        <bgColor rgb="FFBDD6EE"/>
      </patternFill>
    </fill>
    <fill>
      <patternFill patternType="solid">
        <fgColor theme="0"/>
        <bgColor theme="0"/>
      </patternFill>
    </fill>
    <fill>
      <patternFill patternType="solid">
        <fgColor rgb="FFB4C6E7"/>
        <bgColor rgb="FFB4C6E7"/>
      </patternFill>
    </fill>
    <fill>
      <patternFill patternType="solid">
        <fgColor rgb="FFD6DCE4"/>
        <bgColor rgb="FFD6DCE4"/>
      </patternFill>
    </fill>
    <fill>
      <patternFill patternType="solid">
        <fgColor rgb="FF7F7F7F"/>
        <bgColor rgb="FF7F7F7F"/>
      </patternFill>
    </fill>
    <fill>
      <patternFill patternType="solid">
        <fgColor rgb="FFFFD965"/>
        <bgColor rgb="FFFFD965"/>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s>
  <borders count="5">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rgb="FF000000"/>
      </bottom>
      <diagonal/>
    </border>
    <border>
      <left/>
      <right/>
      <top/>
      <bottom style="medium">
        <color indexed="64"/>
      </bottom>
      <diagonal/>
    </border>
    <border>
      <left/>
      <right/>
      <top/>
      <bottom style="thin">
        <color indexed="64"/>
      </bottom>
      <diagonal/>
    </border>
  </borders>
  <cellStyleXfs count="2">
    <xf numFmtId="0" fontId="0" fillId="0" borderId="0"/>
    <xf numFmtId="0" fontId="1" fillId="0" borderId="0"/>
  </cellStyleXfs>
  <cellXfs count="137">
    <xf numFmtId="0" fontId="0" fillId="0" borderId="0" xfId="0"/>
    <xf numFmtId="0" fontId="3" fillId="3" borderId="0" xfId="0" applyFont="1" applyFill="1"/>
    <xf numFmtId="0" fontId="3" fillId="4" borderId="0" xfId="0" applyFont="1" applyFill="1"/>
    <xf numFmtId="0" fontId="3" fillId="5" borderId="0" xfId="0" applyFont="1" applyFill="1"/>
    <xf numFmtId="0" fontId="1" fillId="0" borderId="0" xfId="0" applyFont="1"/>
    <xf numFmtId="0" fontId="3" fillId="0" borderId="0" xfId="0" applyFont="1"/>
    <xf numFmtId="0" fontId="6" fillId="0" borderId="0" xfId="0" applyFont="1"/>
    <xf numFmtId="0" fontId="5" fillId="0" borderId="0" xfId="0" applyFont="1"/>
    <xf numFmtId="0" fontId="4" fillId="0" borderId="0" xfId="0" applyFont="1"/>
    <xf numFmtId="0" fontId="0" fillId="0" borderId="0" xfId="0" applyAlignment="1">
      <alignment horizontal="center"/>
    </xf>
    <xf numFmtId="0" fontId="2" fillId="0" borderId="0" xfId="0" applyFont="1"/>
    <xf numFmtId="1" fontId="0" fillId="0" borderId="0" xfId="0" applyNumberFormat="1"/>
    <xf numFmtId="0" fontId="8" fillId="6" borderId="1" xfId="0" applyFont="1" applyFill="1" applyBorder="1"/>
    <xf numFmtId="0" fontId="8" fillId="6" borderId="1" xfId="0" applyFont="1" applyFill="1" applyBorder="1" applyAlignment="1">
      <alignment horizontal="center" vertical="center"/>
    </xf>
    <xf numFmtId="0" fontId="8" fillId="6" borderId="1" xfId="0" applyFont="1" applyFill="1" applyBorder="1" applyAlignment="1">
      <alignment horizontal="center"/>
    </xf>
    <xf numFmtId="0" fontId="6" fillId="0" borderId="0" xfId="0" applyFont="1" applyAlignment="1">
      <alignment horizontal="center"/>
    </xf>
    <xf numFmtId="2" fontId="6" fillId="0" borderId="0" xfId="0" applyNumberFormat="1" applyFont="1" applyAlignment="1">
      <alignment horizontal="center"/>
    </xf>
    <xf numFmtId="0" fontId="5" fillId="0" borderId="0" xfId="0" applyFont="1" applyAlignment="1">
      <alignment horizontal="center"/>
    </xf>
    <xf numFmtId="11" fontId="5" fillId="0" borderId="0" xfId="0" applyNumberFormat="1" applyFont="1" applyAlignment="1">
      <alignment horizontal="center"/>
    </xf>
    <xf numFmtId="2" fontId="5" fillId="0" borderId="0" xfId="0" applyNumberFormat="1" applyFont="1" applyAlignment="1">
      <alignment horizontal="center"/>
    </xf>
    <xf numFmtId="17" fontId="5" fillId="0" borderId="0" xfId="0" applyNumberFormat="1" applyFont="1" applyAlignment="1">
      <alignment horizontal="center"/>
    </xf>
    <xf numFmtId="1" fontId="6" fillId="0" borderId="0" xfId="0" applyNumberFormat="1" applyFont="1"/>
    <xf numFmtId="0" fontId="6" fillId="0" borderId="2" xfId="0" applyFont="1" applyBorder="1"/>
    <xf numFmtId="0" fontId="5" fillId="0" borderId="2" xfId="0" applyFont="1" applyBorder="1" applyAlignment="1">
      <alignment horizontal="center"/>
    </xf>
    <xf numFmtId="0" fontId="5" fillId="0" borderId="2" xfId="0" applyFont="1" applyBorder="1"/>
    <xf numFmtId="2" fontId="6" fillId="0" borderId="2" xfId="0" applyNumberFormat="1" applyFont="1" applyBorder="1" applyAlignment="1">
      <alignment horizontal="center"/>
    </xf>
    <xf numFmtId="0" fontId="6" fillId="0" borderId="2" xfId="0" applyFont="1" applyBorder="1" applyAlignment="1">
      <alignment horizontal="center"/>
    </xf>
    <xf numFmtId="0" fontId="3" fillId="7" borderId="0" xfId="0" applyFont="1" applyFill="1"/>
    <xf numFmtId="0" fontId="4" fillId="7" borderId="0" xfId="0" applyFont="1" applyFill="1"/>
    <xf numFmtId="0" fontId="5" fillId="7" borderId="0" xfId="0" applyFont="1" applyFill="1"/>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3" fillId="7" borderId="2" xfId="0" applyFont="1" applyFill="1" applyBorder="1"/>
    <xf numFmtId="0" fontId="4" fillId="7" borderId="2" xfId="0" applyFont="1" applyFill="1" applyBorder="1"/>
    <xf numFmtId="0" fontId="5" fillId="7" borderId="2" xfId="0" applyFont="1" applyFill="1" applyBorder="1"/>
    <xf numFmtId="0" fontId="0" fillId="0" borderId="2" xfId="0" applyBorder="1" applyAlignment="1">
      <alignment horizontal="center" vertical="center"/>
    </xf>
    <xf numFmtId="0" fontId="0" fillId="0" borderId="2" xfId="0" applyBorder="1"/>
    <xf numFmtId="0" fontId="3" fillId="0" borderId="2" xfId="0" applyFont="1" applyBorder="1" applyAlignment="1">
      <alignment horizontal="center" vertical="center"/>
    </xf>
    <xf numFmtId="0" fontId="3" fillId="0" borderId="2" xfId="0" applyFont="1" applyBorder="1"/>
    <xf numFmtId="0" fontId="3" fillId="8" borderId="0" xfId="0" applyFont="1" applyFill="1"/>
    <xf numFmtId="0" fontId="5" fillId="8" borderId="0" xfId="0" applyFont="1" applyFill="1"/>
    <xf numFmtId="0" fontId="3" fillId="8" borderId="2" xfId="0" applyFont="1" applyFill="1" applyBorder="1"/>
    <xf numFmtId="0" fontId="5" fillId="8" borderId="2" xfId="0" applyFont="1" applyFill="1" applyBorder="1"/>
    <xf numFmtId="0" fontId="1" fillId="0" borderId="2" xfId="0" applyFont="1" applyBorder="1" applyAlignment="1">
      <alignment horizontal="center" vertical="center"/>
    </xf>
    <xf numFmtId="0" fontId="1" fillId="0" borderId="2" xfId="0" applyFont="1" applyBorder="1"/>
    <xf numFmtId="0" fontId="3" fillId="9" borderId="0" xfId="0" applyFont="1" applyFill="1"/>
    <xf numFmtId="0" fontId="4" fillId="9" borderId="0" xfId="0" applyFont="1" applyFill="1"/>
    <xf numFmtId="0" fontId="5" fillId="9" borderId="0" xfId="0" applyFont="1" applyFill="1"/>
    <xf numFmtId="0" fontId="3" fillId="9" borderId="2" xfId="0" applyFont="1" applyFill="1" applyBorder="1"/>
    <xf numFmtId="0" fontId="4" fillId="9" borderId="2" xfId="0" applyFont="1" applyFill="1" applyBorder="1"/>
    <xf numFmtId="0" fontId="5" fillId="9" borderId="2" xfId="0" applyFont="1" applyFill="1" applyBorder="1"/>
    <xf numFmtId="0" fontId="5" fillId="4" borderId="0" xfId="0" applyFont="1" applyFill="1"/>
    <xf numFmtId="0" fontId="3" fillId="4" borderId="2" xfId="0" applyFont="1" applyFill="1" applyBorder="1"/>
    <xf numFmtId="0" fontId="5" fillId="4" borderId="2" xfId="0" applyFont="1" applyFill="1" applyBorder="1"/>
    <xf numFmtId="0" fontId="3" fillId="0" borderId="3" xfId="0" applyFont="1" applyBorder="1"/>
    <xf numFmtId="0" fontId="3" fillId="2" borderId="0" xfId="0" applyFont="1" applyFill="1"/>
    <xf numFmtId="0" fontId="5" fillId="2" borderId="0" xfId="0" applyFont="1" applyFill="1"/>
    <xf numFmtId="0" fontId="3" fillId="2" borderId="2" xfId="0" applyFont="1" applyFill="1" applyBorder="1"/>
    <xf numFmtId="0" fontId="5" fillId="2" borderId="2" xfId="0" applyFont="1" applyFill="1" applyBorder="1"/>
    <xf numFmtId="0" fontId="3" fillId="10" borderId="0" xfId="0" applyFont="1" applyFill="1"/>
    <xf numFmtId="0" fontId="5" fillId="10" borderId="0" xfId="0" applyFont="1" applyFill="1"/>
    <xf numFmtId="0" fontId="3" fillId="10" borderId="2" xfId="0" applyFont="1" applyFill="1" applyBorder="1"/>
    <xf numFmtId="0" fontId="5" fillId="10" borderId="2" xfId="0" applyFont="1" applyFill="1" applyBorder="1"/>
    <xf numFmtId="0" fontId="3" fillId="11" borderId="2" xfId="0" applyFont="1" applyFill="1" applyBorder="1"/>
    <xf numFmtId="0" fontId="5" fillId="11" borderId="2" xfId="0" applyFont="1" applyFill="1" applyBorder="1"/>
    <xf numFmtId="0" fontId="3" fillId="12" borderId="0" xfId="0" applyFont="1" applyFill="1"/>
    <xf numFmtId="0" fontId="5" fillId="12" borderId="0" xfId="0" applyFont="1" applyFill="1"/>
    <xf numFmtId="0" fontId="3" fillId="12" borderId="2" xfId="0" applyFont="1" applyFill="1" applyBorder="1"/>
    <xf numFmtId="0" fontId="5" fillId="12" borderId="2" xfId="0" applyFont="1" applyFill="1" applyBorder="1"/>
    <xf numFmtId="0" fontId="5" fillId="5" borderId="0" xfId="0" applyFont="1" applyFill="1"/>
    <xf numFmtId="17" fontId="3" fillId="0" borderId="0" xfId="0" applyNumberFormat="1" applyFont="1" applyAlignment="1">
      <alignment horizontal="center" vertical="center"/>
    </xf>
    <xf numFmtId="0" fontId="3" fillId="5" borderId="2" xfId="0" applyFont="1" applyFill="1" applyBorder="1"/>
    <xf numFmtId="0" fontId="5" fillId="5" borderId="2" xfId="0" applyFont="1" applyFill="1" applyBorder="1"/>
    <xf numFmtId="0" fontId="3" fillId="13" borderId="3" xfId="0" applyFont="1" applyFill="1" applyBorder="1"/>
    <xf numFmtId="0" fontId="5" fillId="13" borderId="3" xfId="0" applyFont="1" applyFill="1" applyBorder="1"/>
    <xf numFmtId="0" fontId="3" fillId="0" borderId="3" xfId="0" applyFont="1" applyBorder="1" applyAlignment="1">
      <alignment horizontal="center" vertical="center"/>
    </xf>
    <xf numFmtId="0" fontId="0" fillId="0" borderId="3" xfId="0" applyBorder="1"/>
    <xf numFmtId="0" fontId="3" fillId="14" borderId="0" xfId="0" applyFont="1" applyFill="1"/>
    <xf numFmtId="0" fontId="5" fillId="14" borderId="0" xfId="0" applyFont="1" applyFill="1"/>
    <xf numFmtId="0" fontId="3" fillId="14" borderId="2" xfId="0" applyFont="1" applyFill="1" applyBorder="1"/>
    <xf numFmtId="0" fontId="5" fillId="14" borderId="2" xfId="0" applyFont="1" applyFill="1" applyBorder="1"/>
    <xf numFmtId="0" fontId="3" fillId="15" borderId="0" xfId="0" applyFont="1" applyFill="1"/>
    <xf numFmtId="0" fontId="5" fillId="15" borderId="0" xfId="0" applyFont="1" applyFill="1"/>
    <xf numFmtId="0" fontId="3" fillId="15" borderId="2" xfId="0" applyFont="1" applyFill="1" applyBorder="1"/>
    <xf numFmtId="0" fontId="5" fillId="15" borderId="2" xfId="0" applyFont="1" applyFill="1" applyBorder="1"/>
    <xf numFmtId="0" fontId="3" fillId="16" borderId="0" xfId="0" applyFont="1" applyFill="1"/>
    <xf numFmtId="0" fontId="5" fillId="16" borderId="0" xfId="0" applyFont="1" applyFill="1"/>
    <xf numFmtId="0" fontId="3" fillId="16" borderId="2" xfId="0" applyFont="1" applyFill="1" applyBorder="1"/>
    <xf numFmtId="0" fontId="5" fillId="16" borderId="2" xfId="0" applyFont="1" applyFill="1" applyBorder="1"/>
    <xf numFmtId="0" fontId="5" fillId="3" borderId="0" xfId="0" applyFont="1" applyFill="1"/>
    <xf numFmtId="0" fontId="3" fillId="3" borderId="2" xfId="0" applyFont="1" applyFill="1" applyBorder="1"/>
    <xf numFmtId="0" fontId="5" fillId="3" borderId="2" xfId="0" applyFont="1" applyFill="1" applyBorder="1"/>
    <xf numFmtId="0" fontId="3" fillId="17" borderId="0" xfId="0" applyFont="1" applyFill="1"/>
    <xf numFmtId="0" fontId="5" fillId="17" borderId="0" xfId="0" applyFont="1" applyFill="1"/>
    <xf numFmtId="0" fontId="3" fillId="17" borderId="2" xfId="0" applyFont="1" applyFill="1" applyBorder="1"/>
    <xf numFmtId="0" fontId="5" fillId="17" borderId="2" xfId="0" applyFont="1" applyFill="1" applyBorder="1"/>
    <xf numFmtId="0" fontId="3" fillId="11" borderId="0" xfId="0" applyFont="1" applyFill="1"/>
    <xf numFmtId="0" fontId="5" fillId="11" borderId="0" xfId="0" applyFont="1" applyFill="1"/>
    <xf numFmtId="0" fontId="4" fillId="12" borderId="0" xfId="0" applyFont="1" applyFill="1"/>
    <xf numFmtId="0" fontId="4" fillId="12" borderId="2" xfId="0" applyFont="1" applyFill="1" applyBorder="1"/>
    <xf numFmtId="0" fontId="3" fillId="18" borderId="0" xfId="0" applyFont="1" applyFill="1"/>
    <xf numFmtId="0" fontId="5" fillId="18" borderId="0" xfId="0" applyFont="1" applyFill="1"/>
    <xf numFmtId="0" fontId="3" fillId="18" borderId="2" xfId="0" applyFont="1" applyFill="1" applyBorder="1"/>
    <xf numFmtId="0" fontId="5" fillId="18" borderId="2" xfId="0" applyFont="1" applyFill="1" applyBorder="1"/>
    <xf numFmtId="0" fontId="3" fillId="19" borderId="0" xfId="0" applyFont="1" applyFill="1"/>
    <xf numFmtId="0" fontId="5" fillId="19" borderId="0" xfId="0" applyFont="1" applyFill="1"/>
    <xf numFmtId="0" fontId="3" fillId="19" borderId="2" xfId="0" applyFont="1" applyFill="1" applyBorder="1"/>
    <xf numFmtId="0" fontId="5" fillId="19" borderId="2" xfId="0" applyFont="1" applyFill="1" applyBorder="1"/>
    <xf numFmtId="0" fontId="3" fillId="20" borderId="0" xfId="0" applyFont="1" applyFill="1"/>
    <xf numFmtId="0" fontId="5" fillId="20" borderId="0" xfId="0" applyFont="1" applyFill="1"/>
    <xf numFmtId="0" fontId="3" fillId="20" borderId="2" xfId="0" applyFont="1" applyFill="1" applyBorder="1"/>
    <xf numFmtId="0" fontId="5" fillId="20" borderId="2" xfId="0" applyFont="1" applyFill="1" applyBorder="1"/>
    <xf numFmtId="0" fontId="3" fillId="21" borderId="2" xfId="0" applyFont="1" applyFill="1" applyBorder="1"/>
    <xf numFmtId="0" fontId="5" fillId="21" borderId="2" xfId="0" applyFont="1" applyFill="1" applyBorder="1"/>
    <xf numFmtId="0" fontId="4" fillId="4" borderId="0" xfId="0" applyFont="1" applyFill="1"/>
    <xf numFmtId="0" fontId="4" fillId="4" borderId="2" xfId="0" applyFont="1" applyFill="1" applyBorder="1"/>
    <xf numFmtId="0" fontId="4" fillId="5" borderId="0" xfId="0" applyFont="1" applyFill="1"/>
    <xf numFmtId="0" fontId="4" fillId="5" borderId="2" xfId="0" applyFont="1" applyFill="1" applyBorder="1"/>
    <xf numFmtId="0" fontId="3" fillId="22" borderId="0" xfId="0" applyFont="1" applyFill="1"/>
    <xf numFmtId="0" fontId="5" fillId="22" borderId="0" xfId="0" applyFont="1" applyFill="1"/>
    <xf numFmtId="0" fontId="3" fillId="22" borderId="2" xfId="0" applyFont="1" applyFill="1" applyBorder="1"/>
    <xf numFmtId="0" fontId="5" fillId="22" borderId="2" xfId="0" applyFont="1" applyFill="1" applyBorder="1"/>
    <xf numFmtId="0" fontId="6" fillId="23" borderId="0" xfId="1" applyFont="1" applyFill="1"/>
    <xf numFmtId="0" fontId="2" fillId="23" borderId="0" xfId="1" applyFont="1" applyFill="1"/>
    <xf numFmtId="0" fontId="1" fillId="23" borderId="0" xfId="1" applyFill="1"/>
    <xf numFmtId="0" fontId="6" fillId="24" borderId="0" xfId="0" applyFont="1" applyFill="1"/>
    <xf numFmtId="0" fontId="7" fillId="24" borderId="0" xfId="0" applyFont="1" applyFill="1"/>
    <xf numFmtId="11" fontId="2" fillId="23" borderId="0" xfId="1" applyNumberFormat="1" applyFont="1" applyFill="1"/>
    <xf numFmtId="0" fontId="7" fillId="23" borderId="0" xfId="1" applyFont="1" applyFill="1"/>
    <xf numFmtId="0" fontId="11" fillId="0" borderId="0" xfId="0" applyFont="1"/>
    <xf numFmtId="0" fontId="4" fillId="0" borderId="2" xfId="0" applyFont="1" applyBorder="1"/>
    <xf numFmtId="0" fontId="12" fillId="0" borderId="0" xfId="0" applyFont="1"/>
    <xf numFmtId="11" fontId="0" fillId="0" borderId="0" xfId="0" applyNumberFormat="1"/>
    <xf numFmtId="0" fontId="2" fillId="25" borderId="4" xfId="0" applyFont="1" applyFill="1" applyBorder="1"/>
    <xf numFmtId="0" fontId="13" fillId="0" borderId="0" xfId="0" applyFont="1"/>
    <xf numFmtId="0" fontId="13" fillId="0" borderId="0" xfId="0" applyFont="1" applyAlignment="1">
      <alignment horizontal="center" vertical="center" wrapText="1"/>
    </xf>
  </cellXfs>
  <cellStyles count="2">
    <cellStyle name="Normal" xfId="0" builtinId="0"/>
    <cellStyle name="Normal 2" xfId="1" xr:uid="{00000000-0005-0000-0000-000001000000}"/>
  </cellStyles>
  <dxfs count="19">
    <dxf>
      <font>
        <color rgb="FF006100"/>
      </font>
      <fill>
        <patternFill>
          <bgColor rgb="FFC6EFCE"/>
        </patternFill>
      </fill>
    </dxf>
    <dxf>
      <font>
        <color rgb="FF006100"/>
      </font>
      <fill>
        <patternFill>
          <bgColor rgb="FFC6EFCE"/>
        </patternFill>
      </fill>
    </dxf>
    <dxf>
      <font>
        <b/>
        <i val="0"/>
      </font>
      <fill>
        <patternFill>
          <bgColor rgb="FFFFFF00"/>
        </patternFill>
      </fill>
    </dxf>
    <dxf>
      <font>
        <b/>
        <i val="0"/>
      </font>
      <fill>
        <patternFill>
          <bgColor rgb="FFFFFF00"/>
        </patternFill>
      </fill>
    </dxf>
    <dxf>
      <font>
        <color rgb="FF006100"/>
      </font>
      <fill>
        <patternFill>
          <bgColor rgb="FFC6EFCE"/>
        </patternFill>
      </fill>
    </dxf>
    <dxf>
      <font>
        <color rgb="FF006100"/>
      </font>
      <fill>
        <patternFill>
          <bgColor rgb="FFC6EFCE"/>
        </patternFill>
      </fill>
    </dxf>
    <dxf>
      <font>
        <b/>
        <i val="0"/>
      </font>
      <fill>
        <patternFill>
          <bgColor rgb="FFFFFF00"/>
        </patternFill>
      </fill>
    </dxf>
    <dxf>
      <font>
        <b/>
        <i val="0"/>
      </font>
      <fill>
        <patternFill>
          <bgColor rgb="FFFFFF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font>
      <fill>
        <patternFill>
          <bgColor rgb="FFFFFF00"/>
        </patternFill>
      </fill>
    </dxf>
    <dxf>
      <font>
        <b/>
        <i val="0"/>
      </font>
      <fill>
        <patternFill>
          <bgColor rgb="FFFFFF00"/>
        </patternFill>
      </fill>
    </dxf>
    <dxf>
      <font>
        <b/>
        <i val="0"/>
      </font>
      <fill>
        <patternFill>
          <bgColor rgb="FFFFFF00"/>
        </patternFill>
      </fill>
    </dxf>
    <dxf>
      <font>
        <color rgb="FF006100"/>
      </font>
      <fill>
        <patternFill>
          <bgColor rgb="FFC6EFCE"/>
        </patternFill>
      </fill>
    </dxf>
    <dxf>
      <font>
        <color rgb="FF006100"/>
      </font>
      <fill>
        <patternFill>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322"/>
  <sheetViews>
    <sheetView workbookViewId="0">
      <selection activeCell="G25" sqref="G25"/>
    </sheetView>
  </sheetViews>
  <sheetFormatPr baseColWidth="10" defaultColWidth="11.42578125" defaultRowHeight="15" x14ac:dyDescent="0.25"/>
  <cols>
    <col min="2" max="2" width="15" bestFit="1" customWidth="1"/>
    <col min="3" max="3" width="7.85546875" bestFit="1" customWidth="1"/>
    <col min="4" max="4" width="14.7109375" bestFit="1" customWidth="1"/>
    <col min="5" max="5" width="15.42578125" bestFit="1" customWidth="1"/>
    <col min="6" max="6" width="102.7109375" bestFit="1" customWidth="1"/>
    <col min="7" max="7" width="255.7109375" bestFit="1" customWidth="1"/>
  </cols>
  <sheetData>
    <row r="1" spans="1:7" s="125" customFormat="1" ht="16.5" thickTop="1" thickBot="1" x14ac:dyDescent="0.3">
      <c r="A1" s="12" t="s">
        <v>0</v>
      </c>
      <c r="B1" s="12" t="s">
        <v>6674</v>
      </c>
      <c r="C1" s="12" t="s">
        <v>6675</v>
      </c>
      <c r="D1" s="12" t="s">
        <v>6676</v>
      </c>
      <c r="E1" s="12" t="s">
        <v>6677</v>
      </c>
      <c r="F1" s="12" t="s">
        <v>6678</v>
      </c>
      <c r="G1" s="12" t="s">
        <v>6679</v>
      </c>
    </row>
    <row r="2" spans="1:7" s="124" customFormat="1" ht="15.75" thickTop="1" x14ac:dyDescent="0.25">
      <c r="A2" s="124" t="s">
        <v>209</v>
      </c>
      <c r="B2" s="128">
        <v>9.8002428325726302E-5</v>
      </c>
      <c r="C2" s="124">
        <v>4</v>
      </c>
      <c r="D2" s="124">
        <v>6</v>
      </c>
      <c r="E2" s="124">
        <v>65.135091926458799</v>
      </c>
      <c r="F2" s="124" t="s">
        <v>6680</v>
      </c>
      <c r="G2" s="124" t="s">
        <v>6681</v>
      </c>
    </row>
    <row r="3" spans="1:7" s="124" customFormat="1" x14ac:dyDescent="0.25">
      <c r="A3" s="124" t="s">
        <v>209</v>
      </c>
      <c r="B3" s="128">
        <v>9.8002428325726302E-5</v>
      </c>
      <c r="C3" s="124">
        <v>4</v>
      </c>
      <c r="D3" s="124">
        <v>6</v>
      </c>
      <c r="E3" s="124">
        <v>65.135091926458799</v>
      </c>
      <c r="F3" s="124" t="s">
        <v>6682</v>
      </c>
      <c r="G3" s="124" t="s">
        <v>6681</v>
      </c>
    </row>
    <row r="4" spans="1:7" s="129" customFormat="1" x14ac:dyDescent="0.25">
      <c r="A4" s="124" t="s">
        <v>209</v>
      </c>
      <c r="B4" s="124">
        <v>2.1563160539855901E-2</v>
      </c>
      <c r="C4" s="124">
        <v>3</v>
      </c>
      <c r="D4" s="124">
        <v>13</v>
      </c>
      <c r="E4" s="124">
        <v>22.5467625899281</v>
      </c>
      <c r="F4" s="124" t="s">
        <v>6683</v>
      </c>
      <c r="G4" s="124" t="s">
        <v>6684</v>
      </c>
    </row>
    <row r="5" spans="1:7" s="124" customFormat="1" x14ac:dyDescent="0.25">
      <c r="A5" s="124" t="s">
        <v>209</v>
      </c>
      <c r="B5" s="124">
        <v>1.1989632076989901E-2</v>
      </c>
      <c r="C5" s="124">
        <v>4</v>
      </c>
      <c r="D5" s="124">
        <v>24</v>
      </c>
      <c r="E5" s="124">
        <v>16.2837729816147</v>
      </c>
      <c r="F5" s="124" t="s">
        <v>6685</v>
      </c>
      <c r="G5" s="124" t="s">
        <v>6686</v>
      </c>
    </row>
    <row r="6" spans="1:7" s="124" customFormat="1" x14ac:dyDescent="0.25">
      <c r="A6" s="124" t="s">
        <v>209</v>
      </c>
      <c r="B6" s="124">
        <v>2.1563160539855901E-2</v>
      </c>
      <c r="C6" s="124">
        <v>4</v>
      </c>
      <c r="D6" s="124">
        <v>31</v>
      </c>
      <c r="E6" s="124">
        <v>12.606791985766201</v>
      </c>
      <c r="F6" s="124" t="s">
        <v>6687</v>
      </c>
      <c r="G6" s="124" t="s">
        <v>6686</v>
      </c>
    </row>
    <row r="7" spans="1:7" s="124" customFormat="1" x14ac:dyDescent="0.25">
      <c r="A7" s="124" t="s">
        <v>209</v>
      </c>
      <c r="B7" s="129">
        <v>2.2823925021525599E-4</v>
      </c>
      <c r="C7" s="129">
        <v>8</v>
      </c>
      <c r="D7" s="129">
        <v>69</v>
      </c>
      <c r="E7" s="129">
        <v>11.327842074166799</v>
      </c>
      <c r="F7" s="129" t="s">
        <v>6688</v>
      </c>
      <c r="G7" s="129" t="s">
        <v>6689</v>
      </c>
    </row>
    <row r="8" spans="1:7" s="124" customFormat="1" x14ac:dyDescent="0.25">
      <c r="A8" s="124" t="s">
        <v>209</v>
      </c>
      <c r="B8" s="124">
        <v>2.0186675197204601E-2</v>
      </c>
      <c r="C8" s="124">
        <v>5</v>
      </c>
      <c r="D8" s="124">
        <v>54</v>
      </c>
      <c r="E8" s="124">
        <v>9.0465405453415109</v>
      </c>
      <c r="F8" s="124" t="s">
        <v>6690</v>
      </c>
      <c r="G8" s="124" t="s">
        <v>6691</v>
      </c>
    </row>
    <row r="9" spans="1:7" s="124" customFormat="1" x14ac:dyDescent="0.25">
      <c r="A9" s="124" t="s">
        <v>209</v>
      </c>
      <c r="B9" s="124">
        <v>2.32900225004853E-2</v>
      </c>
      <c r="C9" s="124">
        <v>5</v>
      </c>
      <c r="D9" s="124">
        <v>58</v>
      </c>
      <c r="E9" s="124">
        <v>8.4226411973869197</v>
      </c>
      <c r="F9" s="124" t="s">
        <v>6692</v>
      </c>
      <c r="G9" s="124" t="s">
        <v>6693</v>
      </c>
    </row>
    <row r="10" spans="1:7" s="124" customFormat="1" x14ac:dyDescent="0.25">
      <c r="A10" s="124" t="s">
        <v>209</v>
      </c>
      <c r="B10" s="124">
        <v>6.1664458655621805E-4</v>
      </c>
      <c r="C10" s="124">
        <v>9</v>
      </c>
      <c r="D10" s="124">
        <v>109</v>
      </c>
      <c r="E10" s="124">
        <v>8.0671902844696692</v>
      </c>
      <c r="F10" s="124" t="s">
        <v>6694</v>
      </c>
      <c r="G10" s="124" t="s">
        <v>6695</v>
      </c>
    </row>
    <row r="11" spans="1:7" s="124" customFormat="1" x14ac:dyDescent="0.25">
      <c r="A11" s="124" t="s">
        <v>209</v>
      </c>
      <c r="B11" s="124">
        <v>1.00605967402237E-2</v>
      </c>
      <c r="C11" s="124">
        <v>7</v>
      </c>
      <c r="D11" s="124">
        <v>95</v>
      </c>
      <c r="E11" s="124">
        <v>7.19914173924019</v>
      </c>
      <c r="F11" s="124" t="s">
        <v>6696</v>
      </c>
      <c r="G11" s="124" t="s">
        <v>6697</v>
      </c>
    </row>
    <row r="12" spans="1:7" s="124" customFormat="1" x14ac:dyDescent="0.25">
      <c r="A12" s="124" t="s">
        <v>209</v>
      </c>
      <c r="B12" s="124">
        <v>2.5120421841399999E-2</v>
      </c>
      <c r="C12" s="124">
        <v>6</v>
      </c>
      <c r="D12" s="124">
        <v>95</v>
      </c>
      <c r="E12" s="124">
        <v>6.1706929193487303</v>
      </c>
      <c r="F12" s="124" t="s">
        <v>6698</v>
      </c>
      <c r="G12" s="124" t="s">
        <v>6699</v>
      </c>
    </row>
    <row r="13" spans="1:7" s="124" customFormat="1" x14ac:dyDescent="0.25">
      <c r="A13" s="124" t="s">
        <v>209</v>
      </c>
      <c r="B13" s="124">
        <v>2.5120421841399999E-2</v>
      </c>
      <c r="C13" s="124">
        <v>6</v>
      </c>
      <c r="D13" s="124">
        <v>95</v>
      </c>
      <c r="E13" s="124">
        <v>6.1706929193487303</v>
      </c>
      <c r="F13" s="124" t="s">
        <v>6700</v>
      </c>
      <c r="G13" s="124" t="s">
        <v>6699</v>
      </c>
    </row>
    <row r="14" spans="1:7" s="124" customFormat="1" x14ac:dyDescent="0.25">
      <c r="A14" s="124" t="s">
        <v>209</v>
      </c>
      <c r="B14" s="124">
        <v>2.5120421841399999E-2</v>
      </c>
      <c r="C14" s="124">
        <v>8</v>
      </c>
      <c r="D14" s="124">
        <v>172</v>
      </c>
      <c r="E14" s="124">
        <v>4.5443087390552703</v>
      </c>
      <c r="F14" s="124" t="s">
        <v>6701</v>
      </c>
      <c r="G14" s="124" t="s">
        <v>6702</v>
      </c>
    </row>
    <row r="15" spans="1:7" s="124" customFormat="1" x14ac:dyDescent="0.25">
      <c r="A15" s="124" t="s">
        <v>209</v>
      </c>
      <c r="B15" s="124">
        <v>1.28509200769073E-2</v>
      </c>
      <c r="C15" s="124">
        <v>10</v>
      </c>
      <c r="D15" s="124">
        <v>223</v>
      </c>
      <c r="E15" s="124">
        <v>4.3812842102999197</v>
      </c>
      <c r="F15" s="124" t="s">
        <v>6703</v>
      </c>
      <c r="G15" s="124" t="s">
        <v>6704</v>
      </c>
    </row>
    <row r="16" spans="1:7" s="124" customFormat="1" x14ac:dyDescent="0.25">
      <c r="A16" s="124" t="s">
        <v>209</v>
      </c>
      <c r="B16" s="124">
        <v>1.00605967402237E-2</v>
      </c>
      <c r="C16" s="124">
        <v>17</v>
      </c>
      <c r="D16" s="124">
        <v>548</v>
      </c>
      <c r="E16" s="124">
        <v>3.0309212484027399</v>
      </c>
      <c r="F16" s="124" t="s">
        <v>6705</v>
      </c>
      <c r="G16" s="124" t="s">
        <v>6706</v>
      </c>
    </row>
    <row r="17" spans="1:7" s="124" customFormat="1" x14ac:dyDescent="0.25">
      <c r="A17" s="124" t="s">
        <v>209</v>
      </c>
      <c r="B17" s="124">
        <v>9.32564431400674E-3</v>
      </c>
      <c r="C17" s="124">
        <v>28</v>
      </c>
      <c r="D17" s="124">
        <v>1177</v>
      </c>
      <c r="E17" s="124">
        <v>2.3242768571888499</v>
      </c>
      <c r="F17" s="124" t="s">
        <v>6707</v>
      </c>
      <c r="G17" s="124" t="s">
        <v>6708</v>
      </c>
    </row>
    <row r="18" spans="1:7" s="124" customFormat="1" x14ac:dyDescent="0.25">
      <c r="A18" s="124" t="s">
        <v>209</v>
      </c>
      <c r="B18" s="124">
        <v>1.6603159471583799E-2</v>
      </c>
      <c r="C18" s="124">
        <v>30</v>
      </c>
      <c r="D18" s="124">
        <v>1403</v>
      </c>
      <c r="E18" s="124">
        <v>2.08915120220288</v>
      </c>
      <c r="F18" s="124" t="s">
        <v>6709</v>
      </c>
      <c r="G18" s="124" t="s">
        <v>6710</v>
      </c>
    </row>
    <row r="19" spans="1:7" s="124" customFormat="1" x14ac:dyDescent="0.25">
      <c r="A19" s="124" t="s">
        <v>209</v>
      </c>
      <c r="B19" s="124">
        <v>2.6546143307224698E-3</v>
      </c>
      <c r="C19" s="124">
        <v>55</v>
      </c>
      <c r="D19" s="124">
        <v>2888</v>
      </c>
      <c r="E19" s="124">
        <v>1.86068043072467</v>
      </c>
      <c r="F19" s="124" t="s">
        <v>6711</v>
      </c>
      <c r="G19" s="124" t="s">
        <v>6712</v>
      </c>
    </row>
    <row r="20" spans="1:7" s="124" customFormat="1" x14ac:dyDescent="0.25">
      <c r="A20" s="124" t="s">
        <v>209</v>
      </c>
      <c r="B20" s="124">
        <v>1.08526551419738E-2</v>
      </c>
      <c r="C20" s="124">
        <v>57</v>
      </c>
      <c r="D20" s="124">
        <v>3262</v>
      </c>
      <c r="E20" s="124">
        <v>1.7072502635537199</v>
      </c>
      <c r="F20" s="124" t="s">
        <v>6713</v>
      </c>
      <c r="G20" s="124" t="s">
        <v>6714</v>
      </c>
    </row>
    <row r="21" spans="1:7" s="124" customFormat="1" x14ac:dyDescent="0.25">
      <c r="A21" s="124" t="s">
        <v>209</v>
      </c>
      <c r="B21" s="124">
        <v>1.9697285662361199E-2</v>
      </c>
      <c r="C21" s="124">
        <v>68</v>
      </c>
      <c r="D21" s="124">
        <v>4242</v>
      </c>
      <c r="E21" s="124">
        <v>1.56619032920764</v>
      </c>
      <c r="F21" s="124" t="s">
        <v>6715</v>
      </c>
      <c r="G21" s="124" t="s">
        <v>6716</v>
      </c>
    </row>
    <row r="22" spans="1:7" s="125" customFormat="1" x14ac:dyDescent="0.25">
      <c r="A22" s="125" t="s">
        <v>209</v>
      </c>
      <c r="B22" s="125">
        <v>2.5120421841399999E-2</v>
      </c>
      <c r="C22" s="125">
        <v>9</v>
      </c>
      <c r="D22" s="125">
        <v>216</v>
      </c>
      <c r="E22" s="125">
        <v>4.0709432454036802</v>
      </c>
      <c r="F22" s="125" t="s">
        <v>6717</v>
      </c>
      <c r="G22" s="125" t="s">
        <v>6718</v>
      </c>
    </row>
    <row r="23" spans="1:7" s="125" customFormat="1" x14ac:dyDescent="0.25">
      <c r="A23" s="125" t="s">
        <v>209</v>
      </c>
      <c r="B23" s="125">
        <v>2.5120421841399999E-2</v>
      </c>
      <c r="C23" s="125">
        <v>5</v>
      </c>
      <c r="D23" s="125">
        <v>60</v>
      </c>
      <c r="E23" s="125">
        <v>8.1418864908073498</v>
      </c>
      <c r="F23" s="125" t="s">
        <v>6719</v>
      </c>
      <c r="G23" s="125" t="s">
        <v>6720</v>
      </c>
    </row>
    <row r="24" spans="1:7" s="125" customFormat="1" x14ac:dyDescent="0.25">
      <c r="A24" s="125" t="s">
        <v>209</v>
      </c>
      <c r="B24" s="125">
        <v>2.6031445337476901E-2</v>
      </c>
      <c r="C24" s="125">
        <v>6</v>
      </c>
      <c r="D24" s="125">
        <v>99</v>
      </c>
      <c r="E24" s="125">
        <v>5.9213719933144402</v>
      </c>
      <c r="F24" s="125" t="s">
        <v>6721</v>
      </c>
      <c r="G24" s="125" t="s">
        <v>6699</v>
      </c>
    </row>
    <row r="25" spans="1:7" s="125" customFormat="1" x14ac:dyDescent="0.25">
      <c r="A25" s="125" t="s">
        <v>209</v>
      </c>
      <c r="B25" s="125">
        <v>2.6031445337476901E-2</v>
      </c>
      <c r="C25" s="125">
        <v>3</v>
      </c>
      <c r="D25" s="125">
        <v>16</v>
      </c>
      <c r="E25" s="125">
        <v>18.319244604316498</v>
      </c>
      <c r="F25" s="125" t="s">
        <v>6722</v>
      </c>
      <c r="G25" s="125" t="s">
        <v>6723</v>
      </c>
    </row>
    <row r="26" spans="1:7" s="125" customFormat="1" x14ac:dyDescent="0.25">
      <c r="A26" s="125" t="s">
        <v>209</v>
      </c>
      <c r="B26" s="125">
        <v>2.6031445337476901E-2</v>
      </c>
      <c r="C26" s="125">
        <v>2</v>
      </c>
      <c r="D26" s="125">
        <v>4</v>
      </c>
      <c r="E26" s="125">
        <v>48.851318944844103</v>
      </c>
      <c r="F26" s="125" t="s">
        <v>6724</v>
      </c>
      <c r="G26" s="125" t="s">
        <v>6725</v>
      </c>
    </row>
    <row r="27" spans="1:7" s="125" customFormat="1" x14ac:dyDescent="0.25">
      <c r="A27" s="125" t="s">
        <v>209</v>
      </c>
      <c r="B27" s="125">
        <v>2.6031445337476901E-2</v>
      </c>
      <c r="C27" s="125">
        <v>2</v>
      </c>
      <c r="D27" s="125">
        <v>4</v>
      </c>
      <c r="E27" s="125">
        <v>48.851318944844103</v>
      </c>
      <c r="F27" s="125" t="s">
        <v>6726</v>
      </c>
      <c r="G27" s="125" t="s">
        <v>6725</v>
      </c>
    </row>
    <row r="28" spans="1:7" s="125" customFormat="1" x14ac:dyDescent="0.25">
      <c r="A28" s="125" t="s">
        <v>209</v>
      </c>
      <c r="B28" s="125">
        <v>2.6031445337476901E-2</v>
      </c>
      <c r="C28" s="125">
        <v>2</v>
      </c>
      <c r="D28" s="125">
        <v>4</v>
      </c>
      <c r="E28" s="125">
        <v>48.851318944844103</v>
      </c>
      <c r="F28" s="125" t="s">
        <v>6727</v>
      </c>
      <c r="G28" s="125" t="s">
        <v>6728</v>
      </c>
    </row>
    <row r="29" spans="1:7" s="125" customFormat="1" x14ac:dyDescent="0.25">
      <c r="A29" s="125" t="s">
        <v>209</v>
      </c>
      <c r="B29" s="125">
        <v>2.6031445337476901E-2</v>
      </c>
      <c r="C29" s="125">
        <v>2</v>
      </c>
      <c r="D29" s="125">
        <v>4</v>
      </c>
      <c r="E29" s="125">
        <v>48.851318944844103</v>
      </c>
      <c r="F29" s="125" t="s">
        <v>6729</v>
      </c>
      <c r="G29" s="125" t="s">
        <v>6728</v>
      </c>
    </row>
    <row r="30" spans="1:7" s="125" customFormat="1" x14ac:dyDescent="0.25">
      <c r="A30" s="125" t="s">
        <v>209</v>
      </c>
      <c r="B30" s="125">
        <v>2.6031445337476901E-2</v>
      </c>
      <c r="C30" s="125">
        <v>2</v>
      </c>
      <c r="D30" s="125">
        <v>4</v>
      </c>
      <c r="E30" s="125">
        <v>48.851318944844103</v>
      </c>
      <c r="F30" s="125" t="s">
        <v>6730</v>
      </c>
      <c r="G30" s="125" t="s">
        <v>6728</v>
      </c>
    </row>
    <row r="31" spans="1:7" s="125" customFormat="1" x14ac:dyDescent="0.25">
      <c r="A31" s="125" t="s">
        <v>209</v>
      </c>
      <c r="B31" s="125">
        <v>2.7393211506255701E-2</v>
      </c>
      <c r="C31" s="125">
        <v>4</v>
      </c>
      <c r="D31" s="125">
        <v>39</v>
      </c>
      <c r="E31" s="125">
        <v>10.0207833733014</v>
      </c>
      <c r="F31" s="125" t="s">
        <v>6731</v>
      </c>
      <c r="G31" s="125" t="s">
        <v>6681</v>
      </c>
    </row>
    <row r="32" spans="1:7" s="125" customFormat="1" x14ac:dyDescent="0.25">
      <c r="A32" s="125" t="s">
        <v>209</v>
      </c>
      <c r="B32" s="125">
        <v>2.86742457055068E-2</v>
      </c>
      <c r="C32" s="125">
        <v>6</v>
      </c>
      <c r="D32" s="125">
        <v>105</v>
      </c>
      <c r="E32" s="125">
        <v>5.5830078794107596</v>
      </c>
      <c r="F32" s="125" t="s">
        <v>6732</v>
      </c>
      <c r="G32" s="125" t="s">
        <v>6699</v>
      </c>
    </row>
    <row r="33" spans="1:7" s="125" customFormat="1" x14ac:dyDescent="0.25">
      <c r="A33" s="125" t="s">
        <v>209</v>
      </c>
      <c r="B33" s="125">
        <v>2.86742457055068E-2</v>
      </c>
      <c r="C33" s="125">
        <v>6</v>
      </c>
      <c r="D33" s="125">
        <v>105</v>
      </c>
      <c r="E33" s="125">
        <v>5.5830078794107596</v>
      </c>
      <c r="F33" s="125" t="s">
        <v>6733</v>
      </c>
      <c r="G33" s="125" t="s">
        <v>6699</v>
      </c>
    </row>
    <row r="34" spans="1:7" s="125" customFormat="1" x14ac:dyDescent="0.25">
      <c r="A34" s="125" t="s">
        <v>209</v>
      </c>
      <c r="B34" s="125">
        <v>2.86742457055068E-2</v>
      </c>
      <c r="C34" s="125">
        <v>3</v>
      </c>
      <c r="D34" s="125">
        <v>18</v>
      </c>
      <c r="E34" s="125">
        <v>16.2837729816147</v>
      </c>
      <c r="F34" s="125" t="s">
        <v>6734</v>
      </c>
      <c r="G34" s="125" t="s">
        <v>6723</v>
      </c>
    </row>
    <row r="35" spans="1:7" s="125" customFormat="1" x14ac:dyDescent="0.25">
      <c r="A35" s="125" t="s">
        <v>209</v>
      </c>
      <c r="B35" s="125">
        <v>2.86742457055068E-2</v>
      </c>
      <c r="C35" s="125">
        <v>8</v>
      </c>
      <c r="D35" s="125">
        <v>189</v>
      </c>
      <c r="E35" s="125">
        <v>4.1355613921561201</v>
      </c>
      <c r="F35" s="125" t="s">
        <v>6735</v>
      </c>
      <c r="G35" s="125" t="s">
        <v>6736</v>
      </c>
    </row>
    <row r="36" spans="1:7" s="125" customFormat="1" x14ac:dyDescent="0.25">
      <c r="A36" s="125" t="s">
        <v>209</v>
      </c>
      <c r="B36" s="125">
        <v>3.1903754135705398E-2</v>
      </c>
      <c r="C36" s="125">
        <v>3</v>
      </c>
      <c r="D36" s="125">
        <v>19</v>
      </c>
      <c r="E36" s="125">
        <v>15.4267322983718</v>
      </c>
      <c r="F36" s="125" t="s">
        <v>6737</v>
      </c>
      <c r="G36" s="125" t="s">
        <v>6738</v>
      </c>
    </row>
    <row r="37" spans="1:7" s="125" customFormat="1" x14ac:dyDescent="0.25">
      <c r="A37" s="125" t="s">
        <v>209</v>
      </c>
      <c r="B37" s="125">
        <v>3.2865652203323499E-2</v>
      </c>
      <c r="C37" s="125">
        <v>14</v>
      </c>
      <c r="D37" s="125">
        <v>513</v>
      </c>
      <c r="E37" s="125">
        <v>2.6663487923111799</v>
      </c>
      <c r="F37" s="125" t="s">
        <v>6739</v>
      </c>
      <c r="G37" s="125" t="s">
        <v>6740</v>
      </c>
    </row>
    <row r="38" spans="1:7" s="125" customFormat="1" x14ac:dyDescent="0.25">
      <c r="A38" s="125" t="s">
        <v>209</v>
      </c>
      <c r="B38" s="125">
        <v>3.2865652203323499E-2</v>
      </c>
      <c r="C38" s="125">
        <v>6</v>
      </c>
      <c r="D38" s="125">
        <v>112</v>
      </c>
      <c r="E38" s="125">
        <v>5.2340698869475801</v>
      </c>
      <c r="F38" s="125" t="s">
        <v>6741</v>
      </c>
      <c r="G38" s="125" t="s">
        <v>6699</v>
      </c>
    </row>
    <row r="39" spans="1:7" s="125" customFormat="1" x14ac:dyDescent="0.25">
      <c r="A39" s="125" t="s">
        <v>209</v>
      </c>
      <c r="B39" s="125">
        <v>3.2865652203323499E-2</v>
      </c>
      <c r="C39" s="125">
        <v>2</v>
      </c>
      <c r="D39" s="125">
        <v>5</v>
      </c>
      <c r="E39" s="125">
        <v>39.081055155875298</v>
      </c>
      <c r="F39" s="125" t="s">
        <v>6742</v>
      </c>
      <c r="G39" s="125" t="s">
        <v>6743</v>
      </c>
    </row>
    <row r="40" spans="1:7" s="125" customFormat="1" x14ac:dyDescent="0.25">
      <c r="A40" s="125" t="s">
        <v>209</v>
      </c>
      <c r="B40" s="125">
        <v>3.2865652203323499E-2</v>
      </c>
      <c r="C40" s="125">
        <v>2</v>
      </c>
      <c r="D40" s="125">
        <v>5</v>
      </c>
      <c r="E40" s="125">
        <v>39.081055155875298</v>
      </c>
      <c r="F40" s="125" t="s">
        <v>6744</v>
      </c>
      <c r="G40" s="125" t="s">
        <v>6745</v>
      </c>
    </row>
    <row r="41" spans="1:7" s="125" customFormat="1" x14ac:dyDescent="0.25">
      <c r="A41" s="125" t="s">
        <v>209</v>
      </c>
      <c r="B41" s="125">
        <v>3.2865652203323499E-2</v>
      </c>
      <c r="C41" s="125">
        <v>5</v>
      </c>
      <c r="D41" s="125">
        <v>75</v>
      </c>
      <c r="E41" s="125">
        <v>6.5135091926458797</v>
      </c>
      <c r="F41" s="125" t="s">
        <v>6746</v>
      </c>
      <c r="G41" s="125" t="s">
        <v>6747</v>
      </c>
    </row>
    <row r="42" spans="1:7" s="125" customFormat="1" x14ac:dyDescent="0.25">
      <c r="A42" s="125" t="s">
        <v>209</v>
      </c>
      <c r="B42" s="125">
        <v>3.4132322108482903E-2</v>
      </c>
      <c r="C42" s="125">
        <v>37</v>
      </c>
      <c r="D42" s="125">
        <v>2095</v>
      </c>
      <c r="E42" s="125">
        <v>1.7255358481711101</v>
      </c>
      <c r="F42" s="125" t="s">
        <v>6748</v>
      </c>
      <c r="G42" s="125" t="s">
        <v>6749</v>
      </c>
    </row>
    <row r="43" spans="1:7" s="125" customFormat="1" x14ac:dyDescent="0.25">
      <c r="A43" s="125" t="s">
        <v>209</v>
      </c>
      <c r="B43" s="125">
        <v>5.1029884342123098E-2</v>
      </c>
      <c r="C43" s="125">
        <v>3</v>
      </c>
      <c r="D43" s="125">
        <v>24</v>
      </c>
      <c r="E43" s="125">
        <v>12.212829736211001</v>
      </c>
      <c r="F43" s="125" t="s">
        <v>6750</v>
      </c>
      <c r="G43" s="125" t="s">
        <v>6751</v>
      </c>
    </row>
    <row r="44" spans="1:7" s="123" customFormat="1" x14ac:dyDescent="0.25">
      <c r="A44" s="125" t="s">
        <v>209</v>
      </c>
      <c r="B44" s="123">
        <v>5.1029884342123098E-2</v>
      </c>
      <c r="C44" s="123">
        <v>3</v>
      </c>
      <c r="D44" s="123">
        <v>24</v>
      </c>
      <c r="E44" s="123">
        <v>12.212829736211001</v>
      </c>
      <c r="F44" s="123" t="s">
        <v>6752</v>
      </c>
      <c r="G44" s="123" t="s">
        <v>6753</v>
      </c>
    </row>
    <row r="45" spans="1:7" s="125" customFormat="1" x14ac:dyDescent="0.25">
      <c r="A45" s="125" t="s">
        <v>209</v>
      </c>
      <c r="B45" s="125">
        <v>5.1029884342123098E-2</v>
      </c>
      <c r="C45" s="125">
        <v>3</v>
      </c>
      <c r="D45" s="125">
        <v>24</v>
      </c>
      <c r="E45" s="125">
        <v>12.212829736211001</v>
      </c>
      <c r="F45" s="125" t="s">
        <v>6754</v>
      </c>
      <c r="G45" s="125" t="s">
        <v>6755</v>
      </c>
    </row>
    <row r="46" spans="1:7" s="125" customFormat="1" x14ac:dyDescent="0.25">
      <c r="A46" s="125" t="s">
        <v>209</v>
      </c>
      <c r="B46" s="125">
        <v>5.4049285138068698E-2</v>
      </c>
      <c r="C46" s="125">
        <v>6</v>
      </c>
      <c r="D46" s="125">
        <v>129</v>
      </c>
      <c r="E46" s="125">
        <v>4.5443087390552703</v>
      </c>
      <c r="F46" s="125" t="s">
        <v>6756</v>
      </c>
      <c r="G46" s="125" t="s">
        <v>6699</v>
      </c>
    </row>
    <row r="47" spans="1:7" s="125" customFormat="1" x14ac:dyDescent="0.25">
      <c r="A47" s="125" t="s">
        <v>209</v>
      </c>
      <c r="B47" s="125">
        <v>5.4049285138068698E-2</v>
      </c>
      <c r="C47" s="125">
        <v>47</v>
      </c>
      <c r="D47" s="125">
        <v>2948</v>
      </c>
      <c r="E47" s="125">
        <v>1.55767434898757</v>
      </c>
      <c r="F47" s="125" t="s">
        <v>6757</v>
      </c>
      <c r="G47" s="125" t="s">
        <v>6758</v>
      </c>
    </row>
    <row r="48" spans="1:7" s="125" customFormat="1" x14ac:dyDescent="0.25">
      <c r="A48" s="125" t="s">
        <v>209</v>
      </c>
      <c r="B48" s="125">
        <v>5.4049285138068698E-2</v>
      </c>
      <c r="C48" s="125">
        <v>2</v>
      </c>
      <c r="D48" s="125">
        <v>7</v>
      </c>
      <c r="E48" s="125">
        <v>27.9150393970538</v>
      </c>
      <c r="F48" s="125" t="s">
        <v>6759</v>
      </c>
      <c r="G48" s="125" t="s">
        <v>6743</v>
      </c>
    </row>
    <row r="49" spans="1:7" s="125" customFormat="1" x14ac:dyDescent="0.25">
      <c r="A49" s="125" t="s">
        <v>209</v>
      </c>
      <c r="B49" s="125">
        <v>5.4049285138068698E-2</v>
      </c>
      <c r="C49" s="125">
        <v>3</v>
      </c>
      <c r="D49" s="125">
        <v>25</v>
      </c>
      <c r="E49" s="125">
        <v>11.7243165467626</v>
      </c>
      <c r="F49" s="125" t="s">
        <v>6760</v>
      </c>
      <c r="G49" s="125" t="s">
        <v>6761</v>
      </c>
    </row>
    <row r="50" spans="1:7" s="125" customFormat="1" x14ac:dyDescent="0.25">
      <c r="A50" s="125" t="s">
        <v>209</v>
      </c>
      <c r="B50" s="125">
        <v>5.4049285138068698E-2</v>
      </c>
      <c r="C50" s="125">
        <v>6</v>
      </c>
      <c r="D50" s="125">
        <v>128</v>
      </c>
      <c r="E50" s="125">
        <v>4.5798111510791397</v>
      </c>
      <c r="F50" s="125" t="s">
        <v>6762</v>
      </c>
      <c r="G50" s="125" t="s">
        <v>6763</v>
      </c>
    </row>
    <row r="51" spans="1:7" s="125" customFormat="1" x14ac:dyDescent="0.25">
      <c r="A51" s="125" t="s">
        <v>209</v>
      </c>
      <c r="B51" s="125">
        <v>5.4049285138068698E-2</v>
      </c>
      <c r="C51" s="125">
        <v>6</v>
      </c>
      <c r="D51" s="125">
        <v>129</v>
      </c>
      <c r="E51" s="125">
        <v>4.5443087390552703</v>
      </c>
      <c r="F51" s="125" t="s">
        <v>6764</v>
      </c>
      <c r="G51" s="125" t="s">
        <v>6763</v>
      </c>
    </row>
    <row r="52" spans="1:7" s="125" customFormat="1" x14ac:dyDescent="0.25">
      <c r="A52" s="125" t="s">
        <v>209</v>
      </c>
      <c r="B52" s="125">
        <v>5.4538873934734902E-2</v>
      </c>
      <c r="C52" s="125">
        <v>14</v>
      </c>
      <c r="D52" s="125">
        <v>562</v>
      </c>
      <c r="E52" s="125">
        <v>2.43387354173601</v>
      </c>
      <c r="F52" s="125" t="s">
        <v>6765</v>
      </c>
      <c r="G52" s="125" t="s">
        <v>6766</v>
      </c>
    </row>
    <row r="53" spans="1:7" s="125" customFormat="1" x14ac:dyDescent="0.25">
      <c r="A53" s="125" t="s">
        <v>209</v>
      </c>
      <c r="B53" s="125">
        <v>5.8105954408307799E-2</v>
      </c>
      <c r="C53" s="125">
        <v>11</v>
      </c>
      <c r="D53" s="125">
        <v>394</v>
      </c>
      <c r="E53" s="125">
        <v>2.72773862128571</v>
      </c>
      <c r="F53" s="125" t="s">
        <v>6767</v>
      </c>
      <c r="G53" s="125" t="s">
        <v>6768</v>
      </c>
    </row>
    <row r="54" spans="1:7" s="125" customFormat="1" x14ac:dyDescent="0.25">
      <c r="A54" s="125" t="s">
        <v>209</v>
      </c>
      <c r="B54" s="125">
        <v>5.8105954408307799E-2</v>
      </c>
      <c r="C54" s="125">
        <v>2</v>
      </c>
      <c r="D54" s="125">
        <v>8</v>
      </c>
      <c r="E54" s="125">
        <v>24.425659472422101</v>
      </c>
      <c r="F54" s="125" t="s">
        <v>6769</v>
      </c>
      <c r="G54" s="125" t="s">
        <v>6770</v>
      </c>
    </row>
    <row r="55" spans="1:7" s="125" customFormat="1" x14ac:dyDescent="0.25">
      <c r="A55" s="125" t="s">
        <v>209</v>
      </c>
      <c r="B55" s="125">
        <v>5.8105954408307799E-2</v>
      </c>
      <c r="C55" s="125">
        <v>2</v>
      </c>
      <c r="D55" s="125">
        <v>8</v>
      </c>
      <c r="E55" s="125">
        <v>24.425659472422101</v>
      </c>
      <c r="F55" s="125" t="s">
        <v>6771</v>
      </c>
      <c r="G55" s="125" t="s">
        <v>6770</v>
      </c>
    </row>
    <row r="56" spans="1:7" s="125" customFormat="1" x14ac:dyDescent="0.25">
      <c r="A56" s="125" t="s">
        <v>209</v>
      </c>
      <c r="B56" s="125">
        <v>5.8105954408307799E-2</v>
      </c>
      <c r="C56" s="125">
        <v>4</v>
      </c>
      <c r="D56" s="125">
        <v>56</v>
      </c>
      <c r="E56" s="125">
        <v>6.9787598492634499</v>
      </c>
      <c r="F56" s="125" t="s">
        <v>6772</v>
      </c>
      <c r="G56" s="125" t="s">
        <v>6773</v>
      </c>
    </row>
    <row r="57" spans="1:7" s="125" customFormat="1" x14ac:dyDescent="0.25">
      <c r="A57" s="125" t="s">
        <v>209</v>
      </c>
      <c r="B57" s="125">
        <v>5.8105954408307799E-2</v>
      </c>
      <c r="C57" s="125">
        <v>4</v>
      </c>
      <c r="D57" s="125">
        <v>57</v>
      </c>
      <c r="E57" s="125">
        <v>6.8563254659430397</v>
      </c>
      <c r="F57" s="125" t="s">
        <v>6774</v>
      </c>
      <c r="G57" s="125" t="s">
        <v>6775</v>
      </c>
    </row>
    <row r="58" spans="1:7" s="125" customFormat="1" x14ac:dyDescent="0.25">
      <c r="A58" s="125" t="s">
        <v>209</v>
      </c>
      <c r="B58" s="125">
        <v>5.8105954408307799E-2</v>
      </c>
      <c r="C58" s="125">
        <v>4</v>
      </c>
      <c r="D58" s="125">
        <v>57</v>
      </c>
      <c r="E58" s="125">
        <v>6.8563254659430397</v>
      </c>
      <c r="F58" s="125" t="s">
        <v>6776</v>
      </c>
      <c r="G58" s="125" t="s">
        <v>6681</v>
      </c>
    </row>
    <row r="59" spans="1:7" s="125" customFormat="1" x14ac:dyDescent="0.25">
      <c r="A59" s="125" t="s">
        <v>209</v>
      </c>
      <c r="B59" s="125">
        <v>5.8105954408307799E-2</v>
      </c>
      <c r="C59" s="125">
        <v>2</v>
      </c>
      <c r="D59" s="125">
        <v>8</v>
      </c>
      <c r="E59" s="125">
        <v>24.425659472422101</v>
      </c>
      <c r="F59" s="125" t="s">
        <v>6777</v>
      </c>
      <c r="G59" s="125" t="s">
        <v>6778</v>
      </c>
    </row>
    <row r="60" spans="1:7" s="125" customFormat="1" x14ac:dyDescent="0.25">
      <c r="A60" s="125" t="s">
        <v>209</v>
      </c>
      <c r="B60" s="125">
        <v>5.8105954408307799E-2</v>
      </c>
      <c r="C60" s="125">
        <v>2</v>
      </c>
      <c r="D60" s="125">
        <v>8</v>
      </c>
      <c r="E60" s="125">
        <v>24.425659472422101</v>
      </c>
      <c r="F60" s="125" t="s">
        <v>6779</v>
      </c>
      <c r="G60" s="125" t="s">
        <v>6780</v>
      </c>
    </row>
    <row r="61" spans="1:7" s="125" customFormat="1" x14ac:dyDescent="0.25">
      <c r="A61" s="125" t="s">
        <v>209</v>
      </c>
      <c r="B61" s="125">
        <v>6.5888047881260695E-2</v>
      </c>
      <c r="C61" s="125">
        <v>5</v>
      </c>
      <c r="D61" s="125">
        <v>97</v>
      </c>
      <c r="E61" s="125">
        <v>5.0362184479220797</v>
      </c>
      <c r="F61" s="125" t="s">
        <v>6781</v>
      </c>
      <c r="G61" s="125" t="s">
        <v>6782</v>
      </c>
    </row>
    <row r="62" spans="1:7" s="125" customFormat="1" x14ac:dyDescent="0.25">
      <c r="A62" s="125" t="s">
        <v>209</v>
      </c>
      <c r="B62" s="125">
        <v>6.5888047881260695E-2</v>
      </c>
      <c r="C62" s="125">
        <v>5</v>
      </c>
      <c r="D62" s="125">
        <v>97</v>
      </c>
      <c r="E62" s="125">
        <v>5.0362184479220797</v>
      </c>
      <c r="F62" s="125" t="s">
        <v>6783</v>
      </c>
      <c r="G62" s="125" t="s">
        <v>6784</v>
      </c>
    </row>
    <row r="63" spans="1:7" s="125" customFormat="1" x14ac:dyDescent="0.25">
      <c r="A63" s="125" t="s">
        <v>209</v>
      </c>
      <c r="B63" s="125">
        <v>6.8678289440735604E-2</v>
      </c>
      <c r="C63" s="125">
        <v>2</v>
      </c>
      <c r="D63" s="125">
        <v>9</v>
      </c>
      <c r="E63" s="125">
        <v>21.711697308819598</v>
      </c>
      <c r="F63" s="125" t="s">
        <v>6785</v>
      </c>
      <c r="G63" s="125" t="s">
        <v>6786</v>
      </c>
    </row>
    <row r="64" spans="1:7" s="125" customFormat="1" x14ac:dyDescent="0.25">
      <c r="A64" s="125" t="s">
        <v>209</v>
      </c>
      <c r="B64" s="125">
        <v>6.8678289440735604E-2</v>
      </c>
      <c r="C64" s="125">
        <v>11</v>
      </c>
      <c r="D64" s="125">
        <v>408</v>
      </c>
      <c r="E64" s="125">
        <v>2.6341397470259098</v>
      </c>
      <c r="F64" s="125" t="s">
        <v>6787</v>
      </c>
      <c r="G64" s="125" t="s">
        <v>6788</v>
      </c>
    </row>
    <row r="65" spans="1:7" s="125" customFormat="1" x14ac:dyDescent="0.25">
      <c r="A65" s="125" t="s">
        <v>209</v>
      </c>
      <c r="B65" s="125">
        <v>6.8678289440735604E-2</v>
      </c>
      <c r="C65" s="125">
        <v>2</v>
      </c>
      <c r="D65" s="125">
        <v>9</v>
      </c>
      <c r="E65" s="125">
        <v>21.711697308819598</v>
      </c>
      <c r="F65" s="125" t="s">
        <v>6789</v>
      </c>
      <c r="G65" s="125" t="s">
        <v>6743</v>
      </c>
    </row>
    <row r="66" spans="1:7" s="125" customFormat="1" x14ac:dyDescent="0.25">
      <c r="A66" s="125" t="s">
        <v>209</v>
      </c>
      <c r="B66" s="125">
        <v>7.9670074277805897E-2</v>
      </c>
      <c r="C66" s="125">
        <v>3</v>
      </c>
      <c r="D66" s="125">
        <v>32</v>
      </c>
      <c r="E66" s="125">
        <v>9.1596223021582706</v>
      </c>
      <c r="F66" s="125" t="s">
        <v>6790</v>
      </c>
      <c r="G66" s="125" t="s">
        <v>6761</v>
      </c>
    </row>
    <row r="67" spans="1:7" s="125" customFormat="1" x14ac:dyDescent="0.25">
      <c r="A67" s="125" t="s">
        <v>209</v>
      </c>
      <c r="B67" s="125">
        <v>8.4380466396047904E-2</v>
      </c>
      <c r="C67" s="125">
        <v>3</v>
      </c>
      <c r="D67" s="125">
        <v>33</v>
      </c>
      <c r="E67" s="125">
        <v>8.8820579899716599</v>
      </c>
      <c r="F67" s="125" t="s">
        <v>6791</v>
      </c>
      <c r="G67" s="125" t="s">
        <v>6792</v>
      </c>
    </row>
    <row r="68" spans="1:7" s="125" customFormat="1" x14ac:dyDescent="0.25">
      <c r="A68" s="125" t="s">
        <v>209</v>
      </c>
      <c r="B68" s="125">
        <v>8.4380466396047904E-2</v>
      </c>
      <c r="C68" s="125">
        <v>3</v>
      </c>
      <c r="D68" s="125">
        <v>33</v>
      </c>
      <c r="E68" s="125">
        <v>8.8820579899716599</v>
      </c>
      <c r="F68" s="125" t="s">
        <v>6793</v>
      </c>
      <c r="G68" s="125" t="s">
        <v>6761</v>
      </c>
    </row>
    <row r="69" spans="1:7" s="125" customFormat="1" x14ac:dyDescent="0.25">
      <c r="A69" s="125" t="s">
        <v>209</v>
      </c>
      <c r="B69" s="125">
        <v>8.4992317301591194E-2</v>
      </c>
      <c r="C69" s="125">
        <v>6</v>
      </c>
      <c r="D69" s="125">
        <v>151</v>
      </c>
      <c r="E69" s="125">
        <v>3.8822240221068198</v>
      </c>
      <c r="F69" s="125" t="s">
        <v>6794</v>
      </c>
      <c r="G69" s="125" t="s">
        <v>6795</v>
      </c>
    </row>
    <row r="70" spans="1:7" s="125" customFormat="1" x14ac:dyDescent="0.25">
      <c r="A70" s="125" t="s">
        <v>209</v>
      </c>
      <c r="B70" s="125">
        <v>8.4992317301591194E-2</v>
      </c>
      <c r="C70" s="125">
        <v>4</v>
      </c>
      <c r="D70" s="125">
        <v>66</v>
      </c>
      <c r="E70" s="125">
        <v>5.9213719933144402</v>
      </c>
      <c r="F70" s="125" t="s">
        <v>6796</v>
      </c>
      <c r="G70" s="125" t="s">
        <v>6797</v>
      </c>
    </row>
    <row r="71" spans="1:7" s="125" customFormat="1" x14ac:dyDescent="0.25">
      <c r="A71" s="125" t="s">
        <v>209</v>
      </c>
      <c r="B71" s="125">
        <v>9.0387485453921002E-2</v>
      </c>
      <c r="C71" s="125">
        <v>2</v>
      </c>
      <c r="D71" s="125">
        <v>11</v>
      </c>
      <c r="E71" s="125">
        <v>17.764115979943298</v>
      </c>
      <c r="F71" s="125" t="s">
        <v>6798</v>
      </c>
      <c r="G71" s="125" t="s">
        <v>6799</v>
      </c>
    </row>
    <row r="72" spans="1:7" s="125" customFormat="1" x14ac:dyDescent="0.25">
      <c r="A72" s="125" t="s">
        <v>209</v>
      </c>
      <c r="B72" s="125">
        <v>9.0387485453921002E-2</v>
      </c>
      <c r="C72" s="125">
        <v>2</v>
      </c>
      <c r="D72" s="125">
        <v>11</v>
      </c>
      <c r="E72" s="125">
        <v>17.764115979943298</v>
      </c>
      <c r="F72" s="125" t="s">
        <v>6800</v>
      </c>
      <c r="G72" s="125" t="s">
        <v>6799</v>
      </c>
    </row>
    <row r="73" spans="1:7" s="125" customFormat="1" x14ac:dyDescent="0.25">
      <c r="A73" s="125" t="s">
        <v>209</v>
      </c>
      <c r="B73" s="125">
        <v>9.0387485453921002E-2</v>
      </c>
      <c r="C73" s="125">
        <v>2</v>
      </c>
      <c r="D73" s="125">
        <v>11</v>
      </c>
      <c r="E73" s="125">
        <v>17.764115979943298</v>
      </c>
      <c r="F73" s="125" t="s">
        <v>6801</v>
      </c>
      <c r="G73" s="125" t="s">
        <v>6725</v>
      </c>
    </row>
    <row r="74" spans="1:7" s="125" customFormat="1" x14ac:dyDescent="0.25">
      <c r="A74" s="125" t="s">
        <v>209</v>
      </c>
      <c r="B74" s="125">
        <v>9.0387485453921002E-2</v>
      </c>
      <c r="C74" s="125">
        <v>2</v>
      </c>
      <c r="D74" s="125">
        <v>11</v>
      </c>
      <c r="E74" s="125">
        <v>17.764115979943298</v>
      </c>
      <c r="F74" s="125" t="s">
        <v>6802</v>
      </c>
      <c r="G74" s="125" t="s">
        <v>6803</v>
      </c>
    </row>
    <row r="75" spans="1:7" s="125" customFormat="1" x14ac:dyDescent="0.25">
      <c r="A75" s="125" t="s">
        <v>209</v>
      </c>
      <c r="B75" s="125">
        <v>9.5201240755644997E-2</v>
      </c>
      <c r="C75" s="125">
        <v>4</v>
      </c>
      <c r="D75" s="125">
        <v>70</v>
      </c>
      <c r="E75" s="125">
        <v>5.5830078794107596</v>
      </c>
      <c r="F75" s="125" t="s">
        <v>6804</v>
      </c>
      <c r="G75" s="125" t="s">
        <v>6797</v>
      </c>
    </row>
    <row r="76" spans="1:7" s="125" customFormat="1" x14ac:dyDescent="0.25">
      <c r="A76" s="125" t="s">
        <v>209</v>
      </c>
      <c r="B76" s="125">
        <v>9.5201240755644997E-2</v>
      </c>
      <c r="C76" s="125">
        <v>4</v>
      </c>
      <c r="D76" s="125">
        <v>70</v>
      </c>
      <c r="E76" s="125">
        <v>5.5830078794107596</v>
      </c>
      <c r="F76" s="125" t="s">
        <v>6805</v>
      </c>
      <c r="G76" s="125" t="s">
        <v>6681</v>
      </c>
    </row>
    <row r="77" spans="1:7" s="123" customFormat="1" x14ac:dyDescent="0.25">
      <c r="A77" s="125" t="s">
        <v>209</v>
      </c>
      <c r="B77" s="123">
        <v>9.7226526001935598E-2</v>
      </c>
      <c r="C77" s="123">
        <v>11</v>
      </c>
      <c r="D77" s="123">
        <v>438</v>
      </c>
      <c r="E77" s="123">
        <v>2.4537192164077002</v>
      </c>
      <c r="F77" s="123" t="s">
        <v>6806</v>
      </c>
      <c r="G77" s="123" t="s">
        <v>6807</v>
      </c>
    </row>
    <row r="78" spans="1:7" s="125" customFormat="1" x14ac:dyDescent="0.25">
      <c r="A78" s="125" t="s">
        <v>209</v>
      </c>
      <c r="B78" s="125">
        <v>9.9550100404963093E-2</v>
      </c>
      <c r="C78" s="125">
        <v>2</v>
      </c>
      <c r="D78" s="125">
        <v>12</v>
      </c>
      <c r="E78" s="125">
        <v>16.2837729816147</v>
      </c>
      <c r="F78" s="125" t="s">
        <v>6808</v>
      </c>
      <c r="G78" s="125" t="s">
        <v>6809</v>
      </c>
    </row>
    <row r="79" spans="1:7" s="125" customFormat="1" x14ac:dyDescent="0.25">
      <c r="A79" s="125" t="s">
        <v>209</v>
      </c>
      <c r="B79" s="125">
        <v>9.9550100404963093E-2</v>
      </c>
      <c r="C79" s="125">
        <v>2</v>
      </c>
      <c r="D79" s="125">
        <v>12</v>
      </c>
      <c r="E79" s="125">
        <v>16.2837729816147</v>
      </c>
      <c r="F79" s="125" t="s">
        <v>6810</v>
      </c>
      <c r="G79" s="125" t="s">
        <v>6811</v>
      </c>
    </row>
    <row r="80" spans="1:7" s="125" customFormat="1" x14ac:dyDescent="0.25">
      <c r="A80" s="125" t="s">
        <v>209</v>
      </c>
      <c r="B80" s="125">
        <v>9.9550100404963093E-2</v>
      </c>
      <c r="C80" s="125">
        <v>2</v>
      </c>
      <c r="D80" s="125">
        <v>12</v>
      </c>
      <c r="E80" s="125">
        <v>16.2837729816147</v>
      </c>
      <c r="F80" s="125" t="s">
        <v>6812</v>
      </c>
      <c r="G80" s="125" t="s">
        <v>6811</v>
      </c>
    </row>
    <row r="81" spans="1:7" s="125" customFormat="1" x14ac:dyDescent="0.25">
      <c r="A81" s="125" t="s">
        <v>209</v>
      </c>
      <c r="B81" s="125">
        <v>0.103439627701676</v>
      </c>
      <c r="C81" s="125">
        <v>4</v>
      </c>
      <c r="D81" s="125">
        <v>73</v>
      </c>
      <c r="E81" s="125">
        <v>5.3535691994349701</v>
      </c>
      <c r="F81" s="125" t="s">
        <v>6813</v>
      </c>
      <c r="G81" s="125" t="s">
        <v>6797</v>
      </c>
    </row>
    <row r="82" spans="1:7" s="125" customFormat="1" x14ac:dyDescent="0.25">
      <c r="A82" s="125" t="s">
        <v>209</v>
      </c>
      <c r="B82" s="125">
        <v>0.103919703724902</v>
      </c>
      <c r="C82" s="125">
        <v>3</v>
      </c>
      <c r="D82" s="125">
        <v>38</v>
      </c>
      <c r="E82" s="125">
        <v>7.7133661491859096</v>
      </c>
      <c r="F82" s="125" t="s">
        <v>6814</v>
      </c>
      <c r="G82" s="125" t="s">
        <v>6815</v>
      </c>
    </row>
    <row r="83" spans="1:7" s="125" customFormat="1" x14ac:dyDescent="0.25">
      <c r="A83" s="125" t="s">
        <v>209</v>
      </c>
      <c r="B83" s="125">
        <v>0.104200287855697</v>
      </c>
      <c r="C83" s="125">
        <v>5</v>
      </c>
      <c r="D83" s="125">
        <v>116</v>
      </c>
      <c r="E83" s="125">
        <v>4.2113205986934599</v>
      </c>
      <c r="F83" s="125" t="s">
        <v>6816</v>
      </c>
      <c r="G83" s="125" t="s">
        <v>6817</v>
      </c>
    </row>
    <row r="84" spans="1:7" s="125" customFormat="1" x14ac:dyDescent="0.25">
      <c r="A84" s="125" t="s">
        <v>209</v>
      </c>
      <c r="B84" s="125">
        <v>0.11122445999849</v>
      </c>
      <c r="C84" s="125">
        <v>2</v>
      </c>
      <c r="D84" s="125">
        <v>13</v>
      </c>
      <c r="E84" s="125">
        <v>15.031175059952</v>
      </c>
      <c r="F84" s="125" t="s">
        <v>6818</v>
      </c>
      <c r="G84" s="125" t="s">
        <v>6819</v>
      </c>
    </row>
    <row r="85" spans="1:7" s="125" customFormat="1" x14ac:dyDescent="0.25">
      <c r="A85" s="125" t="s">
        <v>209</v>
      </c>
      <c r="B85" s="125">
        <v>0.11161901834296099</v>
      </c>
      <c r="C85" s="125">
        <v>4</v>
      </c>
      <c r="D85" s="125">
        <v>76</v>
      </c>
      <c r="E85" s="125">
        <v>5.1422440994572796</v>
      </c>
      <c r="F85" s="125" t="s">
        <v>6820</v>
      </c>
      <c r="G85" s="125" t="s">
        <v>6797</v>
      </c>
    </row>
    <row r="86" spans="1:7" s="125" customFormat="1" x14ac:dyDescent="0.25">
      <c r="A86" s="125" t="s">
        <v>209</v>
      </c>
      <c r="B86" s="125">
        <v>0.11161901834296099</v>
      </c>
      <c r="C86" s="125">
        <v>3</v>
      </c>
      <c r="D86" s="125">
        <v>40</v>
      </c>
      <c r="E86" s="125">
        <v>7.3276978417266196</v>
      </c>
      <c r="F86" s="125" t="s">
        <v>6821</v>
      </c>
      <c r="G86" s="125" t="s">
        <v>6815</v>
      </c>
    </row>
    <row r="87" spans="1:7" s="125" customFormat="1" x14ac:dyDescent="0.25">
      <c r="A87" s="125" t="s">
        <v>209</v>
      </c>
      <c r="B87" s="125">
        <v>0.11161901834296099</v>
      </c>
      <c r="C87" s="125">
        <v>12</v>
      </c>
      <c r="D87" s="125">
        <v>519</v>
      </c>
      <c r="E87" s="125">
        <v>2.2590205292413499</v>
      </c>
      <c r="F87" s="125" t="s">
        <v>6822</v>
      </c>
      <c r="G87" s="125" t="s">
        <v>6823</v>
      </c>
    </row>
    <row r="88" spans="1:7" s="125" customFormat="1" x14ac:dyDescent="0.25">
      <c r="A88" s="125" t="s">
        <v>209</v>
      </c>
      <c r="B88" s="125">
        <v>0.11161901834296099</v>
      </c>
      <c r="C88" s="125">
        <v>5</v>
      </c>
      <c r="D88" s="125">
        <v>120</v>
      </c>
      <c r="E88" s="125">
        <v>4.0709432454036802</v>
      </c>
      <c r="F88" s="125" t="s">
        <v>6824</v>
      </c>
      <c r="G88" s="125" t="s">
        <v>6825</v>
      </c>
    </row>
    <row r="89" spans="1:7" s="125" customFormat="1" x14ac:dyDescent="0.25">
      <c r="A89" s="125" t="s">
        <v>209</v>
      </c>
      <c r="B89" s="125">
        <v>0.11161901834296099</v>
      </c>
      <c r="C89" s="125">
        <v>5</v>
      </c>
      <c r="D89" s="125">
        <v>119</v>
      </c>
      <c r="E89" s="125">
        <v>4.10515285250791</v>
      </c>
      <c r="F89" s="125" t="s">
        <v>6826</v>
      </c>
      <c r="G89" s="125" t="s">
        <v>6827</v>
      </c>
    </row>
    <row r="90" spans="1:7" s="125" customFormat="1" x14ac:dyDescent="0.25">
      <c r="A90" s="125" t="s">
        <v>209</v>
      </c>
      <c r="B90" s="125">
        <v>0.116048650167504</v>
      </c>
      <c r="C90" s="125">
        <v>16</v>
      </c>
      <c r="D90" s="125">
        <v>791</v>
      </c>
      <c r="E90" s="125">
        <v>1.97628597501266</v>
      </c>
      <c r="F90" s="125" t="s">
        <v>6828</v>
      </c>
      <c r="G90" s="125" t="s">
        <v>6829</v>
      </c>
    </row>
    <row r="91" spans="1:7" s="125" customFormat="1" x14ac:dyDescent="0.25">
      <c r="A91" s="125" t="s">
        <v>209</v>
      </c>
      <c r="B91" s="125">
        <v>0.11627834882515301</v>
      </c>
      <c r="C91" s="125">
        <v>27</v>
      </c>
      <c r="D91" s="125">
        <v>1597</v>
      </c>
      <c r="E91" s="125">
        <v>1.6518291941274801</v>
      </c>
      <c r="F91" s="125" t="s">
        <v>6830</v>
      </c>
      <c r="G91" s="125" t="s">
        <v>6831</v>
      </c>
    </row>
    <row r="92" spans="1:7" s="125" customFormat="1" x14ac:dyDescent="0.25">
      <c r="A92" s="125" t="s">
        <v>209</v>
      </c>
      <c r="B92" s="125">
        <v>0.11627834882515301</v>
      </c>
      <c r="C92" s="125">
        <v>2</v>
      </c>
      <c r="D92" s="125">
        <v>14</v>
      </c>
      <c r="E92" s="125">
        <v>13.9575196985269</v>
      </c>
      <c r="F92" s="125" t="s">
        <v>6832</v>
      </c>
      <c r="G92" s="125" t="s">
        <v>6725</v>
      </c>
    </row>
    <row r="93" spans="1:7" s="125" customFormat="1" x14ac:dyDescent="0.25">
      <c r="A93" s="125" t="s">
        <v>209</v>
      </c>
      <c r="B93" s="125">
        <v>0.11627834882515301</v>
      </c>
      <c r="C93" s="125">
        <v>2</v>
      </c>
      <c r="D93" s="125">
        <v>14</v>
      </c>
      <c r="E93" s="125">
        <v>13.9575196985269</v>
      </c>
      <c r="F93" s="125" t="s">
        <v>6833</v>
      </c>
      <c r="G93" s="125" t="s">
        <v>6834</v>
      </c>
    </row>
    <row r="94" spans="1:7" s="125" customFormat="1" x14ac:dyDescent="0.25">
      <c r="A94" s="125" t="s">
        <v>209</v>
      </c>
      <c r="B94" s="125">
        <v>0.11951452128696199</v>
      </c>
      <c r="C94" s="125">
        <v>3</v>
      </c>
      <c r="D94" s="125">
        <v>42</v>
      </c>
      <c r="E94" s="125">
        <v>6.9787598492634499</v>
      </c>
      <c r="F94" s="125" t="s">
        <v>6835</v>
      </c>
      <c r="G94" s="125" t="s">
        <v>6761</v>
      </c>
    </row>
    <row r="95" spans="1:7" s="125" customFormat="1" x14ac:dyDescent="0.25">
      <c r="A95" s="125" t="s">
        <v>209</v>
      </c>
      <c r="B95" s="125">
        <v>0.12844814088728301</v>
      </c>
      <c r="C95" s="125">
        <v>7</v>
      </c>
      <c r="D95" s="125">
        <v>231</v>
      </c>
      <c r="E95" s="125">
        <v>2.9606859966572201</v>
      </c>
      <c r="F95" s="125" t="s">
        <v>6836</v>
      </c>
      <c r="G95" s="125" t="s">
        <v>6837</v>
      </c>
    </row>
    <row r="96" spans="1:7" s="125" customFormat="1" x14ac:dyDescent="0.25">
      <c r="A96" s="125" t="s">
        <v>209</v>
      </c>
      <c r="B96" s="125">
        <v>0.12844814088728301</v>
      </c>
      <c r="C96" s="125">
        <v>2</v>
      </c>
      <c r="D96" s="125">
        <v>15</v>
      </c>
      <c r="E96" s="125">
        <v>13.0270183852918</v>
      </c>
      <c r="F96" s="125" t="s">
        <v>6838</v>
      </c>
      <c r="G96" s="125" t="s">
        <v>6778</v>
      </c>
    </row>
    <row r="97" spans="1:7" s="125" customFormat="1" x14ac:dyDescent="0.25">
      <c r="A97" s="125" t="s">
        <v>209</v>
      </c>
      <c r="B97" s="125">
        <v>0.12844814088728301</v>
      </c>
      <c r="C97" s="125">
        <v>2</v>
      </c>
      <c r="D97" s="125">
        <v>15</v>
      </c>
      <c r="E97" s="125">
        <v>13.0270183852918</v>
      </c>
      <c r="F97" s="125" t="s">
        <v>6839</v>
      </c>
      <c r="G97" s="125" t="s">
        <v>6840</v>
      </c>
    </row>
    <row r="98" spans="1:7" s="125" customFormat="1" x14ac:dyDescent="0.25">
      <c r="A98" s="125" t="s">
        <v>209</v>
      </c>
      <c r="B98" s="125">
        <v>0.12844814088728301</v>
      </c>
      <c r="C98" s="125">
        <v>7</v>
      </c>
      <c r="D98" s="125">
        <v>231</v>
      </c>
      <c r="E98" s="125">
        <v>2.9606859966572201</v>
      </c>
      <c r="F98" s="125" t="s">
        <v>6841</v>
      </c>
      <c r="G98" s="125" t="s">
        <v>6842</v>
      </c>
    </row>
    <row r="99" spans="1:7" s="125" customFormat="1" x14ac:dyDescent="0.25">
      <c r="A99" s="125" t="s">
        <v>209</v>
      </c>
      <c r="B99" s="125">
        <v>0.128891217976282</v>
      </c>
      <c r="C99" s="125">
        <v>3</v>
      </c>
      <c r="D99" s="125">
        <v>44</v>
      </c>
      <c r="E99" s="125">
        <v>6.6615434924787396</v>
      </c>
      <c r="F99" s="125" t="s">
        <v>6843</v>
      </c>
      <c r="G99" s="125" t="s">
        <v>6844</v>
      </c>
    </row>
    <row r="100" spans="1:7" s="125" customFormat="1" x14ac:dyDescent="0.25">
      <c r="A100" s="125" t="s">
        <v>209</v>
      </c>
      <c r="B100" s="125">
        <v>0.13143522358123899</v>
      </c>
      <c r="C100" s="125">
        <v>40</v>
      </c>
      <c r="D100" s="125">
        <v>2690</v>
      </c>
      <c r="E100" s="125">
        <v>1.4528273292147</v>
      </c>
      <c r="F100" s="125" t="s">
        <v>6845</v>
      </c>
      <c r="G100" s="125" t="s">
        <v>6846</v>
      </c>
    </row>
    <row r="101" spans="1:7" s="125" customFormat="1" x14ac:dyDescent="0.25">
      <c r="A101" s="125" t="s">
        <v>209</v>
      </c>
      <c r="B101" s="125">
        <v>0.13143522358123899</v>
      </c>
      <c r="C101" s="125">
        <v>7</v>
      </c>
      <c r="D101" s="125">
        <v>235</v>
      </c>
      <c r="E101" s="125">
        <v>2.91029134139497</v>
      </c>
      <c r="F101" s="125" t="s">
        <v>6847</v>
      </c>
      <c r="G101" s="125" t="s">
        <v>6848</v>
      </c>
    </row>
    <row r="102" spans="1:7" s="125" customFormat="1" x14ac:dyDescent="0.25">
      <c r="A102" s="125" t="s">
        <v>209</v>
      </c>
      <c r="B102" s="125">
        <v>0.13143522358123899</v>
      </c>
      <c r="C102" s="125">
        <v>5</v>
      </c>
      <c r="D102" s="125">
        <v>135</v>
      </c>
      <c r="E102" s="125">
        <v>3.6186162181366002</v>
      </c>
      <c r="F102" s="125" t="s">
        <v>6849</v>
      </c>
      <c r="G102" s="125" t="s">
        <v>6850</v>
      </c>
    </row>
    <row r="103" spans="1:7" s="125" customFormat="1" x14ac:dyDescent="0.25">
      <c r="A103" s="125" t="s">
        <v>209</v>
      </c>
      <c r="B103" s="125">
        <v>0.13143522358123899</v>
      </c>
      <c r="C103" s="125">
        <v>3</v>
      </c>
      <c r="D103" s="125">
        <v>48</v>
      </c>
      <c r="E103" s="125">
        <v>6.1064148681055199</v>
      </c>
      <c r="F103" s="125" t="s">
        <v>6851</v>
      </c>
      <c r="G103" s="125" t="s">
        <v>6755</v>
      </c>
    </row>
    <row r="104" spans="1:7" s="125" customFormat="1" x14ac:dyDescent="0.25">
      <c r="A104" s="125" t="s">
        <v>209</v>
      </c>
      <c r="B104" s="125">
        <v>0.13143522358123899</v>
      </c>
      <c r="C104" s="125">
        <v>12</v>
      </c>
      <c r="D104" s="125">
        <v>544</v>
      </c>
      <c r="E104" s="125">
        <v>2.1552052475666499</v>
      </c>
      <c r="F104" s="125" t="s">
        <v>6852</v>
      </c>
      <c r="G104" s="125" t="s">
        <v>6853</v>
      </c>
    </row>
    <row r="105" spans="1:7" s="125" customFormat="1" x14ac:dyDescent="0.25">
      <c r="A105" s="125" t="s">
        <v>209</v>
      </c>
      <c r="B105" s="125">
        <v>0.13143522358123899</v>
      </c>
      <c r="C105" s="125">
        <v>2</v>
      </c>
      <c r="D105" s="125">
        <v>17</v>
      </c>
      <c r="E105" s="125">
        <v>11.4944279870221</v>
      </c>
      <c r="F105" s="125" t="s">
        <v>6854</v>
      </c>
      <c r="G105" s="125" t="s">
        <v>6855</v>
      </c>
    </row>
    <row r="106" spans="1:7" s="125" customFormat="1" x14ac:dyDescent="0.25">
      <c r="A106" s="125" t="s">
        <v>209</v>
      </c>
      <c r="B106" s="125">
        <v>0.13143522358123899</v>
      </c>
      <c r="C106" s="125">
        <v>2</v>
      </c>
      <c r="D106" s="125">
        <v>16</v>
      </c>
      <c r="E106" s="125">
        <v>12.212829736211001</v>
      </c>
      <c r="F106" s="125" t="s">
        <v>6856</v>
      </c>
      <c r="G106" s="125" t="s">
        <v>6811</v>
      </c>
    </row>
    <row r="107" spans="1:7" s="125" customFormat="1" x14ac:dyDescent="0.25">
      <c r="A107" s="125" t="s">
        <v>209</v>
      </c>
      <c r="B107" s="125">
        <v>0.13143522358123899</v>
      </c>
      <c r="C107" s="125">
        <v>2</v>
      </c>
      <c r="D107" s="125">
        <v>17</v>
      </c>
      <c r="E107" s="125">
        <v>11.4944279870221</v>
      </c>
      <c r="F107" s="125" t="s">
        <v>6857</v>
      </c>
      <c r="G107" s="125" t="s">
        <v>6858</v>
      </c>
    </row>
    <row r="108" spans="1:7" s="125" customFormat="1" x14ac:dyDescent="0.25">
      <c r="A108" s="125" t="s">
        <v>209</v>
      </c>
      <c r="B108" s="125">
        <v>0.13143522358123899</v>
      </c>
      <c r="C108" s="125">
        <v>2</v>
      </c>
      <c r="D108" s="125">
        <v>17</v>
      </c>
      <c r="E108" s="125">
        <v>11.4944279870221</v>
      </c>
      <c r="F108" s="125" t="s">
        <v>6859</v>
      </c>
      <c r="G108" s="125" t="s">
        <v>6858</v>
      </c>
    </row>
    <row r="109" spans="1:7" s="125" customFormat="1" x14ac:dyDescent="0.25">
      <c r="A109" s="125" t="s">
        <v>209</v>
      </c>
      <c r="B109" s="125">
        <v>0.13143522358123899</v>
      </c>
      <c r="C109" s="125">
        <v>2</v>
      </c>
      <c r="D109" s="125">
        <v>17</v>
      </c>
      <c r="E109" s="125">
        <v>11.4944279870221</v>
      </c>
      <c r="F109" s="125" t="s">
        <v>6860</v>
      </c>
      <c r="G109" s="125" t="s">
        <v>6858</v>
      </c>
    </row>
    <row r="110" spans="1:7" s="125" customFormat="1" x14ac:dyDescent="0.25">
      <c r="A110" s="125" t="s">
        <v>209</v>
      </c>
      <c r="B110" s="125">
        <v>0.13143522358123899</v>
      </c>
      <c r="C110" s="125">
        <v>2</v>
      </c>
      <c r="D110" s="125">
        <v>17</v>
      </c>
      <c r="E110" s="125">
        <v>11.4944279870221</v>
      </c>
      <c r="F110" s="125" t="s">
        <v>6861</v>
      </c>
      <c r="G110" s="125" t="s">
        <v>6858</v>
      </c>
    </row>
    <row r="111" spans="1:7" s="125" customFormat="1" x14ac:dyDescent="0.25">
      <c r="A111" s="125" t="s">
        <v>209</v>
      </c>
      <c r="B111" s="125">
        <v>0.13143522358123899</v>
      </c>
      <c r="C111" s="125">
        <v>2</v>
      </c>
      <c r="D111" s="125">
        <v>17</v>
      </c>
      <c r="E111" s="125">
        <v>11.4944279870221</v>
      </c>
      <c r="F111" s="125" t="s">
        <v>6862</v>
      </c>
      <c r="G111" s="125" t="s">
        <v>6858</v>
      </c>
    </row>
    <row r="112" spans="1:7" s="125" customFormat="1" x14ac:dyDescent="0.25">
      <c r="A112" s="125" t="s">
        <v>209</v>
      </c>
      <c r="B112" s="125">
        <v>0.13143522358123899</v>
      </c>
      <c r="C112" s="125">
        <v>2</v>
      </c>
      <c r="D112" s="125">
        <v>17</v>
      </c>
      <c r="E112" s="125">
        <v>11.4944279870221</v>
      </c>
      <c r="F112" s="125" t="s">
        <v>6863</v>
      </c>
      <c r="G112" s="125" t="s">
        <v>6858</v>
      </c>
    </row>
    <row r="113" spans="1:7" s="125" customFormat="1" x14ac:dyDescent="0.25">
      <c r="A113" s="125" t="s">
        <v>209</v>
      </c>
      <c r="B113" s="125">
        <v>0.13143522358123899</v>
      </c>
      <c r="C113" s="125">
        <v>2</v>
      </c>
      <c r="D113" s="125">
        <v>17</v>
      </c>
      <c r="E113" s="125">
        <v>11.4944279870221</v>
      </c>
      <c r="F113" s="125" t="s">
        <v>6864</v>
      </c>
      <c r="G113" s="125" t="s">
        <v>6858</v>
      </c>
    </row>
    <row r="114" spans="1:7" s="125" customFormat="1" x14ac:dyDescent="0.25">
      <c r="A114" s="125" t="s">
        <v>209</v>
      </c>
      <c r="B114" s="125">
        <v>0.13143522358123899</v>
      </c>
      <c r="C114" s="125">
        <v>2</v>
      </c>
      <c r="D114" s="125">
        <v>17</v>
      </c>
      <c r="E114" s="125">
        <v>11.4944279870221</v>
      </c>
      <c r="F114" s="125" t="s">
        <v>6865</v>
      </c>
      <c r="G114" s="125" t="s">
        <v>6858</v>
      </c>
    </row>
    <row r="115" spans="1:7" s="125" customFormat="1" x14ac:dyDescent="0.25">
      <c r="A115" s="125" t="s">
        <v>209</v>
      </c>
      <c r="B115" s="125">
        <v>0.13143522358123899</v>
      </c>
      <c r="C115" s="125">
        <v>2</v>
      </c>
      <c r="D115" s="125">
        <v>17</v>
      </c>
      <c r="E115" s="125">
        <v>11.4944279870221</v>
      </c>
      <c r="F115" s="125" t="s">
        <v>6866</v>
      </c>
      <c r="G115" s="125" t="s">
        <v>6858</v>
      </c>
    </row>
    <row r="116" spans="1:7" s="125" customFormat="1" x14ac:dyDescent="0.25">
      <c r="A116" s="125" t="s">
        <v>209</v>
      </c>
      <c r="B116" s="125">
        <v>0.13143522358123899</v>
      </c>
      <c r="C116" s="125">
        <v>2</v>
      </c>
      <c r="D116" s="125">
        <v>17</v>
      </c>
      <c r="E116" s="125">
        <v>11.4944279870221</v>
      </c>
      <c r="F116" s="125" t="s">
        <v>6867</v>
      </c>
      <c r="G116" s="125" t="s">
        <v>6858</v>
      </c>
    </row>
    <row r="117" spans="1:7" s="125" customFormat="1" x14ac:dyDescent="0.25">
      <c r="A117" s="125" t="s">
        <v>209</v>
      </c>
      <c r="B117" s="125">
        <v>0.13143522358123899</v>
      </c>
      <c r="C117" s="125">
        <v>2</v>
      </c>
      <c r="D117" s="125">
        <v>17</v>
      </c>
      <c r="E117" s="125">
        <v>11.4944279870221</v>
      </c>
      <c r="F117" s="125" t="s">
        <v>6868</v>
      </c>
      <c r="G117" s="125" t="s">
        <v>6858</v>
      </c>
    </row>
    <row r="118" spans="1:7" s="125" customFormat="1" x14ac:dyDescent="0.25">
      <c r="A118" s="125" t="s">
        <v>209</v>
      </c>
      <c r="B118" s="125">
        <v>0.13143522358123899</v>
      </c>
      <c r="C118" s="125">
        <v>2</v>
      </c>
      <c r="D118" s="125">
        <v>17</v>
      </c>
      <c r="E118" s="125">
        <v>11.4944279870221</v>
      </c>
      <c r="F118" s="125" t="s">
        <v>6869</v>
      </c>
      <c r="G118" s="125" t="s">
        <v>6858</v>
      </c>
    </row>
    <row r="119" spans="1:7" s="125" customFormat="1" x14ac:dyDescent="0.25">
      <c r="A119" s="125" t="s">
        <v>209</v>
      </c>
      <c r="B119" s="125">
        <v>0.13143522358123899</v>
      </c>
      <c r="C119" s="125">
        <v>40</v>
      </c>
      <c r="D119" s="125">
        <v>2683</v>
      </c>
      <c r="E119" s="125">
        <v>1.4566177844157799</v>
      </c>
      <c r="F119" s="125" t="s">
        <v>6870</v>
      </c>
      <c r="G119" s="125" t="s">
        <v>6871</v>
      </c>
    </row>
    <row r="120" spans="1:7" s="125" customFormat="1" x14ac:dyDescent="0.25">
      <c r="A120" s="125" t="s">
        <v>209</v>
      </c>
      <c r="B120" s="125">
        <v>0.13143522358123899</v>
      </c>
      <c r="C120" s="125">
        <v>2</v>
      </c>
      <c r="D120" s="125">
        <v>17</v>
      </c>
      <c r="E120" s="125">
        <v>11.4944279870221</v>
      </c>
      <c r="F120" s="125" t="s">
        <v>6872</v>
      </c>
      <c r="G120" s="125" t="s">
        <v>6834</v>
      </c>
    </row>
    <row r="121" spans="1:7" s="125" customFormat="1" x14ac:dyDescent="0.25">
      <c r="A121" s="125" t="s">
        <v>209</v>
      </c>
      <c r="B121" s="125">
        <v>0.13143522358123899</v>
      </c>
      <c r="C121" s="125">
        <v>2</v>
      </c>
      <c r="D121" s="125">
        <v>17</v>
      </c>
      <c r="E121" s="125">
        <v>11.4944279870221</v>
      </c>
      <c r="F121" s="125" t="s">
        <v>6873</v>
      </c>
      <c r="G121" s="125" t="s">
        <v>6874</v>
      </c>
    </row>
    <row r="122" spans="1:7" s="125" customFormat="1" x14ac:dyDescent="0.25">
      <c r="A122" s="125" t="s">
        <v>209</v>
      </c>
      <c r="B122" s="125">
        <v>0.13143522358123899</v>
      </c>
      <c r="C122" s="125">
        <v>2</v>
      </c>
      <c r="D122" s="125">
        <v>16</v>
      </c>
      <c r="E122" s="125">
        <v>12.212829736211001</v>
      </c>
      <c r="F122" s="125" t="s">
        <v>6875</v>
      </c>
      <c r="G122" s="125" t="s">
        <v>6743</v>
      </c>
    </row>
    <row r="123" spans="1:7" s="125" customFormat="1" x14ac:dyDescent="0.25">
      <c r="A123" s="125" t="s">
        <v>209</v>
      </c>
      <c r="B123" s="125">
        <v>0.13143522358123899</v>
      </c>
      <c r="C123" s="125">
        <v>5</v>
      </c>
      <c r="D123" s="125">
        <v>129</v>
      </c>
      <c r="E123" s="125">
        <v>3.7869239492127198</v>
      </c>
      <c r="F123" s="125" t="s">
        <v>6876</v>
      </c>
      <c r="G123" s="125" t="s">
        <v>6877</v>
      </c>
    </row>
    <row r="124" spans="1:7" s="125" customFormat="1" x14ac:dyDescent="0.25">
      <c r="A124" s="125" t="s">
        <v>209</v>
      </c>
      <c r="B124" s="125">
        <v>0.13756891431432899</v>
      </c>
      <c r="C124" s="125">
        <v>4</v>
      </c>
      <c r="D124" s="125">
        <v>91</v>
      </c>
      <c r="E124" s="125">
        <v>4.2946214457005798</v>
      </c>
      <c r="F124" s="125" t="s">
        <v>6878</v>
      </c>
      <c r="G124" s="125" t="s">
        <v>6879</v>
      </c>
    </row>
    <row r="125" spans="1:7" s="125" customFormat="1" x14ac:dyDescent="0.25">
      <c r="A125" s="125" t="s">
        <v>209</v>
      </c>
      <c r="B125" s="125">
        <v>0.13756891431432899</v>
      </c>
      <c r="C125" s="125">
        <v>3</v>
      </c>
      <c r="D125" s="125">
        <v>49</v>
      </c>
      <c r="E125" s="125">
        <v>5.9817941565115298</v>
      </c>
      <c r="F125" s="125" t="s">
        <v>6880</v>
      </c>
      <c r="G125" s="125" t="s">
        <v>6881</v>
      </c>
    </row>
    <row r="126" spans="1:7" s="125" customFormat="1" x14ac:dyDescent="0.25">
      <c r="A126" s="125" t="s">
        <v>209</v>
      </c>
      <c r="B126" s="125">
        <v>0.13756891431432899</v>
      </c>
      <c r="C126" s="125">
        <v>2</v>
      </c>
      <c r="D126" s="125">
        <v>18</v>
      </c>
      <c r="E126" s="125">
        <v>10.855848654409799</v>
      </c>
      <c r="F126" s="125" t="s">
        <v>6882</v>
      </c>
      <c r="G126" s="125" t="s">
        <v>6883</v>
      </c>
    </row>
    <row r="127" spans="1:7" s="125" customFormat="1" x14ac:dyDescent="0.25">
      <c r="A127" s="125" t="s">
        <v>209</v>
      </c>
      <c r="B127" s="125">
        <v>0.13756891431432899</v>
      </c>
      <c r="C127" s="125">
        <v>2</v>
      </c>
      <c r="D127" s="125">
        <v>18</v>
      </c>
      <c r="E127" s="125">
        <v>10.855848654409799</v>
      </c>
      <c r="F127" s="125" t="s">
        <v>6884</v>
      </c>
      <c r="G127" s="125" t="s">
        <v>6883</v>
      </c>
    </row>
    <row r="128" spans="1:7" s="125" customFormat="1" x14ac:dyDescent="0.25">
      <c r="A128" s="125" t="s">
        <v>209</v>
      </c>
      <c r="B128" s="125">
        <v>0.13756891431432899</v>
      </c>
      <c r="C128" s="125">
        <v>2</v>
      </c>
      <c r="D128" s="125">
        <v>18</v>
      </c>
      <c r="E128" s="125">
        <v>10.855848654409799</v>
      </c>
      <c r="F128" s="125" t="s">
        <v>6885</v>
      </c>
      <c r="G128" s="125" t="s">
        <v>6858</v>
      </c>
    </row>
    <row r="129" spans="1:7" s="125" customFormat="1" x14ac:dyDescent="0.25">
      <c r="A129" s="125" t="s">
        <v>209</v>
      </c>
      <c r="B129" s="125">
        <v>0.13756891431432899</v>
      </c>
      <c r="C129" s="125">
        <v>4</v>
      </c>
      <c r="D129" s="125">
        <v>91</v>
      </c>
      <c r="E129" s="125">
        <v>4.2946214457005798</v>
      </c>
      <c r="F129" s="125" t="s">
        <v>6886</v>
      </c>
      <c r="G129" s="125" t="s">
        <v>6887</v>
      </c>
    </row>
    <row r="130" spans="1:7" s="125" customFormat="1" x14ac:dyDescent="0.25">
      <c r="A130" s="125" t="s">
        <v>209</v>
      </c>
      <c r="B130" s="125">
        <v>0.13853055203471801</v>
      </c>
      <c r="C130" s="125">
        <v>3</v>
      </c>
      <c r="D130" s="125">
        <v>50</v>
      </c>
      <c r="E130" s="125">
        <v>5.8621582733812998</v>
      </c>
      <c r="F130" s="125" t="s">
        <v>6888</v>
      </c>
      <c r="G130" s="125" t="s">
        <v>6889</v>
      </c>
    </row>
    <row r="131" spans="1:7" s="125" customFormat="1" x14ac:dyDescent="0.25">
      <c r="A131" s="125" t="s">
        <v>209</v>
      </c>
      <c r="B131" s="125">
        <v>0.144172879364145</v>
      </c>
      <c r="C131" s="125">
        <v>5</v>
      </c>
      <c r="D131" s="125">
        <v>141</v>
      </c>
      <c r="E131" s="125">
        <v>3.4646325492797199</v>
      </c>
      <c r="F131" s="125" t="s">
        <v>6890</v>
      </c>
      <c r="G131" s="125" t="s">
        <v>6891</v>
      </c>
    </row>
    <row r="132" spans="1:7" s="125" customFormat="1" x14ac:dyDescent="0.25">
      <c r="A132" s="125" t="s">
        <v>209</v>
      </c>
      <c r="B132" s="125">
        <v>0.14503825727759601</v>
      </c>
      <c r="C132" s="125">
        <v>2</v>
      </c>
      <c r="D132" s="125">
        <v>19</v>
      </c>
      <c r="E132" s="125">
        <v>10.2844881989146</v>
      </c>
      <c r="F132" s="125" t="s">
        <v>6892</v>
      </c>
      <c r="G132" s="125" t="s">
        <v>6893</v>
      </c>
    </row>
    <row r="133" spans="1:7" s="125" customFormat="1" x14ac:dyDescent="0.25">
      <c r="A133" s="125" t="s">
        <v>209</v>
      </c>
      <c r="B133" s="125">
        <v>0.14503825727759601</v>
      </c>
      <c r="C133" s="125">
        <v>2</v>
      </c>
      <c r="D133" s="125">
        <v>19</v>
      </c>
      <c r="E133" s="125">
        <v>10.2844881989146</v>
      </c>
      <c r="F133" s="125" t="s">
        <v>6894</v>
      </c>
      <c r="G133" s="125" t="s">
        <v>6893</v>
      </c>
    </row>
    <row r="134" spans="1:7" s="125" customFormat="1" x14ac:dyDescent="0.25">
      <c r="A134" s="125" t="s">
        <v>209</v>
      </c>
      <c r="B134" s="125">
        <v>0.14503825727759601</v>
      </c>
      <c r="C134" s="125">
        <v>2</v>
      </c>
      <c r="D134" s="125">
        <v>19</v>
      </c>
      <c r="E134" s="125">
        <v>10.2844881989146</v>
      </c>
      <c r="F134" s="125" t="s">
        <v>6895</v>
      </c>
      <c r="G134" s="125" t="s">
        <v>6874</v>
      </c>
    </row>
    <row r="135" spans="1:7" s="125" customFormat="1" x14ac:dyDescent="0.25">
      <c r="A135" s="125" t="s">
        <v>209</v>
      </c>
      <c r="B135" s="125">
        <v>0.14503825727759601</v>
      </c>
      <c r="C135" s="125">
        <v>2</v>
      </c>
      <c r="D135" s="125">
        <v>19</v>
      </c>
      <c r="E135" s="125">
        <v>10.2844881989146</v>
      </c>
      <c r="F135" s="125" t="s">
        <v>6896</v>
      </c>
      <c r="G135" s="125" t="s">
        <v>6897</v>
      </c>
    </row>
    <row r="136" spans="1:7" s="125" customFormat="1" x14ac:dyDescent="0.25">
      <c r="A136" s="125" t="s">
        <v>209</v>
      </c>
      <c r="B136" s="125">
        <v>0.14587316646106599</v>
      </c>
      <c r="C136" s="125">
        <v>9</v>
      </c>
      <c r="D136" s="125">
        <v>375</v>
      </c>
      <c r="E136" s="125">
        <v>2.3448633093525202</v>
      </c>
      <c r="F136" s="125" t="s">
        <v>6898</v>
      </c>
      <c r="G136" s="125" t="s">
        <v>6899</v>
      </c>
    </row>
    <row r="137" spans="1:7" s="125" customFormat="1" x14ac:dyDescent="0.25">
      <c r="A137" s="125" t="s">
        <v>209</v>
      </c>
      <c r="B137" s="125">
        <v>0.14863790052832099</v>
      </c>
      <c r="C137" s="125">
        <v>11</v>
      </c>
      <c r="D137" s="125">
        <v>508</v>
      </c>
      <c r="E137" s="125">
        <v>2.1156083007609698</v>
      </c>
      <c r="F137" s="125" t="s">
        <v>6900</v>
      </c>
      <c r="G137" s="125" t="s">
        <v>6901</v>
      </c>
    </row>
    <row r="138" spans="1:7" s="125" customFormat="1" x14ac:dyDescent="0.25">
      <c r="A138" s="125" t="s">
        <v>209</v>
      </c>
      <c r="B138" s="125">
        <v>0.14863790052832099</v>
      </c>
      <c r="C138" s="125">
        <v>5</v>
      </c>
      <c r="D138" s="125">
        <v>144</v>
      </c>
      <c r="E138" s="125">
        <v>3.3924527045030599</v>
      </c>
      <c r="F138" s="125" t="s">
        <v>6902</v>
      </c>
      <c r="G138" s="125" t="s">
        <v>6903</v>
      </c>
    </row>
    <row r="139" spans="1:7" s="125" customFormat="1" x14ac:dyDescent="0.25">
      <c r="A139" s="125" t="s">
        <v>209</v>
      </c>
      <c r="B139" s="125">
        <v>0.14863790052832099</v>
      </c>
      <c r="C139" s="125">
        <v>14</v>
      </c>
      <c r="D139" s="125">
        <v>714</v>
      </c>
      <c r="E139" s="125">
        <v>1.9157379978370199</v>
      </c>
      <c r="F139" s="125" t="s">
        <v>6904</v>
      </c>
      <c r="G139" s="125" t="s">
        <v>6905</v>
      </c>
    </row>
    <row r="140" spans="1:7" s="125" customFormat="1" x14ac:dyDescent="0.25">
      <c r="A140" s="125" t="s">
        <v>209</v>
      </c>
      <c r="B140" s="125">
        <v>0.151974871032762</v>
      </c>
      <c r="C140" s="125">
        <v>8</v>
      </c>
      <c r="D140" s="125">
        <v>317</v>
      </c>
      <c r="E140" s="125">
        <v>2.46568171330444</v>
      </c>
      <c r="F140" s="125" t="s">
        <v>6906</v>
      </c>
      <c r="G140" s="125" t="s">
        <v>6907</v>
      </c>
    </row>
    <row r="141" spans="1:7" s="125" customFormat="1" x14ac:dyDescent="0.25">
      <c r="A141" s="125" t="s">
        <v>209</v>
      </c>
      <c r="B141" s="125">
        <v>0.153212338910173</v>
      </c>
      <c r="C141" s="125">
        <v>2</v>
      </c>
      <c r="D141" s="125">
        <v>20</v>
      </c>
      <c r="E141" s="125">
        <v>9.7702637889688209</v>
      </c>
      <c r="F141" s="125" t="s">
        <v>6908</v>
      </c>
      <c r="G141" s="125" t="s">
        <v>6778</v>
      </c>
    </row>
    <row r="142" spans="1:7" s="125" customFormat="1" x14ac:dyDescent="0.25">
      <c r="A142" s="125" t="s">
        <v>209</v>
      </c>
      <c r="B142" s="125">
        <v>0.15804497863338601</v>
      </c>
      <c r="C142" s="125">
        <v>2</v>
      </c>
      <c r="D142" s="125">
        <v>21</v>
      </c>
      <c r="E142" s="125">
        <v>9.3050131323512595</v>
      </c>
      <c r="F142" s="125" t="s">
        <v>6909</v>
      </c>
      <c r="G142" s="125" t="s">
        <v>6893</v>
      </c>
    </row>
    <row r="143" spans="1:7" s="125" customFormat="1" x14ac:dyDescent="0.25">
      <c r="A143" s="125" t="s">
        <v>209</v>
      </c>
      <c r="B143" s="125">
        <v>0.15804497863338601</v>
      </c>
      <c r="C143" s="125">
        <v>2</v>
      </c>
      <c r="D143" s="125">
        <v>21</v>
      </c>
      <c r="E143" s="125">
        <v>9.3050131323512595</v>
      </c>
      <c r="F143" s="125" t="s">
        <v>6910</v>
      </c>
      <c r="G143" s="125" t="s">
        <v>6893</v>
      </c>
    </row>
    <row r="144" spans="1:7" s="125" customFormat="1" x14ac:dyDescent="0.25">
      <c r="A144" s="125" t="s">
        <v>209</v>
      </c>
      <c r="B144" s="125">
        <v>0.15804497863338601</v>
      </c>
      <c r="C144" s="125">
        <v>8</v>
      </c>
      <c r="D144" s="125">
        <v>323</v>
      </c>
      <c r="E144" s="125">
        <v>2.4198795762151901</v>
      </c>
      <c r="F144" s="125" t="s">
        <v>6911</v>
      </c>
      <c r="G144" s="125" t="s">
        <v>6912</v>
      </c>
    </row>
    <row r="145" spans="1:7" s="125" customFormat="1" x14ac:dyDescent="0.25">
      <c r="A145" s="125" t="s">
        <v>209</v>
      </c>
      <c r="B145" s="125">
        <v>0.15804497863338601</v>
      </c>
      <c r="C145" s="125">
        <v>2</v>
      </c>
      <c r="D145" s="125">
        <v>21</v>
      </c>
      <c r="E145" s="125">
        <v>9.3050131323512595</v>
      </c>
      <c r="F145" s="125" t="s">
        <v>6913</v>
      </c>
      <c r="G145" s="125" t="s">
        <v>6743</v>
      </c>
    </row>
    <row r="146" spans="1:7" s="125" customFormat="1" x14ac:dyDescent="0.25">
      <c r="A146" s="125" t="s">
        <v>209</v>
      </c>
      <c r="B146" s="125">
        <v>0.15804497863338601</v>
      </c>
      <c r="C146" s="125">
        <v>2</v>
      </c>
      <c r="D146" s="125">
        <v>21</v>
      </c>
      <c r="E146" s="125">
        <v>9.3050131323512595</v>
      </c>
      <c r="F146" s="125" t="s">
        <v>6914</v>
      </c>
      <c r="G146" s="125" t="s">
        <v>6728</v>
      </c>
    </row>
    <row r="147" spans="1:7" s="125" customFormat="1" x14ac:dyDescent="0.25">
      <c r="A147" s="125" t="s">
        <v>209</v>
      </c>
      <c r="B147" s="125">
        <v>0.15804497863338601</v>
      </c>
      <c r="C147" s="125">
        <v>2</v>
      </c>
      <c r="D147" s="125">
        <v>21</v>
      </c>
      <c r="E147" s="125">
        <v>9.3050131323512595</v>
      </c>
      <c r="F147" s="125" t="s">
        <v>6915</v>
      </c>
      <c r="G147" s="125" t="s">
        <v>6916</v>
      </c>
    </row>
    <row r="148" spans="1:7" s="125" customFormat="1" x14ac:dyDescent="0.25">
      <c r="A148" s="125" t="s">
        <v>209</v>
      </c>
      <c r="B148" s="125">
        <v>0.15804497863338601</v>
      </c>
      <c r="C148" s="125">
        <v>2</v>
      </c>
      <c r="D148" s="125">
        <v>21</v>
      </c>
      <c r="E148" s="125">
        <v>9.3050131323512595</v>
      </c>
      <c r="F148" s="125" t="s">
        <v>6917</v>
      </c>
      <c r="G148" s="125" t="s">
        <v>6916</v>
      </c>
    </row>
    <row r="149" spans="1:7" s="125" customFormat="1" x14ac:dyDescent="0.25">
      <c r="A149" s="125" t="s">
        <v>209</v>
      </c>
      <c r="B149" s="125">
        <v>0.15804497863338601</v>
      </c>
      <c r="C149" s="125">
        <v>2</v>
      </c>
      <c r="D149" s="125">
        <v>21</v>
      </c>
      <c r="E149" s="125">
        <v>9.3050131323512595</v>
      </c>
      <c r="F149" s="125" t="s">
        <v>6918</v>
      </c>
      <c r="G149" s="125" t="s">
        <v>6858</v>
      </c>
    </row>
    <row r="150" spans="1:7" s="125" customFormat="1" x14ac:dyDescent="0.25">
      <c r="A150" s="125" t="s">
        <v>209</v>
      </c>
      <c r="B150" s="125">
        <v>0.15804497863338601</v>
      </c>
      <c r="C150" s="125">
        <v>6</v>
      </c>
      <c r="D150" s="125">
        <v>202</v>
      </c>
      <c r="E150" s="125">
        <v>2.9020585511788601</v>
      </c>
      <c r="F150" s="125" t="s">
        <v>6919</v>
      </c>
      <c r="G150" s="125" t="s">
        <v>6920</v>
      </c>
    </row>
    <row r="151" spans="1:7" s="125" customFormat="1" x14ac:dyDescent="0.25">
      <c r="A151" s="125" t="s">
        <v>209</v>
      </c>
      <c r="B151" s="125">
        <v>0.16125803512446099</v>
      </c>
      <c r="C151" s="125">
        <v>7</v>
      </c>
      <c r="D151" s="125">
        <v>264</v>
      </c>
      <c r="E151" s="125">
        <v>2.59060024707507</v>
      </c>
      <c r="F151" s="125" t="s">
        <v>6921</v>
      </c>
      <c r="G151" s="125" t="s">
        <v>6922</v>
      </c>
    </row>
    <row r="152" spans="1:7" s="125" customFormat="1" x14ac:dyDescent="0.25">
      <c r="A152" s="125" t="s">
        <v>209</v>
      </c>
      <c r="B152" s="125">
        <v>0.16707867363633699</v>
      </c>
      <c r="C152" s="125">
        <v>2</v>
      </c>
      <c r="D152" s="125">
        <v>22</v>
      </c>
      <c r="E152" s="125">
        <v>8.8820579899716599</v>
      </c>
      <c r="F152" s="125" t="s">
        <v>6923</v>
      </c>
      <c r="G152" s="125" t="s">
        <v>6924</v>
      </c>
    </row>
    <row r="153" spans="1:7" s="125" customFormat="1" x14ac:dyDescent="0.25">
      <c r="A153" s="125" t="s">
        <v>209</v>
      </c>
      <c r="B153" s="125">
        <v>0.16707867363633699</v>
      </c>
      <c r="C153" s="125">
        <v>2</v>
      </c>
      <c r="D153" s="125">
        <v>22</v>
      </c>
      <c r="E153" s="125">
        <v>8.8820579899716599</v>
      </c>
      <c r="F153" s="125" t="s">
        <v>6925</v>
      </c>
      <c r="G153" s="125" t="s">
        <v>6745</v>
      </c>
    </row>
    <row r="154" spans="1:7" s="125" customFormat="1" x14ac:dyDescent="0.25">
      <c r="A154" s="125" t="s">
        <v>209</v>
      </c>
      <c r="B154" s="125">
        <v>0.16707867363633699</v>
      </c>
      <c r="C154" s="125">
        <v>2</v>
      </c>
      <c r="D154" s="125">
        <v>22</v>
      </c>
      <c r="E154" s="125">
        <v>8.8820579899716599</v>
      </c>
      <c r="F154" s="125" t="s">
        <v>6926</v>
      </c>
      <c r="G154" s="125" t="s">
        <v>6811</v>
      </c>
    </row>
    <row r="155" spans="1:7" s="125" customFormat="1" x14ac:dyDescent="0.25">
      <c r="A155" s="125" t="s">
        <v>209</v>
      </c>
      <c r="B155" s="125">
        <v>0.16707867363633699</v>
      </c>
      <c r="C155" s="125">
        <v>4</v>
      </c>
      <c r="D155" s="125">
        <v>102</v>
      </c>
      <c r="E155" s="125">
        <v>3.8314759956740501</v>
      </c>
      <c r="F155" s="125" t="s">
        <v>6927</v>
      </c>
      <c r="G155" s="125" t="s">
        <v>6887</v>
      </c>
    </row>
    <row r="156" spans="1:7" s="125" customFormat="1" x14ac:dyDescent="0.25">
      <c r="A156" s="125" t="s">
        <v>209</v>
      </c>
      <c r="B156" s="125">
        <v>0.17845571940862201</v>
      </c>
      <c r="C156" s="125">
        <v>9</v>
      </c>
      <c r="D156" s="125">
        <v>398</v>
      </c>
      <c r="E156" s="125">
        <v>2.2093561331839</v>
      </c>
      <c r="F156" s="125" t="s">
        <v>6928</v>
      </c>
      <c r="G156" s="125" t="s">
        <v>6929</v>
      </c>
    </row>
    <row r="157" spans="1:7" s="125" customFormat="1" x14ac:dyDescent="0.25">
      <c r="A157" s="125" t="s">
        <v>209</v>
      </c>
      <c r="B157" s="125">
        <v>0.17922045738803799</v>
      </c>
      <c r="C157" s="125">
        <v>37</v>
      </c>
      <c r="D157" s="125">
        <v>2550</v>
      </c>
      <c r="E157" s="125">
        <v>1.4176461183994</v>
      </c>
      <c r="F157" s="125" t="s">
        <v>6930</v>
      </c>
      <c r="G157" s="125" t="s">
        <v>6931</v>
      </c>
    </row>
    <row r="158" spans="1:7" s="125" customFormat="1" x14ac:dyDescent="0.25">
      <c r="A158" s="125" t="s">
        <v>209</v>
      </c>
      <c r="B158" s="125">
        <v>0.17922045738803799</v>
      </c>
      <c r="C158" s="125">
        <v>2</v>
      </c>
      <c r="D158" s="125">
        <v>23</v>
      </c>
      <c r="E158" s="125">
        <v>8.4958815556250595</v>
      </c>
      <c r="F158" s="125" t="s">
        <v>6932</v>
      </c>
      <c r="G158" s="125" t="s">
        <v>6728</v>
      </c>
    </row>
    <row r="159" spans="1:7" s="125" customFormat="1" x14ac:dyDescent="0.25">
      <c r="A159" s="125" t="s">
        <v>209</v>
      </c>
      <c r="B159" s="125">
        <v>0.18325822823457599</v>
      </c>
      <c r="C159" s="125">
        <v>3</v>
      </c>
      <c r="D159" s="125">
        <v>60</v>
      </c>
      <c r="E159" s="125">
        <v>4.8851318944844104</v>
      </c>
      <c r="F159" s="125" t="s">
        <v>6933</v>
      </c>
      <c r="G159" s="125" t="s">
        <v>6751</v>
      </c>
    </row>
    <row r="160" spans="1:7" s="127" customFormat="1" x14ac:dyDescent="0.25">
      <c r="A160" s="127" t="s">
        <v>26</v>
      </c>
      <c r="B160" s="127">
        <v>1.1529308927893799E-3</v>
      </c>
      <c r="C160" s="127">
        <v>2</v>
      </c>
      <c r="D160" s="127">
        <v>3</v>
      </c>
      <c r="E160" s="127">
        <v>175.80151024811201</v>
      </c>
      <c r="F160" s="127" t="s">
        <v>6934</v>
      </c>
      <c r="G160" s="127" t="s">
        <v>6935</v>
      </c>
    </row>
    <row r="161" spans="1:37" s="127" customFormat="1" x14ac:dyDescent="0.25">
      <c r="A161" s="127" t="s">
        <v>26</v>
      </c>
      <c r="B161" s="127">
        <v>2.4652151505963902E-4</v>
      </c>
      <c r="C161" s="127">
        <v>3</v>
      </c>
      <c r="D161" s="127">
        <v>9</v>
      </c>
      <c r="E161" s="127">
        <v>87.900755124056104</v>
      </c>
      <c r="F161" s="127" t="s">
        <v>6936</v>
      </c>
      <c r="G161" s="127" t="s">
        <v>6937</v>
      </c>
      <c r="H161" s="127" t="s">
        <v>6938</v>
      </c>
    </row>
    <row r="162" spans="1:37" s="127" customFormat="1" x14ac:dyDescent="0.25">
      <c r="A162" s="127" t="s">
        <v>26</v>
      </c>
      <c r="B162" s="127">
        <v>2.4652151505963902E-4</v>
      </c>
      <c r="C162" s="127">
        <v>3</v>
      </c>
      <c r="D162" s="127">
        <v>9</v>
      </c>
      <c r="E162" s="127">
        <v>87.900755124056104</v>
      </c>
      <c r="F162" s="127" t="s">
        <v>6939</v>
      </c>
      <c r="G162" s="127" t="s">
        <v>6937</v>
      </c>
      <c r="H162" s="127" t="s">
        <v>6938</v>
      </c>
    </row>
    <row r="163" spans="1:37" s="127" customFormat="1" x14ac:dyDescent="0.25">
      <c r="A163" s="127" t="s">
        <v>26</v>
      </c>
      <c r="B163" s="127">
        <v>4.9447655499069596E-4</v>
      </c>
      <c r="C163" s="127">
        <v>3</v>
      </c>
      <c r="D163" s="127">
        <v>13</v>
      </c>
      <c r="E163" s="127">
        <v>60.854368932038803</v>
      </c>
      <c r="F163" s="127" t="s">
        <v>6940</v>
      </c>
      <c r="G163" s="127" t="s">
        <v>6942</v>
      </c>
      <c r="H163" s="127" t="s">
        <v>6943</v>
      </c>
    </row>
    <row r="164" spans="1:37" s="127" customFormat="1" x14ac:dyDescent="0.25">
      <c r="A164" s="127" t="s">
        <v>26</v>
      </c>
      <c r="B164" s="127">
        <v>2.1811348841222099E-4</v>
      </c>
      <c r="C164" s="127">
        <v>4</v>
      </c>
      <c r="D164" s="127">
        <v>26</v>
      </c>
      <c r="E164" s="127">
        <v>40.569579288025899</v>
      </c>
      <c r="F164" s="127" t="s">
        <v>6944</v>
      </c>
      <c r="G164" s="127" t="s">
        <v>6945</v>
      </c>
      <c r="H164" s="127" t="s">
        <v>6946</v>
      </c>
      <c r="I164" s="127" t="s">
        <v>6947</v>
      </c>
    </row>
    <row r="165" spans="1:37" s="127" customFormat="1" x14ac:dyDescent="0.25">
      <c r="A165" s="127" t="s">
        <v>26</v>
      </c>
      <c r="B165" s="127">
        <v>1.3527820569840701E-3</v>
      </c>
      <c r="C165" s="127">
        <v>3</v>
      </c>
      <c r="D165" s="127">
        <v>20</v>
      </c>
      <c r="E165" s="127">
        <v>39.555339805825199</v>
      </c>
      <c r="F165" s="127" t="s">
        <v>6948</v>
      </c>
      <c r="G165" s="127" t="s">
        <v>6942</v>
      </c>
      <c r="H165" s="127" t="s">
        <v>6943</v>
      </c>
    </row>
    <row r="166" spans="1:37" s="127" customFormat="1" x14ac:dyDescent="0.25">
      <c r="A166" s="127" t="s">
        <v>26</v>
      </c>
      <c r="B166" s="127">
        <v>4.3033509102927999E-4</v>
      </c>
      <c r="C166" s="127">
        <v>4</v>
      </c>
      <c r="D166" s="127">
        <v>37</v>
      </c>
      <c r="E166" s="127">
        <v>28.508353013207401</v>
      </c>
      <c r="F166" s="127" t="s">
        <v>6949</v>
      </c>
      <c r="G166" s="127" t="s">
        <v>6945</v>
      </c>
      <c r="H166" s="127" t="s">
        <v>6946</v>
      </c>
      <c r="I166" s="127" t="s">
        <v>6947</v>
      </c>
    </row>
    <row r="167" spans="1:37" s="127" customFormat="1" x14ac:dyDescent="0.25">
      <c r="A167" s="127" t="s">
        <v>26</v>
      </c>
      <c r="B167" s="127">
        <v>4.3033509102927999E-4</v>
      </c>
      <c r="C167" s="127">
        <v>4</v>
      </c>
      <c r="D167" s="127">
        <v>37</v>
      </c>
      <c r="E167" s="127">
        <v>28.508353013207401</v>
      </c>
      <c r="F167" s="127" t="s">
        <v>6950</v>
      </c>
      <c r="G167" s="127" t="s">
        <v>6945</v>
      </c>
      <c r="H167" s="127" t="s">
        <v>6946</v>
      </c>
      <c r="I167" s="127" t="s">
        <v>6947</v>
      </c>
    </row>
    <row r="168" spans="1:37" s="127" customFormat="1" x14ac:dyDescent="0.25">
      <c r="A168" s="127" t="s">
        <v>26</v>
      </c>
      <c r="B168" s="127">
        <v>6.8452084536465803E-4</v>
      </c>
      <c r="C168" s="127">
        <v>4</v>
      </c>
      <c r="D168" s="127">
        <v>43</v>
      </c>
      <c r="E168" s="127">
        <v>24.530443290434299</v>
      </c>
      <c r="F168" s="127" t="s">
        <v>6951</v>
      </c>
      <c r="G168" s="127" t="s">
        <v>6945</v>
      </c>
      <c r="H168" s="127" t="s">
        <v>6946</v>
      </c>
      <c r="I168" s="127" t="s">
        <v>6947</v>
      </c>
    </row>
    <row r="169" spans="1:37" s="127" customFormat="1" x14ac:dyDescent="0.25">
      <c r="A169" s="127" t="s">
        <v>26</v>
      </c>
      <c r="B169" s="127">
        <v>4.3033509102927999E-4</v>
      </c>
      <c r="C169" s="127">
        <v>6</v>
      </c>
      <c r="D169" s="127">
        <v>129</v>
      </c>
      <c r="E169" s="127">
        <v>12.2652216452171</v>
      </c>
      <c r="F169" s="127" t="s">
        <v>6952</v>
      </c>
      <c r="G169" s="127" t="s">
        <v>6954</v>
      </c>
      <c r="H169" s="127" t="s">
        <v>6955</v>
      </c>
      <c r="I169" s="127" t="s">
        <v>6956</v>
      </c>
      <c r="J169" s="127" t="s">
        <v>6957</v>
      </c>
      <c r="K169" s="127" t="s">
        <v>6958</v>
      </c>
    </row>
    <row r="170" spans="1:37" s="127" customFormat="1" x14ac:dyDescent="0.25">
      <c r="A170" s="127" t="s">
        <v>26</v>
      </c>
      <c r="B170" s="127">
        <v>2.1811348841222099E-4</v>
      </c>
      <c r="C170" s="127">
        <v>7</v>
      </c>
      <c r="D170" s="127">
        <v>151</v>
      </c>
      <c r="E170" s="127">
        <v>12.224608328511099</v>
      </c>
      <c r="F170" s="127" t="s">
        <v>6794</v>
      </c>
      <c r="G170" s="127" t="s">
        <v>6960</v>
      </c>
      <c r="H170" s="127" t="s">
        <v>6961</v>
      </c>
      <c r="I170" s="127" t="s">
        <v>6962</v>
      </c>
      <c r="J170" s="127" t="s">
        <v>6963</v>
      </c>
      <c r="K170" s="127" t="s">
        <v>6964</v>
      </c>
      <c r="L170" s="127" t="s">
        <v>6965</v>
      </c>
    </row>
    <row r="171" spans="1:37" s="127" customFormat="1" x14ac:dyDescent="0.25">
      <c r="A171" s="127" t="s">
        <v>26</v>
      </c>
      <c r="B171" s="127">
        <v>2.4652151505963902E-4</v>
      </c>
      <c r="C171" s="127">
        <v>9</v>
      </c>
      <c r="D171" s="127">
        <v>323</v>
      </c>
      <c r="E171" s="127">
        <v>7.34774114040097</v>
      </c>
      <c r="F171" s="127" t="s">
        <v>6911</v>
      </c>
      <c r="G171" s="127" t="s">
        <v>6966</v>
      </c>
      <c r="H171" s="127" t="s">
        <v>6967</v>
      </c>
      <c r="I171" s="127" t="s">
        <v>6942</v>
      </c>
      <c r="J171" s="127" t="s">
        <v>6943</v>
      </c>
      <c r="K171" s="127" t="s">
        <v>6968</v>
      </c>
      <c r="L171" s="127" t="s">
        <v>6969</v>
      </c>
      <c r="M171" s="127" t="s">
        <v>6970</v>
      </c>
      <c r="N171" s="127" t="s">
        <v>6971</v>
      </c>
    </row>
    <row r="172" spans="1:37" s="127" customFormat="1" x14ac:dyDescent="0.25">
      <c r="A172" s="127" t="s">
        <v>26</v>
      </c>
      <c r="B172" s="127">
        <v>2.1811348841222099E-4</v>
      </c>
      <c r="C172" s="127">
        <v>13</v>
      </c>
      <c r="D172" s="127">
        <v>678</v>
      </c>
      <c r="E172" s="127">
        <v>5.0562381266049998</v>
      </c>
      <c r="F172" s="127" t="s">
        <v>6972</v>
      </c>
      <c r="G172" s="127" t="s">
        <v>6961</v>
      </c>
      <c r="H172" s="127" t="s">
        <v>6953</v>
      </c>
      <c r="I172" s="127" t="s">
        <v>6954</v>
      </c>
      <c r="J172" s="127" t="s">
        <v>6974</v>
      </c>
      <c r="K172" s="127" t="s">
        <v>6975</v>
      </c>
      <c r="L172" s="127" t="s">
        <v>6976</v>
      </c>
      <c r="M172" s="127" t="s">
        <v>6955</v>
      </c>
      <c r="N172" s="127" t="s">
        <v>6956</v>
      </c>
      <c r="O172" s="127" t="s">
        <v>6977</v>
      </c>
      <c r="P172" s="127" t="s">
        <v>6957</v>
      </c>
      <c r="Q172" s="127" t="s">
        <v>6958</v>
      </c>
      <c r="R172" s="127" t="s">
        <v>6978</v>
      </c>
    </row>
    <row r="173" spans="1:37" s="127" customFormat="1" x14ac:dyDescent="0.25">
      <c r="A173" s="127" t="s">
        <v>26</v>
      </c>
      <c r="B173" s="127">
        <v>1.6789105555142299E-5</v>
      </c>
      <c r="C173" s="127">
        <v>20</v>
      </c>
      <c r="D173" s="127">
        <v>1177</v>
      </c>
      <c r="E173" s="127">
        <v>4.4809220963834901</v>
      </c>
      <c r="F173" s="127" t="s">
        <v>6707</v>
      </c>
      <c r="G173" s="127" t="s">
        <v>6937</v>
      </c>
      <c r="H173" s="127" t="s">
        <v>6979</v>
      </c>
      <c r="I173" s="127" t="s">
        <v>6941</v>
      </c>
      <c r="J173" s="127" t="s">
        <v>6966</v>
      </c>
      <c r="K173" s="127" t="s">
        <v>6980</v>
      </c>
      <c r="L173" s="127" t="s">
        <v>6967</v>
      </c>
      <c r="M173" s="127" t="s">
        <v>6981</v>
      </c>
      <c r="N173" s="127" t="s">
        <v>6942</v>
      </c>
      <c r="O173" s="127" t="s">
        <v>6943</v>
      </c>
      <c r="P173" s="127" t="s">
        <v>6968</v>
      </c>
      <c r="Q173" s="127" t="s">
        <v>6982</v>
      </c>
      <c r="R173" s="127" t="s">
        <v>6969</v>
      </c>
      <c r="S173" s="127" t="s">
        <v>6983</v>
      </c>
      <c r="T173" s="127" t="s">
        <v>6938</v>
      </c>
      <c r="U173" s="127" t="s">
        <v>6984</v>
      </c>
      <c r="V173" s="127" t="s">
        <v>6970</v>
      </c>
      <c r="W173" s="127" t="s">
        <v>6971</v>
      </c>
      <c r="X173" s="127" t="s">
        <v>6985</v>
      </c>
      <c r="Y173" s="127" t="s">
        <v>6986</v>
      </c>
    </row>
    <row r="174" spans="1:37" s="127" customFormat="1" x14ac:dyDescent="0.25">
      <c r="A174" s="127" t="s">
        <v>26</v>
      </c>
      <c r="B174" s="127">
        <v>4.3033509102927999E-4</v>
      </c>
      <c r="C174" s="127">
        <v>15</v>
      </c>
      <c r="D174" s="127">
        <v>1028</v>
      </c>
      <c r="E174" s="127">
        <v>3.8477957009557602</v>
      </c>
      <c r="F174" s="127" t="s">
        <v>6987</v>
      </c>
      <c r="G174" s="127" t="s">
        <v>6961</v>
      </c>
      <c r="H174" s="127" t="s">
        <v>6988</v>
      </c>
      <c r="I174" s="127" t="s">
        <v>6953</v>
      </c>
      <c r="J174" s="127" t="s">
        <v>6954</v>
      </c>
      <c r="K174" s="127" t="s">
        <v>6989</v>
      </c>
      <c r="L174" s="127" t="s">
        <v>6974</v>
      </c>
      <c r="M174" s="127" t="s">
        <v>6975</v>
      </c>
      <c r="N174" s="127" t="s">
        <v>6976</v>
      </c>
      <c r="O174" s="127" t="s">
        <v>6955</v>
      </c>
      <c r="P174" s="127" t="s">
        <v>6956</v>
      </c>
      <c r="Q174" s="127" t="s">
        <v>6977</v>
      </c>
      <c r="R174" s="127" t="s">
        <v>6957</v>
      </c>
      <c r="S174" s="127" t="s">
        <v>6958</v>
      </c>
      <c r="T174" s="127" t="s">
        <v>6978</v>
      </c>
    </row>
    <row r="175" spans="1:37" s="127" customFormat="1" x14ac:dyDescent="0.25">
      <c r="A175" s="127" t="s">
        <v>26</v>
      </c>
      <c r="B175" s="127">
        <v>2.60728116293237E-5</v>
      </c>
      <c r="C175" s="127">
        <v>26</v>
      </c>
      <c r="D175" s="127">
        <v>2095</v>
      </c>
      <c r="E175" s="127">
        <v>3.2726772790818002</v>
      </c>
      <c r="F175" s="127" t="s">
        <v>6748</v>
      </c>
      <c r="G175" s="127" t="s">
        <v>6973</v>
      </c>
      <c r="H175" s="127" t="s">
        <v>6959</v>
      </c>
      <c r="I175" s="127" t="s">
        <v>6960</v>
      </c>
      <c r="J175" s="127" t="s">
        <v>6990</v>
      </c>
      <c r="K175" s="127" t="s">
        <v>6991</v>
      </c>
      <c r="L175" s="127" t="s">
        <v>6961</v>
      </c>
      <c r="M175" s="127" t="s">
        <v>6992</v>
      </c>
      <c r="N175" s="127" t="s">
        <v>6993</v>
      </c>
      <c r="O175" s="127" t="s">
        <v>6994</v>
      </c>
      <c r="P175" s="127" t="s">
        <v>6995</v>
      </c>
      <c r="Q175" s="127" t="s">
        <v>6953</v>
      </c>
      <c r="R175" s="127" t="s">
        <v>6996</v>
      </c>
      <c r="S175" s="127" t="s">
        <v>6962</v>
      </c>
      <c r="T175" s="127" t="s">
        <v>6997</v>
      </c>
      <c r="U175" s="127" t="s">
        <v>6998</v>
      </c>
      <c r="V175" s="127" t="s">
        <v>6999</v>
      </c>
      <c r="W175" s="127" t="s">
        <v>7000</v>
      </c>
      <c r="X175" s="127" t="s">
        <v>6963</v>
      </c>
      <c r="Y175" s="127" t="s">
        <v>6964</v>
      </c>
      <c r="Z175" s="127" t="s">
        <v>7001</v>
      </c>
      <c r="AA175" s="127" t="s">
        <v>6976</v>
      </c>
      <c r="AB175" s="127" t="s">
        <v>6955</v>
      </c>
      <c r="AC175" s="127" t="s">
        <v>7002</v>
      </c>
      <c r="AD175" s="127" t="s">
        <v>6965</v>
      </c>
      <c r="AE175" s="127" t="s">
        <v>6978</v>
      </c>
    </row>
    <row r="176" spans="1:37" s="127" customFormat="1" x14ac:dyDescent="0.25">
      <c r="A176" s="127" t="s">
        <v>26</v>
      </c>
      <c r="B176" s="127">
        <v>2.60728116293237E-5</v>
      </c>
      <c r="C176" s="127">
        <v>32</v>
      </c>
      <c r="D176" s="127">
        <v>2948</v>
      </c>
      <c r="E176" s="127">
        <v>2.8624397869434799</v>
      </c>
      <c r="F176" s="127" t="s">
        <v>6757</v>
      </c>
      <c r="G176" s="127" t="s">
        <v>7003</v>
      </c>
      <c r="H176" s="127" t="s">
        <v>7004</v>
      </c>
      <c r="I176" s="127" t="s">
        <v>7005</v>
      </c>
      <c r="J176" s="127" t="s">
        <v>7006</v>
      </c>
      <c r="K176" s="127" t="s">
        <v>7007</v>
      </c>
      <c r="L176" s="127" t="s">
        <v>7008</v>
      </c>
      <c r="M176" s="127" t="s">
        <v>7009</v>
      </c>
      <c r="N176" s="127" t="s">
        <v>7010</v>
      </c>
      <c r="O176" s="127" t="s">
        <v>7011</v>
      </c>
      <c r="P176" s="127" t="s">
        <v>6993</v>
      </c>
      <c r="Q176" s="127" t="s">
        <v>7012</v>
      </c>
      <c r="R176" s="127" t="s">
        <v>7013</v>
      </c>
      <c r="S176" s="127" t="s">
        <v>7014</v>
      </c>
      <c r="T176" s="127" t="s">
        <v>6996</v>
      </c>
      <c r="U176" s="127" t="s">
        <v>7015</v>
      </c>
      <c r="V176" s="127" t="s">
        <v>7016</v>
      </c>
      <c r="W176" s="127" t="s">
        <v>7017</v>
      </c>
      <c r="X176" s="127" t="s">
        <v>7018</v>
      </c>
      <c r="Y176" s="127" t="s">
        <v>7019</v>
      </c>
      <c r="Z176" s="127" t="s">
        <v>6999</v>
      </c>
      <c r="AA176" s="127" t="s">
        <v>7000</v>
      </c>
      <c r="AB176" s="127" t="s">
        <v>7020</v>
      </c>
      <c r="AC176" s="127" t="s">
        <v>7021</v>
      </c>
      <c r="AD176" s="127" t="s">
        <v>7022</v>
      </c>
      <c r="AE176" s="127" t="s">
        <v>7023</v>
      </c>
      <c r="AF176" s="127" t="s">
        <v>7024</v>
      </c>
      <c r="AG176" s="127" t="s">
        <v>7025</v>
      </c>
      <c r="AH176" s="127" t="s">
        <v>7026</v>
      </c>
      <c r="AI176" s="127" t="s">
        <v>7027</v>
      </c>
      <c r="AJ176" s="127" t="s">
        <v>7028</v>
      </c>
      <c r="AK176" s="127" t="s">
        <v>7029</v>
      </c>
    </row>
    <row r="177" spans="1:42" s="127" customFormat="1" x14ac:dyDescent="0.25">
      <c r="A177" s="127" t="s">
        <v>26</v>
      </c>
      <c r="B177" s="127">
        <v>1.1529308927893799E-3</v>
      </c>
      <c r="C177" s="127">
        <v>23</v>
      </c>
      <c r="D177" s="127">
        <v>2368</v>
      </c>
      <c r="E177" s="127">
        <v>2.5612973410303499</v>
      </c>
      <c r="F177" s="127" t="s">
        <v>7030</v>
      </c>
      <c r="G177" s="127" t="s">
        <v>6973</v>
      </c>
      <c r="H177" s="127" t="s">
        <v>6990</v>
      </c>
      <c r="I177" s="127" t="s">
        <v>6961</v>
      </c>
      <c r="J177" s="127" t="s">
        <v>7031</v>
      </c>
      <c r="K177" s="127" t="s">
        <v>7032</v>
      </c>
      <c r="L177" s="127" t="s">
        <v>7033</v>
      </c>
      <c r="M177" s="127" t="s">
        <v>6953</v>
      </c>
      <c r="N177" s="127" t="s">
        <v>6954</v>
      </c>
      <c r="O177" s="127" t="s">
        <v>7034</v>
      </c>
      <c r="P177" s="127" t="s">
        <v>7035</v>
      </c>
      <c r="Q177" s="127" t="s">
        <v>7036</v>
      </c>
      <c r="R177" s="127" t="s">
        <v>6974</v>
      </c>
      <c r="S177" s="127" t="s">
        <v>6975</v>
      </c>
      <c r="T177" s="127" t="s">
        <v>6976</v>
      </c>
      <c r="U177" s="127" t="s">
        <v>6955</v>
      </c>
      <c r="V177" s="127" t="s">
        <v>6956</v>
      </c>
      <c r="W177" s="127" t="s">
        <v>6977</v>
      </c>
      <c r="X177" s="127" t="s">
        <v>7037</v>
      </c>
      <c r="Y177" s="127" t="s">
        <v>6957</v>
      </c>
      <c r="Z177" s="127" t="s">
        <v>6958</v>
      </c>
      <c r="AA177" s="127" t="s">
        <v>7038</v>
      </c>
      <c r="AB177" s="127" t="s">
        <v>6978</v>
      </c>
    </row>
    <row r="178" spans="1:42" s="127" customFormat="1" x14ac:dyDescent="0.25">
      <c r="A178" s="127" t="s">
        <v>26</v>
      </c>
      <c r="B178" s="127">
        <v>1.2270576529328501E-3</v>
      </c>
      <c r="C178" s="127">
        <v>26</v>
      </c>
      <c r="D178" s="127">
        <v>2888</v>
      </c>
      <c r="E178" s="127">
        <v>2.3740508655389099</v>
      </c>
      <c r="F178" s="127" t="s">
        <v>6711</v>
      </c>
      <c r="G178" s="127" t="s">
        <v>7039</v>
      </c>
      <c r="H178" s="127" t="s">
        <v>7040</v>
      </c>
      <c r="I178" s="127" t="s">
        <v>7041</v>
      </c>
      <c r="J178" s="127" t="s">
        <v>7042</v>
      </c>
      <c r="K178" s="127" t="s">
        <v>7043</v>
      </c>
      <c r="L178" s="127" t="s">
        <v>7044</v>
      </c>
      <c r="M178" s="127" t="s">
        <v>7045</v>
      </c>
      <c r="N178" s="127" t="s">
        <v>7046</v>
      </c>
      <c r="O178" s="127" t="s">
        <v>7047</v>
      </c>
      <c r="P178" s="127" t="s">
        <v>7048</v>
      </c>
      <c r="Q178" s="127" t="s">
        <v>7049</v>
      </c>
      <c r="R178" s="127" t="s">
        <v>7050</v>
      </c>
      <c r="S178" s="127" t="s">
        <v>7051</v>
      </c>
      <c r="T178" s="127" t="s">
        <v>7052</v>
      </c>
      <c r="U178" s="127" t="s">
        <v>7053</v>
      </c>
      <c r="V178" s="127" t="s">
        <v>7054</v>
      </c>
      <c r="W178" s="127" t="s">
        <v>7055</v>
      </c>
      <c r="X178" s="127" t="s">
        <v>7056</v>
      </c>
      <c r="Y178" s="127" t="s">
        <v>7057</v>
      </c>
      <c r="Z178" s="127" t="s">
        <v>7058</v>
      </c>
      <c r="AA178" s="127" t="s">
        <v>7059</v>
      </c>
      <c r="AB178" s="127" t="s">
        <v>7060</v>
      </c>
      <c r="AC178" s="127" t="s">
        <v>7061</v>
      </c>
      <c r="AD178" s="127" t="s">
        <v>7062</v>
      </c>
      <c r="AE178" s="127" t="s">
        <v>7063</v>
      </c>
    </row>
    <row r="179" spans="1:42" s="127" customFormat="1" x14ac:dyDescent="0.25">
      <c r="A179" s="127" t="s">
        <v>26</v>
      </c>
      <c r="B179" s="127">
        <v>7.4609611886204197E-4</v>
      </c>
      <c r="C179" s="127">
        <v>37</v>
      </c>
      <c r="D179" s="127">
        <v>4717</v>
      </c>
      <c r="E179" s="127">
        <v>2.06847229569011</v>
      </c>
      <c r="F179" s="127" t="s">
        <v>7064</v>
      </c>
      <c r="G179" s="127" t="s">
        <v>7065</v>
      </c>
      <c r="H179" s="127" t="s">
        <v>7003</v>
      </c>
      <c r="I179" s="127" t="s">
        <v>7004</v>
      </c>
      <c r="J179" s="127" t="s">
        <v>7005</v>
      </c>
      <c r="K179" s="127" t="s">
        <v>7006</v>
      </c>
      <c r="L179" s="127" t="s">
        <v>7007</v>
      </c>
      <c r="M179" s="127" t="s">
        <v>7008</v>
      </c>
      <c r="N179" s="127" t="s">
        <v>7009</v>
      </c>
      <c r="O179" s="127" t="s">
        <v>7010</v>
      </c>
      <c r="P179" s="127" t="s">
        <v>7011</v>
      </c>
      <c r="Q179" s="127" t="s">
        <v>6993</v>
      </c>
      <c r="R179" s="127" t="s">
        <v>7012</v>
      </c>
      <c r="S179" s="127" t="s">
        <v>7066</v>
      </c>
      <c r="T179" s="127" t="s">
        <v>7013</v>
      </c>
      <c r="U179" s="127" t="s">
        <v>7067</v>
      </c>
      <c r="V179" s="127" t="s">
        <v>7014</v>
      </c>
      <c r="W179" s="127" t="s">
        <v>6996</v>
      </c>
      <c r="X179" s="127" t="s">
        <v>7015</v>
      </c>
      <c r="Y179" s="127" t="s">
        <v>7016</v>
      </c>
      <c r="Z179" s="127" t="s">
        <v>7017</v>
      </c>
      <c r="AA179" s="127" t="s">
        <v>7018</v>
      </c>
      <c r="AB179" s="127" t="s">
        <v>7019</v>
      </c>
      <c r="AC179" s="127" t="s">
        <v>6999</v>
      </c>
      <c r="AD179" s="127" t="s">
        <v>7000</v>
      </c>
      <c r="AE179" s="127" t="s">
        <v>7020</v>
      </c>
      <c r="AF179" s="127" t="s">
        <v>7068</v>
      </c>
      <c r="AG179" s="127" t="s">
        <v>7021</v>
      </c>
      <c r="AH179" s="127" t="s">
        <v>7022</v>
      </c>
      <c r="AI179" s="127" t="s">
        <v>7069</v>
      </c>
      <c r="AJ179" s="127" t="s">
        <v>7023</v>
      </c>
      <c r="AK179" s="127" t="s">
        <v>7024</v>
      </c>
      <c r="AL179" s="127" t="s">
        <v>7025</v>
      </c>
      <c r="AM179" s="127" t="s">
        <v>7026</v>
      </c>
      <c r="AN179" s="127" t="s">
        <v>7027</v>
      </c>
      <c r="AO179" s="127" t="s">
        <v>7028</v>
      </c>
      <c r="AP179" s="127" t="s">
        <v>7029</v>
      </c>
    </row>
    <row r="180" spans="1:42" s="126" customFormat="1" x14ac:dyDescent="0.25">
      <c r="A180" s="126" t="s">
        <v>26</v>
      </c>
      <c r="B180" s="126">
        <v>1.87853197837588E-3</v>
      </c>
      <c r="C180" s="126">
        <v>2</v>
      </c>
      <c r="D180" s="126">
        <v>4</v>
      </c>
      <c r="E180" s="126">
        <v>131.85113268608399</v>
      </c>
      <c r="F180" s="126" t="s">
        <v>7070</v>
      </c>
      <c r="G180" s="126" t="s">
        <v>6935</v>
      </c>
    </row>
    <row r="181" spans="1:42" s="126" customFormat="1" x14ac:dyDescent="0.25">
      <c r="A181" s="126" t="s">
        <v>26</v>
      </c>
      <c r="B181" s="126">
        <v>2.3401791110534498E-3</v>
      </c>
      <c r="C181" s="126">
        <v>3</v>
      </c>
      <c r="D181" s="126">
        <v>25</v>
      </c>
      <c r="E181" s="126">
        <v>31.644271844660199</v>
      </c>
      <c r="F181" s="126" t="s">
        <v>7071</v>
      </c>
      <c r="G181" s="126" t="s">
        <v>6942</v>
      </c>
      <c r="H181" s="126" t="s">
        <v>6943</v>
      </c>
    </row>
    <row r="182" spans="1:42" s="126" customFormat="1" x14ac:dyDescent="0.25">
      <c r="A182" s="126" t="s">
        <v>26</v>
      </c>
      <c r="B182" s="126">
        <v>2.3401791110534498E-3</v>
      </c>
      <c r="C182" s="126">
        <v>3</v>
      </c>
      <c r="D182" s="126">
        <v>25</v>
      </c>
      <c r="E182" s="126">
        <v>31.644271844660199</v>
      </c>
      <c r="F182" s="126" t="s">
        <v>7072</v>
      </c>
      <c r="G182" s="126" t="s">
        <v>6955</v>
      </c>
      <c r="H182" s="126" t="s">
        <v>6958</v>
      </c>
    </row>
    <row r="183" spans="1:42" s="126" customFormat="1" x14ac:dyDescent="0.25">
      <c r="A183" s="126" t="s">
        <v>26</v>
      </c>
      <c r="B183" s="126">
        <v>2.73264886143465E-3</v>
      </c>
      <c r="C183" s="126">
        <v>2</v>
      </c>
      <c r="D183" s="126">
        <v>5</v>
      </c>
      <c r="E183" s="126">
        <v>105.48090614886701</v>
      </c>
      <c r="F183" s="126" t="s">
        <v>7073</v>
      </c>
      <c r="G183" s="126" t="s">
        <v>7027</v>
      </c>
    </row>
    <row r="184" spans="1:42" s="126" customFormat="1" x14ac:dyDescent="0.25">
      <c r="A184" s="126" t="s">
        <v>26</v>
      </c>
      <c r="B184" s="126">
        <v>3.022435934616E-3</v>
      </c>
      <c r="C184" s="126">
        <v>9</v>
      </c>
      <c r="D184" s="126">
        <v>512</v>
      </c>
      <c r="E184" s="126">
        <v>4.6353913834951497</v>
      </c>
      <c r="F184" s="126" t="s">
        <v>7074</v>
      </c>
      <c r="G184" s="126" t="s">
        <v>6961</v>
      </c>
      <c r="H184" s="126" t="s">
        <v>6954</v>
      </c>
      <c r="I184" s="126" t="s">
        <v>6975</v>
      </c>
      <c r="J184" s="126" t="s">
        <v>6976</v>
      </c>
      <c r="K184" s="126" t="s">
        <v>6956</v>
      </c>
      <c r="L184" s="126" t="s">
        <v>6977</v>
      </c>
      <c r="M184" s="126" t="s">
        <v>6958</v>
      </c>
      <c r="N184" s="126" t="s">
        <v>6978</v>
      </c>
    </row>
    <row r="185" spans="1:42" s="126" customFormat="1" x14ac:dyDescent="0.25">
      <c r="A185" s="126" t="s">
        <v>26</v>
      </c>
      <c r="B185" s="126">
        <v>3.022435934616E-3</v>
      </c>
      <c r="C185" s="126">
        <v>3</v>
      </c>
      <c r="D185" s="126">
        <v>28</v>
      </c>
      <c r="E185" s="126">
        <v>28.253814147018002</v>
      </c>
      <c r="F185" s="126" t="s">
        <v>7075</v>
      </c>
      <c r="G185" s="126" t="s">
        <v>6955</v>
      </c>
      <c r="H185" s="126" t="s">
        <v>6958</v>
      </c>
    </row>
    <row r="186" spans="1:42" s="126" customFormat="1" x14ac:dyDescent="0.25">
      <c r="A186" s="126" t="s">
        <v>26</v>
      </c>
      <c r="B186" s="126">
        <v>3.6343883783947701E-3</v>
      </c>
      <c r="C186" s="126">
        <v>2</v>
      </c>
      <c r="D186" s="126">
        <v>6</v>
      </c>
      <c r="E186" s="126">
        <v>87.900755124056104</v>
      </c>
      <c r="F186" s="126" t="s">
        <v>7076</v>
      </c>
      <c r="G186" s="126" t="s">
        <v>6935</v>
      </c>
    </row>
    <row r="187" spans="1:42" s="126" customFormat="1" x14ac:dyDescent="0.25">
      <c r="A187" s="126" t="s">
        <v>26</v>
      </c>
      <c r="B187" s="126">
        <v>3.7937912118089002E-3</v>
      </c>
      <c r="C187" s="126">
        <v>3</v>
      </c>
      <c r="D187" s="126">
        <v>32</v>
      </c>
      <c r="E187" s="126">
        <v>24.722087378640801</v>
      </c>
      <c r="F187" s="126" t="s">
        <v>7077</v>
      </c>
      <c r="G187" s="126" t="s">
        <v>6937</v>
      </c>
      <c r="H187" s="126" t="s">
        <v>6938</v>
      </c>
    </row>
    <row r="188" spans="1:42" s="126" customFormat="1" x14ac:dyDescent="0.25">
      <c r="A188" s="126" t="s">
        <v>26</v>
      </c>
      <c r="B188" s="126">
        <v>3.7937912118089002E-3</v>
      </c>
      <c r="C188" s="126">
        <v>3</v>
      </c>
      <c r="D188" s="126">
        <v>32</v>
      </c>
      <c r="E188" s="126">
        <v>24.722087378640801</v>
      </c>
      <c r="F188" s="126" t="s">
        <v>7078</v>
      </c>
      <c r="G188" s="126" t="s">
        <v>6937</v>
      </c>
      <c r="H188" s="126" t="s">
        <v>6938</v>
      </c>
    </row>
    <row r="189" spans="1:42" s="126" customFormat="1" x14ac:dyDescent="0.25">
      <c r="A189" s="126" t="s">
        <v>26</v>
      </c>
      <c r="B189" s="126">
        <v>3.7937912118089002E-3</v>
      </c>
      <c r="C189" s="126">
        <v>3</v>
      </c>
      <c r="D189" s="126">
        <v>32</v>
      </c>
      <c r="E189" s="126">
        <v>24.722087378640801</v>
      </c>
      <c r="F189" s="126" t="s">
        <v>7079</v>
      </c>
      <c r="G189" s="126" t="s">
        <v>6937</v>
      </c>
      <c r="H189" s="126" t="s">
        <v>6938</v>
      </c>
    </row>
    <row r="190" spans="1:42" s="126" customFormat="1" x14ac:dyDescent="0.25">
      <c r="A190" s="126" t="s">
        <v>26</v>
      </c>
      <c r="B190" s="126">
        <v>3.871144188731E-3</v>
      </c>
      <c r="C190" s="126">
        <v>17</v>
      </c>
      <c r="D190" s="126">
        <v>1670</v>
      </c>
      <c r="E190" s="126">
        <v>2.6843943181598</v>
      </c>
      <c r="F190" s="126" t="s">
        <v>7080</v>
      </c>
      <c r="G190" s="126" t="s">
        <v>7039</v>
      </c>
      <c r="H190" s="126" t="s">
        <v>7040</v>
      </c>
      <c r="I190" s="126" t="s">
        <v>6994</v>
      </c>
      <c r="J190" s="126" t="s">
        <v>6953</v>
      </c>
      <c r="K190" s="126" t="s">
        <v>7047</v>
      </c>
      <c r="L190" s="126" t="s">
        <v>7081</v>
      </c>
      <c r="M190" s="126" t="s">
        <v>7048</v>
      </c>
      <c r="N190" s="126" t="s">
        <v>7050</v>
      </c>
      <c r="O190" s="126" t="s">
        <v>7051</v>
      </c>
      <c r="P190" s="126" t="s">
        <v>6998</v>
      </c>
      <c r="Q190" s="126" t="s">
        <v>6974</v>
      </c>
      <c r="R190" s="126" t="s">
        <v>6975</v>
      </c>
      <c r="S190" s="126" t="s">
        <v>7082</v>
      </c>
      <c r="T190" s="126" t="s">
        <v>6956</v>
      </c>
      <c r="U190" s="126" t="s">
        <v>6977</v>
      </c>
      <c r="V190" s="126" t="s">
        <v>6958</v>
      </c>
    </row>
    <row r="191" spans="1:42" s="126" customFormat="1" x14ac:dyDescent="0.25">
      <c r="A191" s="126" t="s">
        <v>26</v>
      </c>
      <c r="B191" s="126">
        <v>4.7635870078991697E-3</v>
      </c>
      <c r="C191" s="126">
        <v>10</v>
      </c>
      <c r="D191" s="126">
        <v>687</v>
      </c>
      <c r="E191" s="126">
        <v>3.8384609224478599</v>
      </c>
      <c r="F191" s="126" t="s">
        <v>7083</v>
      </c>
      <c r="G191" s="126" t="s">
        <v>7045</v>
      </c>
      <c r="H191" s="126" t="s">
        <v>7048</v>
      </c>
      <c r="I191" s="126" t="s">
        <v>7049</v>
      </c>
      <c r="J191" s="126" t="s">
        <v>7052</v>
      </c>
      <c r="K191" s="126" t="s">
        <v>7053</v>
      </c>
      <c r="L191" s="126" t="s">
        <v>7059</v>
      </c>
      <c r="M191" s="126" t="s">
        <v>7061</v>
      </c>
      <c r="N191" s="126" t="s">
        <v>7062</v>
      </c>
      <c r="O191" s="126" t="s">
        <v>7063</v>
      </c>
    </row>
    <row r="192" spans="1:42" s="126" customFormat="1" x14ac:dyDescent="0.25">
      <c r="A192" s="126" t="s">
        <v>26</v>
      </c>
      <c r="B192" s="126">
        <v>4.7635870078991697E-3</v>
      </c>
      <c r="C192" s="126">
        <v>26</v>
      </c>
      <c r="D192" s="126">
        <v>3262</v>
      </c>
      <c r="E192" s="126">
        <v>2.10185741866229</v>
      </c>
      <c r="F192" s="126" t="s">
        <v>6713</v>
      </c>
      <c r="G192" s="126" t="s">
        <v>7039</v>
      </c>
      <c r="H192" s="126" t="s">
        <v>7040</v>
      </c>
      <c r="I192" s="126" t="s">
        <v>7041</v>
      </c>
      <c r="J192" s="126" t="s">
        <v>7042</v>
      </c>
      <c r="K192" s="126" t="s">
        <v>7043</v>
      </c>
      <c r="L192" s="126" t="s">
        <v>7044</v>
      </c>
      <c r="M192" s="126" t="s">
        <v>7045</v>
      </c>
      <c r="N192" s="126" t="s">
        <v>7046</v>
      </c>
      <c r="O192" s="126" t="s">
        <v>7047</v>
      </c>
      <c r="P192" s="126" t="s">
        <v>7048</v>
      </c>
      <c r="Q192" s="126" t="s">
        <v>7049</v>
      </c>
      <c r="R192" s="126" t="s">
        <v>7050</v>
      </c>
      <c r="S192" s="126" t="s">
        <v>7051</v>
      </c>
      <c r="T192" s="126" t="s">
        <v>7052</v>
      </c>
      <c r="U192" s="126" t="s">
        <v>7053</v>
      </c>
      <c r="V192" s="126" t="s">
        <v>7054</v>
      </c>
      <c r="W192" s="126" t="s">
        <v>7055</v>
      </c>
      <c r="X192" s="126" t="s">
        <v>7056</v>
      </c>
      <c r="Y192" s="126" t="s">
        <v>7057</v>
      </c>
      <c r="Z192" s="126" t="s">
        <v>7058</v>
      </c>
      <c r="AA192" s="126" t="s">
        <v>7059</v>
      </c>
      <c r="AB192" s="126" t="s">
        <v>7060</v>
      </c>
      <c r="AC192" s="126" t="s">
        <v>7061</v>
      </c>
      <c r="AD192" s="126" t="s">
        <v>7062</v>
      </c>
      <c r="AE192" s="126" t="s">
        <v>7063</v>
      </c>
    </row>
    <row r="193" spans="1:20" s="126" customFormat="1" x14ac:dyDescent="0.25">
      <c r="A193" s="126" t="s">
        <v>26</v>
      </c>
      <c r="B193" s="126">
        <v>4.8613079083364803E-3</v>
      </c>
      <c r="C193" s="126">
        <v>15</v>
      </c>
      <c r="D193" s="126">
        <v>1403</v>
      </c>
      <c r="E193" s="126">
        <v>2.81933997190486</v>
      </c>
      <c r="F193" s="126" t="s">
        <v>6709</v>
      </c>
      <c r="G193" s="126" t="s">
        <v>7007</v>
      </c>
      <c r="H193" s="126" t="s">
        <v>7008</v>
      </c>
      <c r="I193" s="126" t="s">
        <v>7009</v>
      </c>
      <c r="J193" s="126" t="s">
        <v>7010</v>
      </c>
      <c r="K193" s="126" t="s">
        <v>7011</v>
      </c>
      <c r="L193" s="126" t="s">
        <v>7013</v>
      </c>
      <c r="M193" s="126" t="s">
        <v>7014</v>
      </c>
      <c r="N193" s="126" t="s">
        <v>6996</v>
      </c>
      <c r="O193" s="126" t="s">
        <v>7016</v>
      </c>
      <c r="P193" s="126" t="s">
        <v>7018</v>
      </c>
      <c r="Q193" s="126" t="s">
        <v>7000</v>
      </c>
      <c r="R193" s="126" t="s">
        <v>7024</v>
      </c>
      <c r="S193" s="126" t="s">
        <v>7025</v>
      </c>
      <c r="T193" s="126" t="s">
        <v>7029</v>
      </c>
    </row>
    <row r="194" spans="1:20" s="126" customFormat="1" x14ac:dyDescent="0.25">
      <c r="A194" s="126" t="s">
        <v>26</v>
      </c>
      <c r="B194" s="126">
        <v>6.6783105835470603E-3</v>
      </c>
      <c r="C194" s="126">
        <v>2</v>
      </c>
      <c r="D194" s="126">
        <v>9</v>
      </c>
      <c r="E194" s="126">
        <v>58.600503416037398</v>
      </c>
      <c r="F194" s="126" t="s">
        <v>7084</v>
      </c>
      <c r="G194" s="126" t="s">
        <v>7085</v>
      </c>
    </row>
    <row r="195" spans="1:20" s="126" customFormat="1" x14ac:dyDescent="0.25">
      <c r="A195" s="126" t="s">
        <v>26</v>
      </c>
      <c r="B195" s="126">
        <v>7.1608030525366403E-3</v>
      </c>
      <c r="C195" s="126">
        <v>8</v>
      </c>
      <c r="D195" s="126">
        <v>481</v>
      </c>
      <c r="E195" s="126">
        <v>4.38590046357037</v>
      </c>
      <c r="F195" s="126" t="s">
        <v>7086</v>
      </c>
      <c r="G195" s="126" t="s">
        <v>7049</v>
      </c>
      <c r="H195" s="126" t="s">
        <v>7052</v>
      </c>
      <c r="I195" s="126" t="s">
        <v>7053</v>
      </c>
      <c r="J195" s="126" t="s">
        <v>7059</v>
      </c>
      <c r="K195" s="126" t="s">
        <v>7061</v>
      </c>
      <c r="L195" s="126" t="s">
        <v>7062</v>
      </c>
      <c r="M195" s="126" t="s">
        <v>7063</v>
      </c>
    </row>
    <row r="196" spans="1:20" s="126" customFormat="1" x14ac:dyDescent="0.25">
      <c r="A196" s="126" t="s">
        <v>26</v>
      </c>
      <c r="B196" s="126">
        <v>9.26196799623712E-3</v>
      </c>
      <c r="C196" s="126">
        <v>4</v>
      </c>
      <c r="D196" s="126">
        <v>106</v>
      </c>
      <c r="E196" s="126">
        <v>9.9510288819686199</v>
      </c>
      <c r="F196" s="126" t="s">
        <v>7087</v>
      </c>
      <c r="G196" s="126" t="s">
        <v>6942</v>
      </c>
      <c r="H196" s="126" t="s">
        <v>6943</v>
      </c>
      <c r="I196" s="126" t="s">
        <v>7088</v>
      </c>
    </row>
    <row r="197" spans="1:20" s="126" customFormat="1" x14ac:dyDescent="0.25">
      <c r="A197" s="126" t="s">
        <v>26</v>
      </c>
      <c r="B197" s="126">
        <v>9.3504347216652895E-3</v>
      </c>
      <c r="C197" s="126">
        <v>2</v>
      </c>
      <c r="D197" s="126">
        <v>11</v>
      </c>
      <c r="E197" s="126">
        <v>47.945866431303301</v>
      </c>
      <c r="F197" s="126" t="s">
        <v>7089</v>
      </c>
      <c r="G197" s="126" t="s">
        <v>6935</v>
      </c>
    </row>
    <row r="198" spans="1:20" s="126" customFormat="1" x14ac:dyDescent="0.25">
      <c r="A198" s="126" t="s">
        <v>26</v>
      </c>
      <c r="B198" s="126">
        <v>9.7302540692373006E-3</v>
      </c>
      <c r="C198" s="126">
        <v>3</v>
      </c>
      <c r="D198" s="126">
        <v>48</v>
      </c>
      <c r="E198" s="126">
        <v>16.481391585760498</v>
      </c>
      <c r="F198" s="126" t="s">
        <v>7090</v>
      </c>
      <c r="G198" s="126" t="s">
        <v>7050</v>
      </c>
      <c r="H198" s="126" t="s">
        <v>7051</v>
      </c>
    </row>
    <row r="199" spans="1:20" s="126" customFormat="1" x14ac:dyDescent="0.25">
      <c r="A199" s="126" t="s">
        <v>26</v>
      </c>
      <c r="B199" s="126">
        <v>9.7652132335853993E-3</v>
      </c>
      <c r="C199" s="126">
        <v>8</v>
      </c>
      <c r="D199" s="126">
        <v>513</v>
      </c>
      <c r="E199" s="126">
        <v>4.1123160291956102</v>
      </c>
      <c r="F199" s="126" t="s">
        <v>6739</v>
      </c>
      <c r="G199" s="126" t="s">
        <v>7049</v>
      </c>
      <c r="H199" s="126" t="s">
        <v>7052</v>
      </c>
      <c r="I199" s="126" t="s">
        <v>7053</v>
      </c>
      <c r="J199" s="126" t="s">
        <v>7059</v>
      </c>
      <c r="K199" s="126" t="s">
        <v>7061</v>
      </c>
      <c r="L199" s="126" t="s">
        <v>7062</v>
      </c>
      <c r="M199" s="126" t="s">
        <v>7063</v>
      </c>
    </row>
    <row r="200" spans="1:20" s="126" customFormat="1" x14ac:dyDescent="0.25">
      <c r="A200" s="126" t="s">
        <v>26</v>
      </c>
      <c r="B200" s="126">
        <v>9.9286436087587006E-3</v>
      </c>
      <c r="C200" s="126">
        <v>4</v>
      </c>
      <c r="D200" s="126">
        <v>111</v>
      </c>
      <c r="E200" s="126">
        <v>9.5027843377358003</v>
      </c>
      <c r="F200" s="126" t="s">
        <v>7091</v>
      </c>
      <c r="G200" s="126" t="s">
        <v>6942</v>
      </c>
      <c r="H200" s="126" t="s">
        <v>6943</v>
      </c>
      <c r="I200" s="126" t="s">
        <v>7088</v>
      </c>
    </row>
    <row r="201" spans="1:20" s="126" customFormat="1" x14ac:dyDescent="0.25">
      <c r="A201" s="126" t="s">
        <v>26</v>
      </c>
      <c r="B201" s="126">
        <v>1.1881354257502899E-2</v>
      </c>
      <c r="C201" s="126">
        <v>4</v>
      </c>
      <c r="D201" s="126">
        <v>118</v>
      </c>
      <c r="E201" s="126">
        <v>8.9390598431243493</v>
      </c>
      <c r="F201" s="126" t="s">
        <v>7092</v>
      </c>
      <c r="G201" s="126" t="s">
        <v>7040</v>
      </c>
      <c r="H201" s="126" t="s">
        <v>7050</v>
      </c>
      <c r="I201" s="126" t="s">
        <v>7051</v>
      </c>
    </row>
    <row r="202" spans="1:20" s="126" customFormat="1" x14ac:dyDescent="0.25">
      <c r="A202" s="126" t="s">
        <v>26</v>
      </c>
      <c r="B202" s="126">
        <v>1.1881354257502899E-2</v>
      </c>
      <c r="C202" s="126">
        <v>2</v>
      </c>
      <c r="D202" s="126">
        <v>13</v>
      </c>
      <c r="E202" s="126">
        <v>40.569579288025899</v>
      </c>
      <c r="F202" s="126" t="s">
        <v>7093</v>
      </c>
      <c r="G202" s="126" t="s">
        <v>7094</v>
      </c>
    </row>
    <row r="203" spans="1:20" s="126" customFormat="1" x14ac:dyDescent="0.25">
      <c r="A203" s="126" t="s">
        <v>26</v>
      </c>
      <c r="B203" s="126">
        <v>1.32609541629103E-2</v>
      </c>
      <c r="C203" s="126">
        <v>2</v>
      </c>
      <c r="D203" s="126">
        <v>14</v>
      </c>
      <c r="E203" s="126">
        <v>37.671752196024002</v>
      </c>
      <c r="F203" s="126" t="s">
        <v>7095</v>
      </c>
      <c r="G203" s="126" t="s">
        <v>6984</v>
      </c>
    </row>
    <row r="204" spans="1:20" s="126" customFormat="1" x14ac:dyDescent="0.25">
      <c r="A204" s="126" t="s">
        <v>26</v>
      </c>
      <c r="B204" s="126">
        <v>1.4990344945907501E-2</v>
      </c>
      <c r="C204" s="126">
        <v>5</v>
      </c>
      <c r="D204" s="126">
        <v>216</v>
      </c>
      <c r="E204" s="126">
        <v>6.1042191058372302</v>
      </c>
      <c r="F204" s="126" t="s">
        <v>6717</v>
      </c>
      <c r="G204" s="126" t="s">
        <v>6966</v>
      </c>
      <c r="H204" s="126" t="s">
        <v>6968</v>
      </c>
      <c r="I204" s="126" t="s">
        <v>7088</v>
      </c>
      <c r="J204" s="126" t="s">
        <v>6986</v>
      </c>
    </row>
    <row r="205" spans="1:20" s="126" customFormat="1" x14ac:dyDescent="0.25">
      <c r="A205" s="126" t="s">
        <v>26</v>
      </c>
      <c r="B205" s="126">
        <v>1.4990344945907501E-2</v>
      </c>
      <c r="C205" s="126">
        <v>9</v>
      </c>
      <c r="D205" s="126">
        <v>695</v>
      </c>
      <c r="E205" s="126">
        <v>3.4148494796395901</v>
      </c>
      <c r="F205" s="126" t="s">
        <v>7096</v>
      </c>
      <c r="G205" s="126" t="s">
        <v>7005</v>
      </c>
      <c r="H205" s="126" t="s">
        <v>7009</v>
      </c>
      <c r="I205" s="126" t="s">
        <v>7066</v>
      </c>
      <c r="J205" s="126" t="s">
        <v>6996</v>
      </c>
      <c r="K205" s="126" t="s">
        <v>7000</v>
      </c>
      <c r="L205" s="126" t="s">
        <v>7054</v>
      </c>
      <c r="M205" s="126" t="s">
        <v>7024</v>
      </c>
      <c r="N205" s="126" t="s">
        <v>7026</v>
      </c>
    </row>
    <row r="206" spans="1:20" s="126" customFormat="1" x14ac:dyDescent="0.25">
      <c r="A206" s="126" t="s">
        <v>26</v>
      </c>
      <c r="B206" s="126">
        <v>2.0962391474338999E-2</v>
      </c>
      <c r="C206" s="126">
        <v>5</v>
      </c>
      <c r="D206" s="126">
        <v>235</v>
      </c>
      <c r="E206" s="126">
        <v>5.61068649728018</v>
      </c>
      <c r="F206" s="126" t="s">
        <v>6847</v>
      </c>
      <c r="G206" s="126" t="s">
        <v>7014</v>
      </c>
      <c r="H206" s="126" t="s">
        <v>6996</v>
      </c>
      <c r="I206" s="126" t="s">
        <v>7000</v>
      </c>
      <c r="J206" s="126" t="s">
        <v>7037</v>
      </c>
    </row>
    <row r="207" spans="1:20" s="126" customFormat="1" x14ac:dyDescent="0.25">
      <c r="A207" s="126" t="s">
        <v>26</v>
      </c>
      <c r="B207" s="126">
        <v>2.2602339324086299E-2</v>
      </c>
      <c r="C207" s="126">
        <v>8</v>
      </c>
      <c r="D207" s="126">
        <v>604</v>
      </c>
      <c r="E207" s="126">
        <v>3.4927452367174601</v>
      </c>
      <c r="F207" s="126" t="s">
        <v>7097</v>
      </c>
      <c r="G207" s="126" t="s">
        <v>7049</v>
      </c>
      <c r="H207" s="126" t="s">
        <v>7052</v>
      </c>
      <c r="I207" s="126" t="s">
        <v>7053</v>
      </c>
      <c r="J207" s="126" t="s">
        <v>7059</v>
      </c>
      <c r="K207" s="126" t="s">
        <v>7061</v>
      </c>
      <c r="L207" s="126" t="s">
        <v>7062</v>
      </c>
      <c r="M207" s="126" t="s">
        <v>7063</v>
      </c>
    </row>
    <row r="208" spans="1:20" s="126" customFormat="1" x14ac:dyDescent="0.25">
      <c r="A208" s="126" t="s">
        <v>26</v>
      </c>
      <c r="B208" s="126">
        <v>2.28215125235696E-2</v>
      </c>
      <c r="C208" s="126">
        <v>5</v>
      </c>
      <c r="D208" s="126">
        <v>242</v>
      </c>
      <c r="E208" s="126">
        <v>5.4483939126480996</v>
      </c>
      <c r="F208" s="126" t="s">
        <v>7098</v>
      </c>
      <c r="G208" s="126" t="s">
        <v>7040</v>
      </c>
      <c r="H208" s="126" t="s">
        <v>7050</v>
      </c>
      <c r="I208" s="126" t="s">
        <v>7051</v>
      </c>
      <c r="J208" s="126" t="s">
        <v>7058</v>
      </c>
    </row>
    <row r="209" spans="1:12" s="126" customFormat="1" x14ac:dyDescent="0.25">
      <c r="A209" s="126" t="s">
        <v>26</v>
      </c>
      <c r="B209" s="126">
        <v>2.39946449275515E-2</v>
      </c>
      <c r="C209" s="126">
        <v>2</v>
      </c>
      <c r="D209" s="126">
        <v>20</v>
      </c>
      <c r="E209" s="126">
        <v>26.370226537216801</v>
      </c>
      <c r="F209" s="126" t="s">
        <v>7099</v>
      </c>
      <c r="G209" s="126" t="s">
        <v>7059</v>
      </c>
    </row>
    <row r="210" spans="1:12" s="126" customFormat="1" x14ac:dyDescent="0.25">
      <c r="A210" s="126" t="s">
        <v>26</v>
      </c>
      <c r="B210" s="126">
        <v>2.39946449275515E-2</v>
      </c>
      <c r="C210" s="126">
        <v>3</v>
      </c>
      <c r="D210" s="126">
        <v>72</v>
      </c>
      <c r="E210" s="126">
        <v>10.987594390507001</v>
      </c>
      <c r="F210" s="126" t="s">
        <v>7100</v>
      </c>
      <c r="G210" s="126" t="s">
        <v>6982</v>
      </c>
      <c r="H210" s="126" t="s">
        <v>6984</v>
      </c>
    </row>
    <row r="211" spans="1:12" s="126" customFormat="1" x14ac:dyDescent="0.25">
      <c r="A211" s="126" t="s">
        <v>26</v>
      </c>
      <c r="B211" s="126">
        <v>2.4964281594396801E-2</v>
      </c>
      <c r="C211" s="126">
        <v>2</v>
      </c>
      <c r="D211" s="126">
        <v>21</v>
      </c>
      <c r="E211" s="126">
        <v>25.114501464016001</v>
      </c>
      <c r="F211" s="126" t="s">
        <v>7101</v>
      </c>
      <c r="G211" s="126" t="s">
        <v>6955</v>
      </c>
    </row>
    <row r="212" spans="1:12" s="126" customFormat="1" x14ac:dyDescent="0.25">
      <c r="A212" s="126" t="s">
        <v>26</v>
      </c>
      <c r="B212" s="126">
        <v>2.4964281594396801E-2</v>
      </c>
      <c r="C212" s="126">
        <v>3</v>
      </c>
      <c r="D212" s="126">
        <v>74</v>
      </c>
      <c r="E212" s="126">
        <v>10.690632379952801</v>
      </c>
      <c r="F212" s="126" t="s">
        <v>7102</v>
      </c>
      <c r="G212" s="126" t="s">
        <v>7103</v>
      </c>
      <c r="H212" s="126" t="s">
        <v>7085</v>
      </c>
    </row>
    <row r="213" spans="1:12" s="126" customFormat="1" x14ac:dyDescent="0.25">
      <c r="A213" s="126" t="s">
        <v>26</v>
      </c>
      <c r="B213" s="126">
        <v>2.99146817005711E-2</v>
      </c>
      <c r="C213" s="126">
        <v>7</v>
      </c>
      <c r="D213" s="126">
        <v>508</v>
      </c>
      <c r="E213" s="126">
        <v>3.6336926330810599</v>
      </c>
      <c r="F213" s="126" t="s">
        <v>6900</v>
      </c>
      <c r="G213" s="126" t="s">
        <v>7006</v>
      </c>
      <c r="H213" s="126" t="s">
        <v>7007</v>
      </c>
      <c r="I213" s="126" t="s">
        <v>6993</v>
      </c>
      <c r="J213" s="126" t="s">
        <v>7015</v>
      </c>
      <c r="K213" s="126" t="s">
        <v>6999</v>
      </c>
      <c r="L213" s="126" t="s">
        <v>7104</v>
      </c>
    </row>
    <row r="214" spans="1:12" s="126" customFormat="1" x14ac:dyDescent="0.25">
      <c r="A214" s="126" t="s">
        <v>26</v>
      </c>
      <c r="B214" s="126">
        <v>3.4024584343525899E-2</v>
      </c>
      <c r="C214" s="126">
        <v>2</v>
      </c>
      <c r="D214" s="126">
        <v>25</v>
      </c>
      <c r="E214" s="126">
        <v>21.096181229773499</v>
      </c>
      <c r="F214" s="126" t="s">
        <v>7105</v>
      </c>
      <c r="G214" s="126" t="s">
        <v>6935</v>
      </c>
    </row>
    <row r="215" spans="1:12" s="126" customFormat="1" x14ac:dyDescent="0.25">
      <c r="A215" s="126" t="s">
        <v>26</v>
      </c>
      <c r="B215" s="126">
        <v>3.6540344514891299E-2</v>
      </c>
      <c r="C215" s="126">
        <v>5</v>
      </c>
      <c r="D215" s="126">
        <v>279</v>
      </c>
      <c r="E215" s="126">
        <v>4.7258470496804303</v>
      </c>
      <c r="F215" s="126" t="s">
        <v>7106</v>
      </c>
      <c r="G215" s="126" t="s">
        <v>7014</v>
      </c>
      <c r="H215" s="126" t="s">
        <v>6996</v>
      </c>
      <c r="I215" s="126" t="s">
        <v>7000</v>
      </c>
      <c r="J215" s="126" t="s">
        <v>7022</v>
      </c>
    </row>
    <row r="216" spans="1:12" s="126" customFormat="1" x14ac:dyDescent="0.25">
      <c r="A216" s="126" t="s">
        <v>26</v>
      </c>
      <c r="B216" s="126">
        <v>3.82201566718832E-2</v>
      </c>
      <c r="C216" s="126">
        <v>7</v>
      </c>
      <c r="D216" s="126">
        <v>537</v>
      </c>
      <c r="E216" s="126">
        <v>3.4374596975887899</v>
      </c>
      <c r="F216" s="126" t="s">
        <v>7107</v>
      </c>
      <c r="G216" s="126" t="s">
        <v>6966</v>
      </c>
      <c r="H216" s="126" t="s">
        <v>7014</v>
      </c>
      <c r="I216" s="126" t="s">
        <v>6996</v>
      </c>
      <c r="J216" s="126" t="s">
        <v>7108</v>
      </c>
      <c r="K216" s="126" t="s">
        <v>7000</v>
      </c>
      <c r="L216" s="126" t="s">
        <v>7109</v>
      </c>
    </row>
    <row r="217" spans="1:12" s="126" customFormat="1" x14ac:dyDescent="0.25">
      <c r="A217" s="126" t="s">
        <v>26</v>
      </c>
      <c r="B217" s="126">
        <v>4.7887234588105197E-2</v>
      </c>
      <c r="C217" s="126">
        <v>7</v>
      </c>
      <c r="D217" s="126">
        <v>564</v>
      </c>
      <c r="E217" s="126">
        <v>3.2729004567467701</v>
      </c>
      <c r="F217" s="126" t="s">
        <v>7110</v>
      </c>
      <c r="G217" s="126" t="s">
        <v>7066</v>
      </c>
      <c r="H217" s="126" t="s">
        <v>7016</v>
      </c>
      <c r="I217" s="126" t="s">
        <v>7017</v>
      </c>
      <c r="J217" s="126" t="s">
        <v>7026</v>
      </c>
      <c r="K217" s="126" t="s">
        <v>7028</v>
      </c>
      <c r="L217" s="126" t="s">
        <v>7029</v>
      </c>
    </row>
    <row r="218" spans="1:12" s="126" customFormat="1" x14ac:dyDescent="0.25">
      <c r="A218" s="126" t="s">
        <v>26</v>
      </c>
      <c r="B218" s="126">
        <v>4.7887234588105197E-2</v>
      </c>
      <c r="C218" s="126">
        <v>3</v>
      </c>
      <c r="D218" s="126">
        <v>97</v>
      </c>
      <c r="E218" s="126">
        <v>8.1557401661495295</v>
      </c>
      <c r="F218" s="126" t="s">
        <v>7111</v>
      </c>
      <c r="G218" s="126" t="s">
        <v>7007</v>
      </c>
      <c r="H218" s="126" t="s">
        <v>7112</v>
      </c>
    </row>
    <row r="219" spans="1:12" s="126" customFormat="1" x14ac:dyDescent="0.25">
      <c r="A219" s="126" t="s">
        <v>26</v>
      </c>
      <c r="B219" s="126">
        <v>6.3725418680281407E-2</v>
      </c>
      <c r="C219" s="126">
        <v>2</v>
      </c>
      <c r="D219" s="126">
        <v>36</v>
      </c>
      <c r="E219" s="126">
        <v>14.6501258540093</v>
      </c>
      <c r="F219" s="126" t="s">
        <v>7113</v>
      </c>
      <c r="G219" s="126" t="s">
        <v>6935</v>
      </c>
    </row>
    <row r="220" spans="1:12" s="126" customFormat="1" x14ac:dyDescent="0.25">
      <c r="A220" s="126" t="s">
        <v>26</v>
      </c>
      <c r="B220" s="126">
        <v>6.9596547059503105E-2</v>
      </c>
      <c r="C220" s="126">
        <v>2</v>
      </c>
      <c r="D220" s="126">
        <v>38</v>
      </c>
      <c r="E220" s="126">
        <v>13.8790665985352</v>
      </c>
      <c r="F220" s="126" t="s">
        <v>7114</v>
      </c>
      <c r="G220" s="126" t="s">
        <v>6956</v>
      </c>
    </row>
    <row r="221" spans="1:12" s="126" customFormat="1" x14ac:dyDescent="0.25">
      <c r="A221" s="126" t="s">
        <v>26</v>
      </c>
      <c r="B221" s="126">
        <v>7.0853249850826902E-2</v>
      </c>
      <c r="C221" s="126">
        <v>2</v>
      </c>
      <c r="D221" s="126">
        <v>39</v>
      </c>
      <c r="E221" s="126">
        <v>13.523193096008599</v>
      </c>
      <c r="F221" s="126" t="s">
        <v>7115</v>
      </c>
      <c r="G221" s="126" t="s">
        <v>6956</v>
      </c>
    </row>
    <row r="222" spans="1:12" s="126" customFormat="1" x14ac:dyDescent="0.25">
      <c r="A222" s="126" t="s">
        <v>26</v>
      </c>
      <c r="B222" s="126">
        <v>7.0853249850826902E-2</v>
      </c>
      <c r="C222" s="126">
        <v>2</v>
      </c>
      <c r="D222" s="126">
        <v>39</v>
      </c>
      <c r="E222" s="126">
        <v>13.523193096008599</v>
      </c>
      <c r="F222" s="126" t="s">
        <v>7116</v>
      </c>
      <c r="G222" s="126" t="s">
        <v>7094</v>
      </c>
    </row>
    <row r="223" spans="1:12" s="126" customFormat="1" x14ac:dyDescent="0.25">
      <c r="A223" s="126" t="s">
        <v>26</v>
      </c>
      <c r="B223" s="126">
        <v>7.1924730425814598E-2</v>
      </c>
      <c r="C223" s="126">
        <v>3</v>
      </c>
      <c r="D223" s="126">
        <v>116</v>
      </c>
      <c r="E223" s="126">
        <v>6.8198861734181504</v>
      </c>
      <c r="F223" s="126" t="s">
        <v>6816</v>
      </c>
      <c r="G223" s="126" t="s">
        <v>7014</v>
      </c>
      <c r="H223" s="126" t="s">
        <v>7022</v>
      </c>
    </row>
    <row r="224" spans="1:12" s="126" customFormat="1" x14ac:dyDescent="0.25">
      <c r="A224" s="126" t="s">
        <v>26</v>
      </c>
      <c r="B224" s="126">
        <v>7.35880555058126E-2</v>
      </c>
      <c r="C224" s="126">
        <v>3</v>
      </c>
      <c r="D224" s="126">
        <v>120</v>
      </c>
      <c r="E224" s="126">
        <v>6.5925566343042101</v>
      </c>
      <c r="F224" s="126" t="s">
        <v>7117</v>
      </c>
      <c r="G224" s="126" t="s">
        <v>6976</v>
      </c>
      <c r="H224" s="126" t="s">
        <v>6978</v>
      </c>
    </row>
    <row r="225" spans="1:9" s="126" customFormat="1" x14ac:dyDescent="0.25">
      <c r="A225" s="126" t="s">
        <v>26</v>
      </c>
      <c r="B225" s="126">
        <v>7.35880555058126E-2</v>
      </c>
      <c r="C225" s="126">
        <v>2</v>
      </c>
      <c r="D225" s="126">
        <v>42</v>
      </c>
      <c r="E225" s="126">
        <v>12.557250732008001</v>
      </c>
      <c r="F225" s="126" t="s">
        <v>7118</v>
      </c>
      <c r="G225" s="126" t="s">
        <v>7026</v>
      </c>
    </row>
    <row r="226" spans="1:9" s="126" customFormat="1" x14ac:dyDescent="0.25">
      <c r="A226" s="126" t="s">
        <v>26</v>
      </c>
      <c r="B226" s="126">
        <v>7.35880555058126E-2</v>
      </c>
      <c r="C226" s="126">
        <v>1</v>
      </c>
      <c r="D226" s="126">
        <v>3</v>
      </c>
      <c r="E226" s="126">
        <v>87.900755124056104</v>
      </c>
      <c r="F226" s="126" t="s">
        <v>7119</v>
      </c>
    </row>
    <row r="227" spans="1:9" s="126" customFormat="1" x14ac:dyDescent="0.25">
      <c r="A227" s="126" t="s">
        <v>26</v>
      </c>
      <c r="B227" s="126">
        <v>7.35880555058126E-2</v>
      </c>
      <c r="C227" s="126">
        <v>1</v>
      </c>
      <c r="D227" s="126">
        <v>3</v>
      </c>
      <c r="E227" s="126">
        <v>87.900755124056104</v>
      </c>
      <c r="F227" s="126" t="s">
        <v>7120</v>
      </c>
    </row>
    <row r="228" spans="1:9" s="126" customFormat="1" x14ac:dyDescent="0.25">
      <c r="A228" s="126" t="s">
        <v>26</v>
      </c>
      <c r="B228" s="126">
        <v>7.35880555058126E-2</v>
      </c>
      <c r="C228" s="126">
        <v>1</v>
      </c>
      <c r="D228" s="126">
        <v>3</v>
      </c>
      <c r="E228" s="126">
        <v>87.900755124056104</v>
      </c>
      <c r="F228" s="126" t="s">
        <v>7121</v>
      </c>
    </row>
    <row r="229" spans="1:9" s="126" customFormat="1" x14ac:dyDescent="0.25">
      <c r="A229" s="126" t="s">
        <v>26</v>
      </c>
      <c r="B229" s="126">
        <v>7.35880555058126E-2</v>
      </c>
      <c r="C229" s="126">
        <v>1</v>
      </c>
      <c r="D229" s="126">
        <v>3</v>
      </c>
      <c r="E229" s="126">
        <v>87.900755124056104</v>
      </c>
      <c r="F229" s="126" t="s">
        <v>7122</v>
      </c>
    </row>
    <row r="230" spans="1:9" s="126" customFormat="1" x14ac:dyDescent="0.25">
      <c r="A230" s="126" t="s">
        <v>26</v>
      </c>
      <c r="B230" s="126">
        <v>7.35880555058126E-2</v>
      </c>
      <c r="C230" s="126">
        <v>1</v>
      </c>
      <c r="D230" s="126">
        <v>3</v>
      </c>
      <c r="E230" s="126">
        <v>87.900755124056104</v>
      </c>
      <c r="F230" s="126" t="s">
        <v>7123</v>
      </c>
    </row>
    <row r="231" spans="1:9" s="126" customFormat="1" x14ac:dyDescent="0.25">
      <c r="A231" s="126" t="s">
        <v>26</v>
      </c>
      <c r="B231" s="126">
        <v>7.8170958796453194E-2</v>
      </c>
      <c r="C231" s="126">
        <v>2</v>
      </c>
      <c r="D231" s="126">
        <v>44</v>
      </c>
      <c r="E231" s="126">
        <v>11.9864666078258</v>
      </c>
      <c r="F231" s="126" t="s">
        <v>7124</v>
      </c>
      <c r="G231" s="126" t="s">
        <v>6984</v>
      </c>
    </row>
    <row r="232" spans="1:9" s="126" customFormat="1" x14ac:dyDescent="0.25">
      <c r="A232" s="126" t="s">
        <v>26</v>
      </c>
      <c r="B232" s="126">
        <v>8.1306842661766299E-2</v>
      </c>
      <c r="C232" s="126">
        <v>4</v>
      </c>
      <c r="D232" s="126">
        <v>237</v>
      </c>
      <c r="E232" s="126">
        <v>4.45067114552183</v>
      </c>
      <c r="F232" s="126" t="s">
        <v>7125</v>
      </c>
      <c r="G232" s="126" t="s">
        <v>6996</v>
      </c>
      <c r="H232" s="126" t="s">
        <v>7000</v>
      </c>
      <c r="I232" s="126" t="s">
        <v>7024</v>
      </c>
    </row>
    <row r="233" spans="1:9" s="126" customFormat="1" x14ac:dyDescent="0.25">
      <c r="A233" s="126" t="s">
        <v>26</v>
      </c>
      <c r="B233" s="126">
        <v>8.1306842661766299E-2</v>
      </c>
      <c r="C233" s="126">
        <v>3</v>
      </c>
      <c r="D233" s="126">
        <v>128</v>
      </c>
      <c r="E233" s="126">
        <v>6.1805218446601904</v>
      </c>
      <c r="F233" s="126" t="s">
        <v>7126</v>
      </c>
      <c r="G233" s="126" t="s">
        <v>7066</v>
      </c>
      <c r="H233" s="126" t="s">
        <v>7026</v>
      </c>
    </row>
    <row r="234" spans="1:9" s="126" customFormat="1" x14ac:dyDescent="0.25">
      <c r="A234" s="126" t="s">
        <v>26</v>
      </c>
      <c r="B234" s="126">
        <v>9.1489292070634706E-2</v>
      </c>
      <c r="C234" s="126">
        <v>1</v>
      </c>
      <c r="D234" s="126">
        <v>4</v>
      </c>
      <c r="E234" s="126">
        <v>65.925566343042107</v>
      </c>
      <c r="F234" s="126" t="s">
        <v>7127</v>
      </c>
    </row>
    <row r="235" spans="1:9" s="126" customFormat="1" x14ac:dyDescent="0.25">
      <c r="A235" s="126" t="s">
        <v>26</v>
      </c>
      <c r="B235" s="126">
        <v>9.1489292070634706E-2</v>
      </c>
      <c r="C235" s="126">
        <v>1</v>
      </c>
      <c r="D235" s="126">
        <v>4</v>
      </c>
      <c r="E235" s="126">
        <v>65.925566343042107</v>
      </c>
      <c r="F235" s="126" t="s">
        <v>7128</v>
      </c>
    </row>
    <row r="236" spans="1:9" s="126" customFormat="1" x14ac:dyDescent="0.25">
      <c r="A236" s="126" t="s">
        <v>26</v>
      </c>
      <c r="B236" s="126">
        <v>0.108438585669272</v>
      </c>
      <c r="C236" s="126">
        <v>4</v>
      </c>
      <c r="D236" s="126">
        <v>264</v>
      </c>
      <c r="E236" s="126">
        <v>3.9954888692752801</v>
      </c>
      <c r="F236" s="126" t="s">
        <v>6921</v>
      </c>
      <c r="G236" s="126" t="s">
        <v>6996</v>
      </c>
      <c r="H236" s="126" t="s">
        <v>7000</v>
      </c>
      <c r="I236" s="126" t="s">
        <v>7024</v>
      </c>
    </row>
    <row r="237" spans="1:9" s="126" customFormat="1" x14ac:dyDescent="0.25">
      <c r="A237" s="126" t="s">
        <v>26</v>
      </c>
      <c r="B237" s="126">
        <v>0.108438585669272</v>
      </c>
      <c r="C237" s="126">
        <v>2</v>
      </c>
      <c r="D237" s="126">
        <v>55</v>
      </c>
      <c r="E237" s="126">
        <v>9.5891732862606691</v>
      </c>
      <c r="F237" s="126" t="s">
        <v>7129</v>
      </c>
      <c r="G237" s="126" t="s">
        <v>6984</v>
      </c>
    </row>
    <row r="238" spans="1:9" s="126" customFormat="1" x14ac:dyDescent="0.25">
      <c r="A238" s="126" t="s">
        <v>26</v>
      </c>
      <c r="B238" s="126">
        <v>0.108438585669272</v>
      </c>
      <c r="C238" s="126">
        <v>1</v>
      </c>
      <c r="D238" s="126">
        <v>5</v>
      </c>
      <c r="E238" s="126">
        <v>52.740453074433702</v>
      </c>
      <c r="F238" s="126" t="s">
        <v>7130</v>
      </c>
    </row>
    <row r="239" spans="1:9" s="126" customFormat="1" x14ac:dyDescent="0.25">
      <c r="A239" s="126" t="s">
        <v>26</v>
      </c>
      <c r="B239" s="126">
        <v>0.108438585669272</v>
      </c>
      <c r="C239" s="126">
        <v>1</v>
      </c>
      <c r="D239" s="126">
        <v>5</v>
      </c>
      <c r="E239" s="126">
        <v>52.740453074433702</v>
      </c>
      <c r="F239" s="126" t="s">
        <v>7131</v>
      </c>
    </row>
    <row r="240" spans="1:9" s="126" customFormat="1" x14ac:dyDescent="0.25">
      <c r="A240" s="126" t="s">
        <v>26</v>
      </c>
      <c r="B240" s="126">
        <v>0.108689393759114</v>
      </c>
      <c r="C240" s="126">
        <v>3</v>
      </c>
      <c r="D240" s="126">
        <v>148</v>
      </c>
      <c r="E240" s="126">
        <v>5.3453161899763799</v>
      </c>
      <c r="F240" s="126" t="s">
        <v>7132</v>
      </c>
      <c r="G240" s="126" t="s">
        <v>6996</v>
      </c>
      <c r="H240" s="126" t="s">
        <v>7000</v>
      </c>
    </row>
    <row r="241" spans="1:11" s="126" customFormat="1" x14ac:dyDescent="0.25">
      <c r="A241" s="126" t="s">
        <v>26</v>
      </c>
      <c r="B241" s="126">
        <v>0.109269804043254</v>
      </c>
      <c r="C241" s="126">
        <v>3</v>
      </c>
      <c r="D241" s="126">
        <v>149</v>
      </c>
      <c r="E241" s="126">
        <v>5.3094415846745298</v>
      </c>
      <c r="F241" s="126" t="s">
        <v>7133</v>
      </c>
      <c r="G241" s="126" t="s">
        <v>7103</v>
      </c>
      <c r="H241" s="126" t="s">
        <v>7085</v>
      </c>
    </row>
    <row r="242" spans="1:11" s="126" customFormat="1" x14ac:dyDescent="0.25">
      <c r="A242" s="126" t="s">
        <v>26</v>
      </c>
      <c r="B242" s="126">
        <v>0.109854666240635</v>
      </c>
      <c r="C242" s="126">
        <v>3</v>
      </c>
      <c r="D242" s="126">
        <v>150</v>
      </c>
      <c r="E242" s="126">
        <v>5.2740453074433704</v>
      </c>
      <c r="F242" s="126" t="s">
        <v>7134</v>
      </c>
      <c r="G242" s="126" t="s">
        <v>7103</v>
      </c>
      <c r="H242" s="126" t="s">
        <v>7085</v>
      </c>
    </row>
    <row r="243" spans="1:11" s="126" customFormat="1" x14ac:dyDescent="0.25">
      <c r="A243" s="126" t="s">
        <v>26</v>
      </c>
      <c r="B243" s="126">
        <v>0.10988394481681001</v>
      </c>
      <c r="C243" s="126">
        <v>1</v>
      </c>
      <c r="D243" s="126">
        <v>6</v>
      </c>
      <c r="E243" s="126">
        <v>43.950377562028102</v>
      </c>
      <c r="F243" s="126" t="s">
        <v>7135</v>
      </c>
    </row>
    <row r="244" spans="1:11" s="126" customFormat="1" x14ac:dyDescent="0.25">
      <c r="A244" s="126" t="s">
        <v>26</v>
      </c>
      <c r="B244" s="126">
        <v>0.10988394481681001</v>
      </c>
      <c r="C244" s="126">
        <v>1</v>
      </c>
      <c r="D244" s="126">
        <v>6</v>
      </c>
      <c r="E244" s="126">
        <v>43.950377562028102</v>
      </c>
      <c r="F244" s="126" t="s">
        <v>7136</v>
      </c>
    </row>
    <row r="245" spans="1:11" s="126" customFormat="1" x14ac:dyDescent="0.25">
      <c r="A245" s="126" t="s">
        <v>26</v>
      </c>
      <c r="B245" s="126">
        <v>0.10988394481681001</v>
      </c>
      <c r="C245" s="126">
        <v>2</v>
      </c>
      <c r="D245" s="126">
        <v>61</v>
      </c>
      <c r="E245" s="126">
        <v>8.6459759138415802</v>
      </c>
      <c r="F245" s="126" t="s">
        <v>7137</v>
      </c>
      <c r="G245" s="126" t="s">
        <v>6968</v>
      </c>
    </row>
    <row r="246" spans="1:11" s="126" customFormat="1" x14ac:dyDescent="0.25">
      <c r="A246" s="126" t="s">
        <v>26</v>
      </c>
      <c r="B246" s="126">
        <v>0.10988394481681001</v>
      </c>
      <c r="C246" s="126">
        <v>1</v>
      </c>
      <c r="D246" s="126">
        <v>6</v>
      </c>
      <c r="E246" s="126">
        <v>43.950377562028102</v>
      </c>
      <c r="F246" s="126" t="s">
        <v>7138</v>
      </c>
    </row>
    <row r="247" spans="1:11" s="126" customFormat="1" x14ac:dyDescent="0.25">
      <c r="A247" s="126" t="s">
        <v>26</v>
      </c>
      <c r="B247" s="126">
        <v>0.10988394481681001</v>
      </c>
      <c r="C247" s="126">
        <v>6</v>
      </c>
      <c r="D247" s="126">
        <v>562</v>
      </c>
      <c r="E247" s="126">
        <v>2.81532667657119</v>
      </c>
      <c r="F247" s="126" t="s">
        <v>6765</v>
      </c>
      <c r="G247" s="126" t="s">
        <v>6937</v>
      </c>
      <c r="H247" s="126" t="s">
        <v>6966</v>
      </c>
      <c r="I247" s="126" t="s">
        <v>6968</v>
      </c>
      <c r="J247" s="126" t="s">
        <v>6938</v>
      </c>
      <c r="K247" s="126" t="s">
        <v>6986</v>
      </c>
    </row>
    <row r="248" spans="1:11" s="126" customFormat="1" x14ac:dyDescent="0.25">
      <c r="A248" s="126" t="s">
        <v>26</v>
      </c>
      <c r="B248" s="126">
        <v>0.10988394481681001</v>
      </c>
      <c r="C248" s="126">
        <v>1</v>
      </c>
      <c r="D248" s="126">
        <v>6</v>
      </c>
      <c r="E248" s="126">
        <v>43.950377562028102</v>
      </c>
      <c r="F248" s="126" t="s">
        <v>7139</v>
      </c>
    </row>
    <row r="249" spans="1:11" s="126" customFormat="1" x14ac:dyDescent="0.25">
      <c r="A249" s="126" t="s">
        <v>26</v>
      </c>
      <c r="B249" s="126">
        <v>0.10988394481681001</v>
      </c>
      <c r="C249" s="126">
        <v>1</v>
      </c>
      <c r="D249" s="126">
        <v>6</v>
      </c>
      <c r="E249" s="126">
        <v>43.950377562028102</v>
      </c>
      <c r="F249" s="126" t="s">
        <v>7140</v>
      </c>
    </row>
    <row r="250" spans="1:11" s="126" customFormat="1" x14ac:dyDescent="0.25">
      <c r="A250" s="126" t="s">
        <v>26</v>
      </c>
      <c r="B250" s="126">
        <v>0.10988394481681001</v>
      </c>
      <c r="C250" s="126">
        <v>1</v>
      </c>
      <c r="D250" s="126">
        <v>6</v>
      </c>
      <c r="E250" s="126">
        <v>43.950377562028102</v>
      </c>
      <c r="F250" s="126" t="s">
        <v>7141</v>
      </c>
    </row>
    <row r="251" spans="1:11" s="126" customFormat="1" x14ac:dyDescent="0.25">
      <c r="A251" s="126" t="s">
        <v>26</v>
      </c>
      <c r="B251" s="126">
        <v>0.10988394481681001</v>
      </c>
      <c r="C251" s="126">
        <v>1</v>
      </c>
      <c r="D251" s="126">
        <v>6</v>
      </c>
      <c r="E251" s="126">
        <v>43.950377562028102</v>
      </c>
      <c r="F251" s="126" t="s">
        <v>7142</v>
      </c>
    </row>
    <row r="252" spans="1:11" s="126" customFormat="1" x14ac:dyDescent="0.25">
      <c r="A252" s="126" t="s">
        <v>26</v>
      </c>
      <c r="B252" s="126">
        <v>0.10988394481681001</v>
      </c>
      <c r="C252" s="126">
        <v>1</v>
      </c>
      <c r="D252" s="126">
        <v>6</v>
      </c>
      <c r="E252" s="126">
        <v>43.950377562028102</v>
      </c>
      <c r="F252" s="126" t="s">
        <v>7143</v>
      </c>
    </row>
    <row r="253" spans="1:11" s="126" customFormat="1" x14ac:dyDescent="0.25">
      <c r="A253" s="126" t="s">
        <v>26</v>
      </c>
      <c r="B253" s="126">
        <v>0.10988394481681001</v>
      </c>
      <c r="C253" s="126">
        <v>4</v>
      </c>
      <c r="D253" s="126">
        <v>276</v>
      </c>
      <c r="E253" s="126">
        <v>3.8217719619154802</v>
      </c>
      <c r="F253" s="126" t="s">
        <v>7144</v>
      </c>
      <c r="G253" s="126" t="s">
        <v>7014</v>
      </c>
      <c r="H253" s="126" t="s">
        <v>7104</v>
      </c>
      <c r="I253" s="126" t="s">
        <v>7022</v>
      </c>
    </row>
    <row r="254" spans="1:11" s="126" customFormat="1" x14ac:dyDescent="0.25">
      <c r="A254" s="126" t="s">
        <v>26</v>
      </c>
      <c r="B254" s="126">
        <v>0.10988394481681001</v>
      </c>
      <c r="C254" s="126">
        <v>6</v>
      </c>
      <c r="D254" s="126">
        <v>558</v>
      </c>
      <c r="E254" s="126">
        <v>2.8355082298082599</v>
      </c>
      <c r="F254" s="126" t="s">
        <v>7145</v>
      </c>
      <c r="G254" s="126" t="s">
        <v>7047</v>
      </c>
      <c r="H254" s="126" t="s">
        <v>7050</v>
      </c>
      <c r="I254" s="126" t="s">
        <v>7051</v>
      </c>
      <c r="J254" s="126" t="s">
        <v>6975</v>
      </c>
      <c r="K254" s="126" t="s">
        <v>7082</v>
      </c>
    </row>
    <row r="255" spans="1:11" s="126" customFormat="1" x14ac:dyDescent="0.25">
      <c r="A255" s="126" t="s">
        <v>26</v>
      </c>
      <c r="B255" s="126">
        <v>0.11746976449400701</v>
      </c>
      <c r="C255" s="126">
        <v>1</v>
      </c>
      <c r="D255" s="126">
        <v>7</v>
      </c>
      <c r="E255" s="126">
        <v>37.671752196024002</v>
      </c>
      <c r="F255" s="126" t="s">
        <v>7146</v>
      </c>
    </row>
    <row r="256" spans="1:11" s="126" customFormat="1" x14ac:dyDescent="0.25">
      <c r="A256" s="126" t="s">
        <v>26</v>
      </c>
      <c r="B256" s="126">
        <v>0.11746976449400701</v>
      </c>
      <c r="C256" s="126">
        <v>1</v>
      </c>
      <c r="D256" s="126">
        <v>7</v>
      </c>
      <c r="E256" s="126">
        <v>37.671752196024002</v>
      </c>
      <c r="F256" s="126" t="s">
        <v>7147</v>
      </c>
    </row>
    <row r="257" spans="1:9" s="126" customFormat="1" x14ac:dyDescent="0.25">
      <c r="A257" s="126" t="s">
        <v>26</v>
      </c>
      <c r="B257" s="126">
        <v>0.11746976449400701</v>
      </c>
      <c r="C257" s="126">
        <v>1</v>
      </c>
      <c r="D257" s="126">
        <v>7</v>
      </c>
      <c r="E257" s="126">
        <v>37.671752196024002</v>
      </c>
      <c r="F257" s="126" t="s">
        <v>7148</v>
      </c>
    </row>
    <row r="258" spans="1:9" s="126" customFormat="1" x14ac:dyDescent="0.25">
      <c r="A258" s="126" t="s">
        <v>26</v>
      </c>
      <c r="B258" s="126">
        <v>0.11746976449400701</v>
      </c>
      <c r="C258" s="126">
        <v>2</v>
      </c>
      <c r="D258" s="126">
        <v>66</v>
      </c>
      <c r="E258" s="126">
        <v>7.9909777385505496</v>
      </c>
      <c r="F258" s="126" t="s">
        <v>6796</v>
      </c>
      <c r="G258" s="126" t="s">
        <v>7149</v>
      </c>
    </row>
    <row r="259" spans="1:9" s="126" customFormat="1" x14ac:dyDescent="0.25">
      <c r="A259" s="126" t="s">
        <v>26</v>
      </c>
      <c r="B259" s="126">
        <v>0.11746976449400701</v>
      </c>
      <c r="C259" s="126">
        <v>1</v>
      </c>
      <c r="D259" s="126">
        <v>7</v>
      </c>
      <c r="E259" s="126">
        <v>37.671752196024002</v>
      </c>
      <c r="F259" s="126" t="s">
        <v>7150</v>
      </c>
    </row>
    <row r="260" spans="1:9" s="126" customFormat="1" x14ac:dyDescent="0.25">
      <c r="A260" s="126" t="s">
        <v>26</v>
      </c>
      <c r="B260" s="126">
        <v>0.11746976449400701</v>
      </c>
      <c r="C260" s="126">
        <v>1</v>
      </c>
      <c r="D260" s="126">
        <v>7</v>
      </c>
      <c r="E260" s="126">
        <v>37.671752196024002</v>
      </c>
      <c r="F260" s="126" t="s">
        <v>7151</v>
      </c>
    </row>
    <row r="261" spans="1:9" s="126" customFormat="1" x14ac:dyDescent="0.25">
      <c r="A261" s="126" t="s">
        <v>26</v>
      </c>
      <c r="B261" s="126">
        <v>0.11746976449400701</v>
      </c>
      <c r="C261" s="126">
        <v>1</v>
      </c>
      <c r="D261" s="126">
        <v>7</v>
      </c>
      <c r="E261" s="126">
        <v>37.671752196024002</v>
      </c>
      <c r="F261" s="126" t="s">
        <v>7152</v>
      </c>
    </row>
    <row r="262" spans="1:9" s="126" customFormat="1" x14ac:dyDescent="0.25">
      <c r="A262" s="126" t="s">
        <v>26</v>
      </c>
      <c r="B262" s="126">
        <v>0.11746976449400701</v>
      </c>
      <c r="C262" s="126">
        <v>1</v>
      </c>
      <c r="D262" s="126">
        <v>7</v>
      </c>
      <c r="E262" s="126">
        <v>37.671752196024002</v>
      </c>
      <c r="F262" s="126" t="s">
        <v>7153</v>
      </c>
    </row>
    <row r="263" spans="1:9" s="126" customFormat="1" x14ac:dyDescent="0.25">
      <c r="A263" s="126" t="s">
        <v>26</v>
      </c>
      <c r="B263" s="126">
        <v>0.124781292859708</v>
      </c>
      <c r="C263" s="126">
        <v>3</v>
      </c>
      <c r="D263" s="126">
        <v>172</v>
      </c>
      <c r="E263" s="126">
        <v>4.5994581169564199</v>
      </c>
      <c r="F263" s="126" t="s">
        <v>6701</v>
      </c>
      <c r="G263" s="126" t="s">
        <v>7014</v>
      </c>
      <c r="H263" s="126" t="s">
        <v>7021</v>
      </c>
    </row>
    <row r="264" spans="1:9" s="126" customFormat="1" x14ac:dyDescent="0.25">
      <c r="A264" s="126" t="s">
        <v>26</v>
      </c>
      <c r="B264" s="126">
        <v>0.12496187086185</v>
      </c>
      <c r="C264" s="126">
        <v>2</v>
      </c>
      <c r="D264" s="126">
        <v>69</v>
      </c>
      <c r="E264" s="126">
        <v>7.6435439238309604</v>
      </c>
      <c r="F264" s="126" t="s">
        <v>7154</v>
      </c>
      <c r="G264" s="126" t="s">
        <v>7060</v>
      </c>
    </row>
    <row r="265" spans="1:9" s="126" customFormat="1" x14ac:dyDescent="0.25">
      <c r="A265" s="126" t="s">
        <v>26</v>
      </c>
      <c r="B265" s="126">
        <v>0.125728573835029</v>
      </c>
      <c r="C265" s="126">
        <v>2</v>
      </c>
      <c r="D265" s="126">
        <v>70</v>
      </c>
      <c r="E265" s="126">
        <v>7.5343504392048102</v>
      </c>
      <c r="F265" s="126" t="s">
        <v>6804</v>
      </c>
      <c r="G265" s="126" t="s">
        <v>7149</v>
      </c>
    </row>
    <row r="266" spans="1:9" s="126" customFormat="1" x14ac:dyDescent="0.25">
      <c r="A266" s="126" t="s">
        <v>26</v>
      </c>
      <c r="B266" s="126">
        <v>0.125728573835029</v>
      </c>
      <c r="C266" s="126">
        <v>1</v>
      </c>
      <c r="D266" s="126">
        <v>8</v>
      </c>
      <c r="E266" s="126">
        <v>32.962783171520996</v>
      </c>
      <c r="F266" s="126" t="s">
        <v>7155</v>
      </c>
    </row>
    <row r="267" spans="1:9" s="126" customFormat="1" x14ac:dyDescent="0.25">
      <c r="A267" s="126" t="s">
        <v>26</v>
      </c>
      <c r="B267" s="126">
        <v>0.125728573835029</v>
      </c>
      <c r="C267" s="126">
        <v>1</v>
      </c>
      <c r="D267" s="126">
        <v>8</v>
      </c>
      <c r="E267" s="126">
        <v>32.962783171520996</v>
      </c>
      <c r="F267" s="126" t="s">
        <v>7156</v>
      </c>
    </row>
    <row r="268" spans="1:9" s="126" customFormat="1" x14ac:dyDescent="0.25">
      <c r="A268" s="126" t="s">
        <v>26</v>
      </c>
      <c r="B268" s="126">
        <v>0.125728573835029</v>
      </c>
      <c r="C268" s="126">
        <v>2</v>
      </c>
      <c r="D268" s="126">
        <v>71</v>
      </c>
      <c r="E268" s="126">
        <v>7.4282328273850204</v>
      </c>
      <c r="F268" s="126" t="s">
        <v>7157</v>
      </c>
      <c r="G268" s="126" t="s">
        <v>6986</v>
      </c>
    </row>
    <row r="269" spans="1:9" s="126" customFormat="1" x14ac:dyDescent="0.25">
      <c r="A269" s="126" t="s">
        <v>26</v>
      </c>
      <c r="B269" s="126">
        <v>0.125728573835029</v>
      </c>
      <c r="C269" s="126">
        <v>2</v>
      </c>
      <c r="D269" s="126">
        <v>70</v>
      </c>
      <c r="E269" s="126">
        <v>7.5343504392048102</v>
      </c>
      <c r="F269" s="126" t="s">
        <v>6805</v>
      </c>
      <c r="G269" s="126" t="s">
        <v>7026</v>
      </c>
    </row>
    <row r="270" spans="1:9" s="126" customFormat="1" x14ac:dyDescent="0.25">
      <c r="A270" s="126" t="s">
        <v>26</v>
      </c>
      <c r="B270" s="126">
        <v>0.13111896763411099</v>
      </c>
      <c r="C270" s="126">
        <v>2</v>
      </c>
      <c r="D270" s="126">
        <v>73</v>
      </c>
      <c r="E270" s="126">
        <v>7.2247195992374902</v>
      </c>
      <c r="F270" s="126" t="s">
        <v>6813</v>
      </c>
      <c r="G270" s="126" t="s">
        <v>7149</v>
      </c>
    </row>
    <row r="271" spans="1:9" s="126" customFormat="1" x14ac:dyDescent="0.25">
      <c r="A271" s="126" t="s">
        <v>26</v>
      </c>
      <c r="B271" s="126">
        <v>0.13714906585974701</v>
      </c>
      <c r="C271" s="126">
        <v>4</v>
      </c>
      <c r="D271" s="126">
        <v>317</v>
      </c>
      <c r="E271" s="126">
        <v>3.3274733800904501</v>
      </c>
      <c r="F271" s="126" t="s">
        <v>6906</v>
      </c>
      <c r="G271" s="126" t="s">
        <v>7158</v>
      </c>
      <c r="H271" s="126" t="s">
        <v>7014</v>
      </c>
      <c r="I271" s="126" t="s">
        <v>7024</v>
      </c>
    </row>
    <row r="272" spans="1:9" s="126" customFormat="1" x14ac:dyDescent="0.25">
      <c r="A272" s="126" t="s">
        <v>26</v>
      </c>
      <c r="B272" s="126">
        <v>0.13714906585974701</v>
      </c>
      <c r="C272" s="126">
        <v>1</v>
      </c>
      <c r="D272" s="126">
        <v>9</v>
      </c>
      <c r="E272" s="126">
        <v>29.300251708018699</v>
      </c>
      <c r="F272" s="126" t="s">
        <v>7159</v>
      </c>
    </row>
    <row r="273" spans="1:7" s="126" customFormat="1" x14ac:dyDescent="0.25">
      <c r="A273" s="126" t="s">
        <v>26</v>
      </c>
      <c r="B273" s="126">
        <v>0.137435851155742</v>
      </c>
      <c r="C273" s="126">
        <v>2</v>
      </c>
      <c r="D273" s="126">
        <v>76</v>
      </c>
      <c r="E273" s="126">
        <v>6.9395332992675902</v>
      </c>
      <c r="F273" s="126" t="s">
        <v>6820</v>
      </c>
      <c r="G273" s="126" t="s">
        <v>7149</v>
      </c>
    </row>
    <row r="274" spans="1:7" s="126" customFormat="1" x14ac:dyDescent="0.25">
      <c r="A274" s="126" t="s">
        <v>26</v>
      </c>
      <c r="B274" s="126">
        <v>0.14088069275918499</v>
      </c>
      <c r="C274" s="126">
        <v>2</v>
      </c>
      <c r="D274" s="126">
        <v>79</v>
      </c>
      <c r="E274" s="126">
        <v>6.6760067182827401</v>
      </c>
      <c r="F274" s="126" t="s">
        <v>7160</v>
      </c>
      <c r="G274" s="126" t="s">
        <v>7014</v>
      </c>
    </row>
    <row r="275" spans="1:7" s="126" customFormat="1" x14ac:dyDescent="0.25">
      <c r="A275" s="126" t="s">
        <v>26</v>
      </c>
      <c r="B275" s="126">
        <v>0.14088069275918499</v>
      </c>
      <c r="C275" s="126">
        <v>1</v>
      </c>
      <c r="D275" s="126">
        <v>10</v>
      </c>
      <c r="E275" s="126">
        <v>26.370226537216801</v>
      </c>
      <c r="F275" s="126" t="s">
        <v>7161</v>
      </c>
    </row>
    <row r="276" spans="1:7" s="126" customFormat="1" x14ac:dyDescent="0.25">
      <c r="A276" s="126" t="s">
        <v>26</v>
      </c>
      <c r="B276" s="126">
        <v>0.14088069275918499</v>
      </c>
      <c r="C276" s="126">
        <v>1</v>
      </c>
      <c r="D276" s="126">
        <v>10</v>
      </c>
      <c r="E276" s="126">
        <v>26.370226537216801</v>
      </c>
      <c r="F276" s="126" t="s">
        <v>7162</v>
      </c>
    </row>
    <row r="277" spans="1:7" s="126" customFormat="1" x14ac:dyDescent="0.25">
      <c r="A277" s="126" t="s">
        <v>26</v>
      </c>
      <c r="B277" s="126">
        <v>0.14088069275918499</v>
      </c>
      <c r="C277" s="126">
        <v>1</v>
      </c>
      <c r="D277" s="126">
        <v>10</v>
      </c>
      <c r="E277" s="126">
        <v>26.370226537216801</v>
      </c>
      <c r="F277" s="126" t="s">
        <v>7163</v>
      </c>
    </row>
    <row r="278" spans="1:7" s="126" customFormat="1" x14ac:dyDescent="0.25">
      <c r="A278" s="126" t="s">
        <v>26</v>
      </c>
      <c r="B278" s="126">
        <v>0.14088069275918499</v>
      </c>
      <c r="C278" s="126">
        <v>1</v>
      </c>
      <c r="D278" s="126">
        <v>10</v>
      </c>
      <c r="E278" s="126">
        <v>26.370226537216801</v>
      </c>
      <c r="F278" s="126" t="s">
        <v>7164</v>
      </c>
    </row>
    <row r="279" spans="1:7" s="126" customFormat="1" x14ac:dyDescent="0.25">
      <c r="A279" s="126" t="s">
        <v>26</v>
      </c>
      <c r="B279" s="126">
        <v>0.14088069275918499</v>
      </c>
      <c r="C279" s="126">
        <v>1</v>
      </c>
      <c r="D279" s="126">
        <v>10</v>
      </c>
      <c r="E279" s="126">
        <v>26.370226537216801</v>
      </c>
      <c r="F279" s="126" t="s">
        <v>7165</v>
      </c>
    </row>
    <row r="280" spans="1:7" s="126" customFormat="1" x14ac:dyDescent="0.25">
      <c r="A280" s="126" t="s">
        <v>26</v>
      </c>
      <c r="B280" s="126">
        <v>0.14088069275918499</v>
      </c>
      <c r="C280" s="126">
        <v>1</v>
      </c>
      <c r="D280" s="126">
        <v>10</v>
      </c>
      <c r="E280" s="126">
        <v>26.370226537216801</v>
      </c>
      <c r="F280" s="126" t="s">
        <v>7166</v>
      </c>
    </row>
    <row r="281" spans="1:7" s="126" customFormat="1" x14ac:dyDescent="0.25">
      <c r="A281" s="126" t="s">
        <v>26</v>
      </c>
      <c r="B281" s="126">
        <v>0.14088069275918499</v>
      </c>
      <c r="C281" s="126">
        <v>1</v>
      </c>
      <c r="D281" s="126">
        <v>10</v>
      </c>
      <c r="E281" s="126">
        <v>26.370226537216801</v>
      </c>
      <c r="F281" s="126" t="s">
        <v>7167</v>
      </c>
    </row>
    <row r="282" spans="1:7" s="126" customFormat="1" x14ac:dyDescent="0.25">
      <c r="A282" s="126" t="s">
        <v>26</v>
      </c>
      <c r="B282" s="126">
        <v>0.14742701028390801</v>
      </c>
      <c r="C282" s="126">
        <v>1</v>
      </c>
      <c r="D282" s="126">
        <v>11</v>
      </c>
      <c r="E282" s="126">
        <v>23.9729332156517</v>
      </c>
      <c r="F282" s="126" t="s">
        <v>7168</v>
      </c>
    </row>
    <row r="283" spans="1:7" s="126" customFormat="1" x14ac:dyDescent="0.25">
      <c r="A283" s="126" t="s">
        <v>26</v>
      </c>
      <c r="B283" s="126">
        <v>0.14742701028390801</v>
      </c>
      <c r="C283" s="126">
        <v>1</v>
      </c>
      <c r="D283" s="126">
        <v>11</v>
      </c>
      <c r="E283" s="126">
        <v>23.9729332156517</v>
      </c>
      <c r="F283" s="126" t="s">
        <v>7169</v>
      </c>
    </row>
    <row r="284" spans="1:7" s="126" customFormat="1" x14ac:dyDescent="0.25">
      <c r="A284" s="126" t="s">
        <v>26</v>
      </c>
      <c r="B284" s="126">
        <v>0.14742701028390801</v>
      </c>
      <c r="C284" s="126">
        <v>2</v>
      </c>
      <c r="D284" s="126">
        <v>83</v>
      </c>
      <c r="E284" s="126">
        <v>6.3542714547510402</v>
      </c>
      <c r="F284" s="126" t="s">
        <v>7170</v>
      </c>
      <c r="G284" s="126" t="s">
        <v>6968</v>
      </c>
    </row>
    <row r="285" spans="1:7" s="126" customFormat="1" x14ac:dyDescent="0.25">
      <c r="A285" s="126" t="s">
        <v>26</v>
      </c>
      <c r="B285" s="126">
        <v>0.14742701028390801</v>
      </c>
      <c r="C285" s="126">
        <v>1</v>
      </c>
      <c r="D285" s="126">
        <v>11</v>
      </c>
      <c r="E285" s="126">
        <v>23.9729332156517</v>
      </c>
      <c r="F285" s="126" t="s">
        <v>7171</v>
      </c>
    </row>
    <row r="286" spans="1:7" s="126" customFormat="1" x14ac:dyDescent="0.25">
      <c r="A286" s="126" t="s">
        <v>26</v>
      </c>
      <c r="B286" s="126">
        <v>0.14742701028390801</v>
      </c>
      <c r="C286" s="126">
        <v>1</v>
      </c>
      <c r="D286" s="126">
        <v>11</v>
      </c>
      <c r="E286" s="126">
        <v>23.9729332156517</v>
      </c>
      <c r="F286" s="126" t="s">
        <v>7172</v>
      </c>
    </row>
    <row r="287" spans="1:7" s="126" customFormat="1" x14ac:dyDescent="0.25">
      <c r="A287" s="126" t="s">
        <v>26</v>
      </c>
      <c r="B287" s="126">
        <v>0.14742701028390801</v>
      </c>
      <c r="C287" s="126">
        <v>1</v>
      </c>
      <c r="D287" s="126">
        <v>11</v>
      </c>
      <c r="E287" s="126">
        <v>23.9729332156517</v>
      </c>
      <c r="F287" s="126" t="s">
        <v>7173</v>
      </c>
    </row>
    <row r="288" spans="1:7" s="126" customFormat="1" x14ac:dyDescent="0.25">
      <c r="A288" s="126" t="s">
        <v>26</v>
      </c>
      <c r="B288" s="126">
        <v>0.14881543541065501</v>
      </c>
      <c r="C288" s="126">
        <v>2</v>
      </c>
      <c r="D288" s="126">
        <v>85</v>
      </c>
      <c r="E288" s="126">
        <v>6.2047591852274904</v>
      </c>
      <c r="F288" s="126" t="s">
        <v>7174</v>
      </c>
      <c r="G288" s="126" t="s">
        <v>6984</v>
      </c>
    </row>
    <row r="289" spans="1:11" s="126" customFormat="1" x14ac:dyDescent="0.25">
      <c r="A289" s="126" t="s">
        <v>26</v>
      </c>
      <c r="B289" s="126">
        <v>0.15685119778110701</v>
      </c>
      <c r="C289" s="126">
        <v>2</v>
      </c>
      <c r="D289" s="126">
        <v>88</v>
      </c>
      <c r="E289" s="126">
        <v>5.9932333039129198</v>
      </c>
      <c r="F289" s="126" t="s">
        <v>7175</v>
      </c>
      <c r="G289" s="126" t="s">
        <v>6968</v>
      </c>
    </row>
    <row r="290" spans="1:11" s="126" customFormat="1" x14ac:dyDescent="0.25">
      <c r="A290" s="126" t="s">
        <v>26</v>
      </c>
      <c r="B290" s="126">
        <v>0.15685119778110701</v>
      </c>
      <c r="C290" s="126">
        <v>1</v>
      </c>
      <c r="D290" s="126">
        <v>12</v>
      </c>
      <c r="E290" s="126">
        <v>21.975188781014001</v>
      </c>
      <c r="F290" s="126" t="s">
        <v>7176</v>
      </c>
    </row>
    <row r="291" spans="1:11" s="126" customFormat="1" x14ac:dyDescent="0.25">
      <c r="A291" s="126" t="s">
        <v>26</v>
      </c>
      <c r="B291" s="126">
        <v>0.15742168734204801</v>
      </c>
      <c r="C291" s="126">
        <v>5</v>
      </c>
      <c r="D291" s="126">
        <v>507</v>
      </c>
      <c r="E291" s="126">
        <v>2.6006140569247398</v>
      </c>
      <c r="F291" s="126" t="s">
        <v>7177</v>
      </c>
      <c r="G291" s="126" t="s">
        <v>7043</v>
      </c>
      <c r="H291" s="126" t="s">
        <v>6982</v>
      </c>
      <c r="I291" s="126" t="s">
        <v>7104</v>
      </c>
      <c r="J291" s="126" t="s">
        <v>6984</v>
      </c>
    </row>
    <row r="292" spans="1:11" s="126" customFormat="1" x14ac:dyDescent="0.25">
      <c r="A292" s="126" t="s">
        <v>26</v>
      </c>
      <c r="B292" s="126">
        <v>0.159976521531393</v>
      </c>
      <c r="C292" s="126">
        <v>6</v>
      </c>
      <c r="D292" s="126">
        <v>679</v>
      </c>
      <c r="E292" s="126">
        <v>2.3302114760427202</v>
      </c>
      <c r="F292" s="126" t="s">
        <v>7178</v>
      </c>
      <c r="G292" s="126" t="s">
        <v>7003</v>
      </c>
      <c r="H292" s="126" t="s">
        <v>7020</v>
      </c>
      <c r="I292" s="126" t="s">
        <v>7021</v>
      </c>
      <c r="J292" s="126" t="s">
        <v>7023</v>
      </c>
      <c r="K292" s="126" t="s">
        <v>7027</v>
      </c>
    </row>
    <row r="293" spans="1:11" s="126" customFormat="1" x14ac:dyDescent="0.25">
      <c r="A293" s="126" t="s">
        <v>26</v>
      </c>
      <c r="B293" s="126">
        <v>0.162175308563449</v>
      </c>
      <c r="C293" s="126">
        <v>1</v>
      </c>
      <c r="D293" s="126">
        <v>13</v>
      </c>
      <c r="E293" s="126">
        <v>20.2847896440129</v>
      </c>
      <c r="F293" s="126" t="s">
        <v>7179</v>
      </c>
    </row>
    <row r="294" spans="1:11" s="126" customFormat="1" x14ac:dyDescent="0.25">
      <c r="A294" s="126" t="s">
        <v>26</v>
      </c>
      <c r="B294" s="126">
        <v>0.162175308563449</v>
      </c>
      <c r="C294" s="126">
        <v>1</v>
      </c>
      <c r="D294" s="126">
        <v>13</v>
      </c>
      <c r="E294" s="126">
        <v>20.2847896440129</v>
      </c>
      <c r="F294" s="126" t="s">
        <v>7180</v>
      </c>
    </row>
    <row r="295" spans="1:11" s="126" customFormat="1" x14ac:dyDescent="0.25">
      <c r="A295" s="126" t="s">
        <v>26</v>
      </c>
      <c r="B295" s="126">
        <v>0.162175308563449</v>
      </c>
      <c r="C295" s="126">
        <v>1</v>
      </c>
      <c r="D295" s="126">
        <v>13</v>
      </c>
      <c r="E295" s="126">
        <v>20.2847896440129</v>
      </c>
      <c r="F295" s="126" t="s">
        <v>7181</v>
      </c>
    </row>
    <row r="296" spans="1:11" s="126" customFormat="1" x14ac:dyDescent="0.25">
      <c r="A296" s="126" t="s">
        <v>26</v>
      </c>
      <c r="B296" s="126">
        <v>0.162175308563449</v>
      </c>
      <c r="C296" s="126">
        <v>1</v>
      </c>
      <c r="D296" s="126">
        <v>13</v>
      </c>
      <c r="E296" s="126">
        <v>20.2847896440129</v>
      </c>
      <c r="F296" s="126" t="s">
        <v>7182</v>
      </c>
    </row>
    <row r="297" spans="1:11" s="126" customFormat="1" x14ac:dyDescent="0.25">
      <c r="A297" s="126" t="s">
        <v>26</v>
      </c>
      <c r="B297" s="126">
        <v>0.168559457339474</v>
      </c>
      <c r="C297" s="126">
        <v>2</v>
      </c>
      <c r="D297" s="126">
        <v>95</v>
      </c>
      <c r="E297" s="126">
        <v>5.5516266394140699</v>
      </c>
      <c r="F297" s="126" t="s">
        <v>6698</v>
      </c>
      <c r="G297" s="126" t="s">
        <v>7149</v>
      </c>
    </row>
    <row r="298" spans="1:11" s="126" customFormat="1" x14ac:dyDescent="0.25">
      <c r="A298" s="126" t="s">
        <v>26</v>
      </c>
      <c r="B298" s="126">
        <v>0.168559457339474</v>
      </c>
      <c r="C298" s="126">
        <v>2</v>
      </c>
      <c r="D298" s="126">
        <v>95</v>
      </c>
      <c r="E298" s="126">
        <v>5.5516266394140699</v>
      </c>
      <c r="F298" s="126" t="s">
        <v>6700</v>
      </c>
      <c r="G298" s="126" t="s">
        <v>7149</v>
      </c>
    </row>
    <row r="299" spans="1:11" s="126" customFormat="1" x14ac:dyDescent="0.25">
      <c r="A299" s="126" t="s">
        <v>26</v>
      </c>
      <c r="B299" s="126">
        <v>0.16937739216668299</v>
      </c>
      <c r="C299" s="126">
        <v>1</v>
      </c>
      <c r="D299" s="126">
        <v>14</v>
      </c>
      <c r="E299" s="126">
        <v>18.835876098012001</v>
      </c>
      <c r="F299" s="126" t="s">
        <v>7183</v>
      </c>
    </row>
    <row r="300" spans="1:11" s="126" customFormat="1" x14ac:dyDescent="0.25">
      <c r="A300" s="126" t="s">
        <v>26</v>
      </c>
      <c r="B300" s="126">
        <v>0.16937739216668299</v>
      </c>
      <c r="C300" s="126">
        <v>1</v>
      </c>
      <c r="D300" s="126">
        <v>14</v>
      </c>
      <c r="E300" s="126">
        <v>18.835876098012001</v>
      </c>
      <c r="F300" s="126" t="s">
        <v>7184</v>
      </c>
    </row>
    <row r="301" spans="1:11" s="126" customFormat="1" x14ac:dyDescent="0.25">
      <c r="A301" s="126" t="s">
        <v>26</v>
      </c>
      <c r="B301" s="126">
        <v>0.17121850051765899</v>
      </c>
      <c r="C301" s="126">
        <v>2</v>
      </c>
      <c r="D301" s="126">
        <v>97</v>
      </c>
      <c r="E301" s="126">
        <v>5.4371601107663601</v>
      </c>
      <c r="F301" s="126" t="s">
        <v>6781</v>
      </c>
      <c r="G301" s="126" t="s">
        <v>7149</v>
      </c>
    </row>
    <row r="302" spans="1:11" s="126" customFormat="1" x14ac:dyDescent="0.25">
      <c r="A302" s="126" t="s">
        <v>26</v>
      </c>
      <c r="B302" s="126">
        <v>0.17256834982494301</v>
      </c>
      <c r="C302" s="126">
        <v>2</v>
      </c>
      <c r="D302" s="126">
        <v>99</v>
      </c>
      <c r="E302" s="126">
        <v>5.3273184923670396</v>
      </c>
      <c r="F302" s="126" t="s">
        <v>6721</v>
      </c>
      <c r="G302" s="126" t="s">
        <v>7149</v>
      </c>
    </row>
    <row r="303" spans="1:11" s="126" customFormat="1" x14ac:dyDescent="0.25">
      <c r="A303" s="126" t="s">
        <v>26</v>
      </c>
      <c r="B303" s="126">
        <v>0.17256834982494301</v>
      </c>
      <c r="C303" s="126">
        <v>1</v>
      </c>
      <c r="D303" s="126">
        <v>15</v>
      </c>
      <c r="E303" s="126">
        <v>17.580151024811201</v>
      </c>
      <c r="F303" s="126" t="s">
        <v>7185</v>
      </c>
    </row>
    <row r="304" spans="1:11" s="126" customFormat="1" x14ac:dyDescent="0.25">
      <c r="A304" s="126" t="s">
        <v>26</v>
      </c>
      <c r="B304" s="126">
        <v>0.17256834982494301</v>
      </c>
      <c r="C304" s="126">
        <v>2</v>
      </c>
      <c r="D304" s="126">
        <v>98</v>
      </c>
      <c r="E304" s="126">
        <v>5.3816788851462896</v>
      </c>
      <c r="F304" s="126" t="s">
        <v>7186</v>
      </c>
      <c r="G304" s="126" t="s">
        <v>6983</v>
      </c>
    </row>
    <row r="305" spans="1:10" s="126" customFormat="1" x14ac:dyDescent="0.25">
      <c r="A305" s="126" t="s">
        <v>26</v>
      </c>
      <c r="B305" s="126">
        <v>0.17256834982494301</v>
      </c>
      <c r="C305" s="126">
        <v>2</v>
      </c>
      <c r="D305" s="126">
        <v>99</v>
      </c>
      <c r="E305" s="126">
        <v>5.3273184923670396</v>
      </c>
      <c r="F305" s="126" t="s">
        <v>7187</v>
      </c>
      <c r="G305" s="126" t="s">
        <v>7066</v>
      </c>
    </row>
    <row r="306" spans="1:10" s="126" customFormat="1" x14ac:dyDescent="0.25">
      <c r="A306" s="126" t="s">
        <v>26</v>
      </c>
      <c r="B306" s="126">
        <v>0.17256834982494301</v>
      </c>
      <c r="C306" s="126">
        <v>1</v>
      </c>
      <c r="D306" s="126">
        <v>15</v>
      </c>
      <c r="E306" s="126">
        <v>17.580151024811201</v>
      </c>
      <c r="F306" s="126" t="s">
        <v>7188</v>
      </c>
    </row>
    <row r="307" spans="1:10" s="126" customFormat="1" x14ac:dyDescent="0.25">
      <c r="A307" s="126" t="s">
        <v>26</v>
      </c>
      <c r="B307" s="126">
        <v>0.17256834982494301</v>
      </c>
      <c r="C307" s="126">
        <v>1</v>
      </c>
      <c r="D307" s="126">
        <v>15</v>
      </c>
      <c r="E307" s="126">
        <v>17.580151024811201</v>
      </c>
      <c r="F307" s="126" t="s">
        <v>7189</v>
      </c>
    </row>
    <row r="308" spans="1:10" s="126" customFormat="1" x14ac:dyDescent="0.25">
      <c r="A308" s="126" t="s">
        <v>26</v>
      </c>
      <c r="B308" s="126">
        <v>0.18129401751449201</v>
      </c>
      <c r="C308" s="126">
        <v>5</v>
      </c>
      <c r="D308" s="126">
        <v>548</v>
      </c>
      <c r="E308" s="126">
        <v>2.40604256726431</v>
      </c>
      <c r="F308" s="126" t="s">
        <v>6705</v>
      </c>
      <c r="G308" s="126" t="s">
        <v>7010</v>
      </c>
      <c r="H308" s="126" t="s">
        <v>6996</v>
      </c>
      <c r="I308" s="126" t="s">
        <v>7000</v>
      </c>
      <c r="J308" s="126" t="s">
        <v>7024</v>
      </c>
    </row>
    <row r="309" spans="1:10" s="126" customFormat="1" x14ac:dyDescent="0.25">
      <c r="A309" s="126" t="s">
        <v>26</v>
      </c>
      <c r="B309" s="126">
        <v>0.18129401751449201</v>
      </c>
      <c r="C309" s="126">
        <v>1</v>
      </c>
      <c r="D309" s="126">
        <v>16</v>
      </c>
      <c r="E309" s="126">
        <v>16.481391585760498</v>
      </c>
      <c r="F309" s="126" t="s">
        <v>7190</v>
      </c>
    </row>
    <row r="310" spans="1:10" s="126" customFormat="1" x14ac:dyDescent="0.25">
      <c r="A310" s="126" t="s">
        <v>26</v>
      </c>
      <c r="B310" s="126">
        <v>0.18395329638611499</v>
      </c>
      <c r="C310" s="126">
        <v>2</v>
      </c>
      <c r="D310" s="126">
        <v>105</v>
      </c>
      <c r="E310" s="126">
        <v>5.02290029280321</v>
      </c>
      <c r="F310" s="126" t="s">
        <v>6732</v>
      </c>
      <c r="G310" s="126" t="s">
        <v>7149</v>
      </c>
    </row>
    <row r="311" spans="1:10" s="126" customFormat="1" x14ac:dyDescent="0.25">
      <c r="A311" s="126" t="s">
        <v>26</v>
      </c>
      <c r="B311" s="126">
        <v>0.18395329638611499</v>
      </c>
      <c r="C311" s="126">
        <v>2</v>
      </c>
      <c r="D311" s="126">
        <v>105</v>
      </c>
      <c r="E311" s="126">
        <v>5.02290029280321</v>
      </c>
      <c r="F311" s="126" t="s">
        <v>6733</v>
      </c>
      <c r="G311" s="126" t="s">
        <v>7149</v>
      </c>
    </row>
    <row r="312" spans="1:10" s="126" customFormat="1" x14ac:dyDescent="0.25">
      <c r="A312" s="126" t="s">
        <v>26</v>
      </c>
      <c r="B312" s="126">
        <v>0.18604608287013</v>
      </c>
      <c r="C312" s="126">
        <v>1</v>
      </c>
      <c r="D312" s="126">
        <v>17</v>
      </c>
      <c r="E312" s="126">
        <v>15.5118979630687</v>
      </c>
      <c r="F312" s="126" t="s">
        <v>7191</v>
      </c>
    </row>
    <row r="313" spans="1:10" s="126" customFormat="1" x14ac:dyDescent="0.25">
      <c r="A313" s="126" t="s">
        <v>26</v>
      </c>
      <c r="B313" s="126">
        <v>0.18604608287013</v>
      </c>
      <c r="C313" s="126">
        <v>1</v>
      </c>
      <c r="D313" s="126">
        <v>17</v>
      </c>
      <c r="E313" s="126">
        <v>15.5118979630687</v>
      </c>
      <c r="F313" s="126" t="s">
        <v>7192</v>
      </c>
    </row>
    <row r="314" spans="1:10" s="126" customFormat="1" x14ac:dyDescent="0.25">
      <c r="A314" s="126" t="s">
        <v>26</v>
      </c>
      <c r="B314" s="126">
        <v>0.18604608287013</v>
      </c>
      <c r="C314" s="126">
        <v>1</v>
      </c>
      <c r="D314" s="126">
        <v>17</v>
      </c>
      <c r="E314" s="126">
        <v>15.5118979630687</v>
      </c>
      <c r="F314" s="126" t="s">
        <v>7193</v>
      </c>
    </row>
    <row r="315" spans="1:10" s="126" customFormat="1" x14ac:dyDescent="0.25">
      <c r="A315" s="126" t="s">
        <v>26</v>
      </c>
      <c r="B315" s="126">
        <v>0.19167492822104101</v>
      </c>
      <c r="C315" s="126">
        <v>4</v>
      </c>
      <c r="D315" s="126">
        <v>398</v>
      </c>
      <c r="E315" s="126">
        <v>2.6502740238408902</v>
      </c>
      <c r="F315" s="126" t="s">
        <v>6928</v>
      </c>
      <c r="G315" s="126" t="s">
        <v>6996</v>
      </c>
      <c r="H315" s="126" t="s">
        <v>7000</v>
      </c>
      <c r="I315" s="126" t="s">
        <v>7024</v>
      </c>
    </row>
    <row r="316" spans="1:10" s="126" customFormat="1" x14ac:dyDescent="0.25">
      <c r="A316" s="126" t="s">
        <v>26</v>
      </c>
      <c r="B316" s="126">
        <v>0.19167492822104101</v>
      </c>
      <c r="C316" s="126">
        <v>1</v>
      </c>
      <c r="D316" s="126">
        <v>18</v>
      </c>
      <c r="E316" s="126">
        <v>14.6501258540093</v>
      </c>
      <c r="F316" s="126" t="s">
        <v>7194</v>
      </c>
    </row>
    <row r="317" spans="1:10" s="126" customFormat="1" x14ac:dyDescent="0.25">
      <c r="A317" s="126" t="s">
        <v>26</v>
      </c>
      <c r="B317" s="126">
        <v>0.19167492822104101</v>
      </c>
      <c r="C317" s="126">
        <v>1</v>
      </c>
      <c r="D317" s="126">
        <v>18</v>
      </c>
      <c r="E317" s="126">
        <v>14.6501258540093</v>
      </c>
      <c r="F317" s="126" t="s">
        <v>7195</v>
      </c>
    </row>
    <row r="318" spans="1:10" s="126" customFormat="1" x14ac:dyDescent="0.25">
      <c r="A318" s="126" t="s">
        <v>26</v>
      </c>
      <c r="B318" s="126">
        <v>0.19167492822104101</v>
      </c>
      <c r="C318" s="126">
        <v>1</v>
      </c>
      <c r="D318" s="126">
        <v>18</v>
      </c>
      <c r="E318" s="126">
        <v>14.6501258540093</v>
      </c>
      <c r="F318" s="126" t="s">
        <v>7196</v>
      </c>
    </row>
    <row r="319" spans="1:10" s="126" customFormat="1" x14ac:dyDescent="0.25">
      <c r="A319" s="126" t="s">
        <v>26</v>
      </c>
      <c r="B319" s="126">
        <v>0.19559553737369401</v>
      </c>
      <c r="C319" s="126">
        <v>2</v>
      </c>
      <c r="D319" s="126">
        <v>112</v>
      </c>
      <c r="E319" s="126">
        <v>4.7089690245030003</v>
      </c>
      <c r="F319" s="126" t="s">
        <v>6741</v>
      </c>
      <c r="G319" s="126" t="s">
        <v>7149</v>
      </c>
    </row>
    <row r="320" spans="1:10" s="126" customFormat="1" x14ac:dyDescent="0.25">
      <c r="A320" s="126" t="s">
        <v>26</v>
      </c>
      <c r="B320" s="126">
        <v>0.196989491328458</v>
      </c>
      <c r="C320" s="126">
        <v>1</v>
      </c>
      <c r="D320" s="126">
        <v>19</v>
      </c>
      <c r="E320" s="126">
        <v>13.8790665985352</v>
      </c>
      <c r="F320" s="126" t="s">
        <v>7197</v>
      </c>
    </row>
    <row r="321" spans="1:6" s="126" customFormat="1" x14ac:dyDescent="0.25">
      <c r="A321" s="126" t="s">
        <v>26</v>
      </c>
      <c r="B321" s="126">
        <v>0.196989491328458</v>
      </c>
      <c r="C321" s="126">
        <v>1</v>
      </c>
      <c r="D321" s="126">
        <v>19</v>
      </c>
      <c r="E321" s="126">
        <v>13.8790665985352</v>
      </c>
      <c r="F321" s="126" t="s">
        <v>7198</v>
      </c>
    </row>
    <row r="322" spans="1:6" s="126" customFormat="1" x14ac:dyDescent="0.25">
      <c r="A322" s="126" t="s">
        <v>26</v>
      </c>
      <c r="B322" s="126">
        <v>0.196989491328458</v>
      </c>
      <c r="C322" s="126">
        <v>1</v>
      </c>
      <c r="D322" s="126">
        <v>19</v>
      </c>
      <c r="E322" s="126">
        <v>13.8790665985352</v>
      </c>
      <c r="F322" s="126" t="s">
        <v>7199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145"/>
  <sheetViews>
    <sheetView topLeftCell="A262" zoomScale="85" zoomScaleNormal="85" workbookViewId="0">
      <selection activeCell="C283" sqref="C283"/>
    </sheetView>
  </sheetViews>
  <sheetFormatPr baseColWidth="10" defaultColWidth="14.42578125" defaultRowHeight="15" x14ac:dyDescent="0.25"/>
  <cols>
    <col min="1" max="1" width="10.7109375" customWidth="1"/>
    <col min="2" max="2" width="32.140625" bestFit="1" customWidth="1"/>
    <col min="3" max="3" width="33.140625" style="9" bestFit="1" customWidth="1"/>
    <col min="4" max="4" width="101" bestFit="1" customWidth="1"/>
    <col min="5" max="5" width="17.42578125" style="9" customWidth="1"/>
    <col min="6" max="6" width="13.7109375" style="9" customWidth="1"/>
    <col min="7" max="7" width="17.5703125" bestFit="1" customWidth="1"/>
    <col min="8" max="8" width="18.42578125" bestFit="1" customWidth="1"/>
    <col min="9" max="9" width="255.7109375" bestFit="1" customWidth="1"/>
    <col min="10" max="10" width="255.7109375" style="11" bestFit="1" customWidth="1"/>
    <col min="11" max="11" width="23.42578125" customWidth="1"/>
    <col min="12" max="12" width="40.5703125" customWidth="1"/>
    <col min="13" max="13" width="33.140625" customWidth="1"/>
    <col min="14" max="14" width="183" bestFit="1" customWidth="1"/>
    <col min="15" max="15" width="234.5703125" customWidth="1"/>
    <col min="16" max="16" width="255.7109375" customWidth="1"/>
    <col min="17" max="17" width="145.28515625" customWidth="1"/>
    <col min="18" max="18" width="246.85546875" customWidth="1"/>
    <col min="19" max="19" width="255.7109375" customWidth="1"/>
    <col min="20" max="20" width="78.140625" customWidth="1"/>
    <col min="21" max="21" width="7.85546875" customWidth="1"/>
    <col min="22" max="40" width="11.42578125" customWidth="1"/>
  </cols>
  <sheetData>
    <row r="1" spans="1:33" ht="16.5" thickTop="1" thickBot="1" x14ac:dyDescent="0.3">
      <c r="A1" s="12" t="s">
        <v>0</v>
      </c>
      <c r="B1" s="12" t="s">
        <v>6606</v>
      </c>
      <c r="C1" s="13" t="s">
        <v>6607</v>
      </c>
      <c r="D1" s="13" t="s">
        <v>6608</v>
      </c>
      <c r="E1" s="14" t="s">
        <v>617</v>
      </c>
      <c r="F1" s="13" t="s">
        <v>618</v>
      </c>
      <c r="G1" s="13" t="s">
        <v>6604</v>
      </c>
      <c r="H1" s="13" t="s">
        <v>6605</v>
      </c>
      <c r="I1" s="13" t="s">
        <v>6609</v>
      </c>
      <c r="J1" s="13" t="s">
        <v>6610</v>
      </c>
      <c r="K1" s="13" t="s">
        <v>6613</v>
      </c>
      <c r="L1" s="13" t="s">
        <v>6614</v>
      </c>
      <c r="M1" s="13" t="s">
        <v>6611</v>
      </c>
      <c r="N1" s="13" t="s">
        <v>6612</v>
      </c>
      <c r="O1" s="5"/>
      <c r="P1" s="5"/>
      <c r="Q1" s="5"/>
      <c r="R1" s="5"/>
      <c r="S1" s="5"/>
      <c r="T1" s="5"/>
      <c r="U1" s="5"/>
      <c r="V1" s="5"/>
      <c r="W1" s="5"/>
      <c r="X1" s="5"/>
      <c r="Y1" s="5"/>
      <c r="Z1" s="5"/>
      <c r="AA1" s="5"/>
      <c r="AB1" s="5"/>
      <c r="AC1" s="5"/>
      <c r="AD1" s="5"/>
      <c r="AE1" s="5"/>
      <c r="AF1" s="5"/>
      <c r="AG1" s="5"/>
    </row>
    <row r="2" spans="1:33" s="6" customFormat="1" ht="15.75" thickTop="1" x14ac:dyDescent="0.25">
      <c r="A2" s="6" t="s">
        <v>26</v>
      </c>
      <c r="B2" s="6" t="s">
        <v>619</v>
      </c>
      <c r="C2" s="15"/>
      <c r="D2" s="6" t="s">
        <v>620</v>
      </c>
      <c r="E2" s="16">
        <v>3.4967383994776799</v>
      </c>
      <c r="F2" s="15">
        <v>3.7033032723933601E-2</v>
      </c>
      <c r="I2" s="6" t="s">
        <v>621</v>
      </c>
      <c r="J2" s="6" t="s">
        <v>622</v>
      </c>
      <c r="K2" s="6" t="s">
        <v>623</v>
      </c>
      <c r="L2" s="6" t="s">
        <v>624</v>
      </c>
      <c r="M2" s="6" t="s">
        <v>625</v>
      </c>
      <c r="N2" s="6" t="s">
        <v>626</v>
      </c>
      <c r="O2" s="7"/>
      <c r="P2" s="7"/>
      <c r="Q2" s="7"/>
      <c r="R2" s="7"/>
      <c r="S2" s="7"/>
      <c r="T2" s="7"/>
      <c r="U2" s="7"/>
      <c r="V2" s="7"/>
      <c r="W2" s="7"/>
      <c r="X2" s="7"/>
      <c r="Y2" s="7"/>
      <c r="Z2" s="7"/>
      <c r="AA2" s="7"/>
      <c r="AB2" s="7"/>
      <c r="AC2" s="7"/>
      <c r="AD2" s="7"/>
      <c r="AE2" s="7"/>
      <c r="AF2" s="7"/>
      <c r="AG2" s="7"/>
    </row>
    <row r="3" spans="1:33" s="6" customFormat="1" x14ac:dyDescent="0.25">
      <c r="A3" s="6" t="s">
        <v>26</v>
      </c>
      <c r="B3" s="6" t="s">
        <v>627</v>
      </c>
      <c r="C3" s="15" t="s">
        <v>628</v>
      </c>
      <c r="D3" s="6" t="s">
        <v>629</v>
      </c>
      <c r="E3" s="16">
        <v>2.7987873300044299</v>
      </c>
      <c r="F3" s="15">
        <v>2.90066421465821E-2</v>
      </c>
      <c r="I3" s="6" t="s">
        <v>630</v>
      </c>
      <c r="J3" s="6" t="s">
        <v>631</v>
      </c>
      <c r="M3" s="6" t="s">
        <v>632</v>
      </c>
      <c r="N3" s="6" t="s">
        <v>633</v>
      </c>
      <c r="O3" s="7"/>
      <c r="P3" s="7"/>
      <c r="Q3" s="7"/>
      <c r="R3" s="7"/>
      <c r="S3" s="7"/>
      <c r="T3" s="7"/>
      <c r="U3" s="7"/>
      <c r="V3" s="7"/>
      <c r="W3" s="7"/>
      <c r="X3" s="7"/>
      <c r="Y3" s="7"/>
      <c r="Z3" s="7"/>
      <c r="AA3" s="7"/>
      <c r="AB3" s="7"/>
      <c r="AC3" s="7"/>
      <c r="AD3" s="7"/>
      <c r="AE3" s="7"/>
      <c r="AF3" s="7"/>
      <c r="AG3" s="7"/>
    </row>
    <row r="4" spans="1:33" s="6" customFormat="1" x14ac:dyDescent="0.25">
      <c r="A4" s="6" t="s">
        <v>26</v>
      </c>
      <c r="B4" s="6" t="s">
        <v>634</v>
      </c>
      <c r="C4" s="17" t="s">
        <v>635</v>
      </c>
      <c r="D4" s="7" t="s">
        <v>636</v>
      </c>
      <c r="E4" s="16">
        <v>2.1801802187846402</v>
      </c>
      <c r="F4" s="15">
        <v>1.8662942711980899E-3</v>
      </c>
      <c r="G4" s="7"/>
      <c r="H4" s="7"/>
      <c r="I4" s="7" t="s">
        <v>637</v>
      </c>
      <c r="J4" s="7" t="s">
        <v>638</v>
      </c>
      <c r="K4" s="7" t="s">
        <v>639</v>
      </c>
      <c r="L4" s="7" t="s">
        <v>640</v>
      </c>
      <c r="M4" s="7"/>
      <c r="N4" s="7"/>
      <c r="O4" s="7"/>
      <c r="P4" s="7"/>
      <c r="Q4" s="7"/>
      <c r="R4" s="7"/>
      <c r="S4" s="7"/>
      <c r="T4" s="7"/>
      <c r="U4" s="7"/>
      <c r="V4" s="7"/>
      <c r="W4" s="7"/>
      <c r="X4" s="7"/>
      <c r="Y4" s="7"/>
      <c r="Z4" s="7"/>
      <c r="AA4" s="7"/>
      <c r="AB4" s="7"/>
      <c r="AC4" s="7"/>
      <c r="AD4" s="7"/>
      <c r="AE4" s="7"/>
      <c r="AF4" s="7"/>
      <c r="AG4" s="7"/>
    </row>
    <row r="5" spans="1:33" s="6" customFormat="1" x14ac:dyDescent="0.25">
      <c r="A5" s="6" t="s">
        <v>26</v>
      </c>
      <c r="B5" s="6" t="s">
        <v>641</v>
      </c>
      <c r="C5" s="15" t="s">
        <v>642</v>
      </c>
      <c r="D5" s="6" t="s">
        <v>643</v>
      </c>
      <c r="E5" s="16">
        <v>2.1174535942040702</v>
      </c>
      <c r="F5" s="15">
        <v>1.3314562060829999E-2</v>
      </c>
      <c r="M5" s="6" t="s">
        <v>644</v>
      </c>
      <c r="N5" s="6" t="s">
        <v>645</v>
      </c>
      <c r="O5" s="7"/>
      <c r="P5" s="7"/>
      <c r="Q5" s="7"/>
      <c r="R5" s="7"/>
      <c r="S5" s="7"/>
      <c r="T5" s="7"/>
      <c r="U5" s="7"/>
      <c r="V5" s="7"/>
      <c r="W5" s="7"/>
      <c r="X5" s="7"/>
      <c r="Y5" s="7"/>
      <c r="Z5" s="7"/>
      <c r="AA5" s="7"/>
      <c r="AB5" s="7"/>
      <c r="AC5" s="7"/>
      <c r="AD5" s="7"/>
      <c r="AE5" s="7"/>
      <c r="AF5" s="7"/>
      <c r="AG5" s="7"/>
    </row>
    <row r="6" spans="1:33" s="6" customFormat="1" x14ac:dyDescent="0.25">
      <c r="A6" s="6" t="s">
        <v>26</v>
      </c>
      <c r="B6" s="6" t="s">
        <v>646</v>
      </c>
      <c r="C6" s="15">
        <v>25482102</v>
      </c>
      <c r="D6" s="6" t="s">
        <v>647</v>
      </c>
      <c r="E6" s="16">
        <v>2.7078654627030101</v>
      </c>
      <c r="F6" s="18">
        <v>8.9794221551903801E-7</v>
      </c>
      <c r="I6" s="6" t="s">
        <v>648</v>
      </c>
      <c r="J6" s="6" t="s">
        <v>649</v>
      </c>
      <c r="K6" s="6" t="s">
        <v>650</v>
      </c>
      <c r="L6" s="6" t="s">
        <v>651</v>
      </c>
      <c r="M6" s="6" t="s">
        <v>652</v>
      </c>
      <c r="N6" s="6" t="s">
        <v>653</v>
      </c>
      <c r="O6" s="7"/>
      <c r="P6" s="7"/>
      <c r="Q6" s="7"/>
      <c r="R6" s="7"/>
      <c r="S6" s="7"/>
      <c r="T6" s="7"/>
      <c r="U6" s="7"/>
      <c r="V6" s="7"/>
      <c r="W6" s="7"/>
      <c r="X6" s="7"/>
      <c r="Y6" s="7"/>
      <c r="Z6" s="7"/>
      <c r="AA6" s="7"/>
      <c r="AB6" s="7"/>
      <c r="AC6" s="7"/>
      <c r="AD6" s="7"/>
      <c r="AE6" s="7"/>
      <c r="AF6" s="7"/>
      <c r="AG6" s="7"/>
    </row>
    <row r="7" spans="1:33" s="6" customFormat="1" x14ac:dyDescent="0.25">
      <c r="A7" s="6" t="s">
        <v>26</v>
      </c>
      <c r="B7" s="6" t="s">
        <v>654</v>
      </c>
      <c r="C7" s="17" t="s">
        <v>655</v>
      </c>
      <c r="D7" s="7" t="s">
        <v>215</v>
      </c>
      <c r="E7" s="16">
        <v>3.0987965009514098</v>
      </c>
      <c r="F7" s="15">
        <v>7.6549205829751403E-3</v>
      </c>
      <c r="G7" s="7">
        <v>1</v>
      </c>
      <c r="H7" s="7"/>
      <c r="I7" s="7" t="s">
        <v>656</v>
      </c>
      <c r="J7" s="7" t="s">
        <v>657</v>
      </c>
      <c r="K7" s="7" t="s">
        <v>658</v>
      </c>
      <c r="L7" s="7" t="s">
        <v>659</v>
      </c>
      <c r="M7" s="7" t="s">
        <v>625</v>
      </c>
      <c r="N7" s="7" t="s">
        <v>626</v>
      </c>
      <c r="O7" s="7"/>
      <c r="P7" s="7"/>
      <c r="Q7" s="7"/>
      <c r="R7" s="7"/>
      <c r="S7" s="7"/>
      <c r="T7" s="7"/>
      <c r="U7" s="7"/>
      <c r="V7" s="7"/>
      <c r="W7" s="7"/>
      <c r="X7" s="7"/>
      <c r="Y7" s="7"/>
      <c r="Z7" s="7"/>
      <c r="AA7" s="7"/>
      <c r="AB7" s="7"/>
      <c r="AC7" s="7"/>
      <c r="AD7" s="7"/>
      <c r="AE7" s="7"/>
      <c r="AF7" s="7"/>
      <c r="AG7" s="7"/>
    </row>
    <row r="8" spans="1:33" s="6" customFormat="1" x14ac:dyDescent="0.25">
      <c r="A8" s="6" t="s">
        <v>26</v>
      </c>
      <c r="B8" s="6" t="s">
        <v>25</v>
      </c>
      <c r="C8" s="15" t="s">
        <v>660</v>
      </c>
      <c r="D8" s="6" t="s">
        <v>27</v>
      </c>
      <c r="E8" s="16">
        <v>2.2469156469802201</v>
      </c>
      <c r="F8" s="15">
        <v>1.4463401252182201E-3</v>
      </c>
      <c r="I8" s="6" t="s">
        <v>661</v>
      </c>
      <c r="J8" s="6" t="s">
        <v>662</v>
      </c>
      <c r="K8" s="6" t="s">
        <v>663</v>
      </c>
      <c r="L8" s="6" t="s">
        <v>664</v>
      </c>
      <c r="M8" s="6" t="s">
        <v>625</v>
      </c>
      <c r="N8" s="6" t="s">
        <v>626</v>
      </c>
      <c r="O8" s="7"/>
      <c r="P8" s="7"/>
      <c r="Q8" s="7"/>
      <c r="R8" s="7"/>
      <c r="S8" s="7"/>
      <c r="T8" s="7"/>
      <c r="U8" s="7"/>
      <c r="V8" s="7"/>
      <c r="W8" s="7"/>
      <c r="X8" s="7"/>
      <c r="Y8" s="7"/>
      <c r="Z8" s="7"/>
      <c r="AA8" s="7"/>
      <c r="AB8" s="7"/>
      <c r="AC8" s="7"/>
      <c r="AD8" s="7"/>
      <c r="AE8" s="7"/>
      <c r="AF8" s="7"/>
      <c r="AG8" s="7"/>
    </row>
    <row r="9" spans="1:33" s="6" customFormat="1" x14ac:dyDescent="0.25">
      <c r="A9" s="6" t="s">
        <v>26</v>
      </c>
      <c r="B9" s="6" t="s">
        <v>28</v>
      </c>
      <c r="C9" s="15" t="s">
        <v>580</v>
      </c>
      <c r="D9" s="6" t="s">
        <v>29</v>
      </c>
      <c r="E9" s="16">
        <v>2.3939457954843602</v>
      </c>
      <c r="F9" s="15">
        <v>1.74978879557223E-2</v>
      </c>
      <c r="I9" s="6" t="s">
        <v>665</v>
      </c>
      <c r="J9" s="6" t="s">
        <v>666</v>
      </c>
      <c r="K9" s="6" t="s">
        <v>667</v>
      </c>
      <c r="L9" s="6" t="s">
        <v>668</v>
      </c>
      <c r="M9" s="6" t="s">
        <v>669</v>
      </c>
      <c r="N9" s="6" t="s">
        <v>670</v>
      </c>
      <c r="O9" s="7"/>
      <c r="P9" s="7"/>
      <c r="Q9" s="7"/>
      <c r="R9" s="7"/>
      <c r="S9" s="7"/>
      <c r="T9" s="7"/>
      <c r="U9" s="7"/>
      <c r="V9" s="7"/>
      <c r="W9" s="7"/>
      <c r="X9" s="7"/>
      <c r="Y9" s="7"/>
      <c r="Z9" s="7"/>
      <c r="AA9" s="7"/>
      <c r="AB9" s="7"/>
      <c r="AC9" s="7"/>
      <c r="AD9" s="7"/>
      <c r="AE9" s="7"/>
      <c r="AF9" s="7"/>
      <c r="AG9" s="7"/>
    </row>
    <row r="10" spans="1:33" s="6" customFormat="1" x14ac:dyDescent="0.25">
      <c r="A10" s="6" t="s">
        <v>26</v>
      </c>
      <c r="B10" s="6" t="s">
        <v>671</v>
      </c>
      <c r="C10" s="15"/>
      <c r="D10" s="6" t="s">
        <v>672</v>
      </c>
      <c r="E10" s="16">
        <v>3.2131756446372801</v>
      </c>
      <c r="F10" s="15">
        <v>3.76263907718003E-2</v>
      </c>
      <c r="I10" s="6" t="s">
        <v>673</v>
      </c>
      <c r="J10" s="6" t="s">
        <v>674</v>
      </c>
      <c r="K10" s="6" t="s">
        <v>675</v>
      </c>
      <c r="L10" s="6" t="s">
        <v>676</v>
      </c>
      <c r="M10" s="6" t="s">
        <v>677</v>
      </c>
      <c r="N10" s="6" t="s">
        <v>678</v>
      </c>
      <c r="O10" s="7"/>
      <c r="P10" s="7"/>
      <c r="Q10" s="7"/>
      <c r="R10" s="7"/>
      <c r="S10" s="7"/>
      <c r="T10" s="7"/>
      <c r="U10" s="7"/>
      <c r="V10" s="7"/>
      <c r="W10" s="7"/>
      <c r="X10" s="7"/>
      <c r="Y10" s="7"/>
      <c r="Z10" s="7"/>
      <c r="AA10" s="7"/>
      <c r="AB10" s="7"/>
      <c r="AC10" s="7"/>
      <c r="AD10" s="7"/>
      <c r="AE10" s="7"/>
      <c r="AF10" s="7"/>
      <c r="AG10" s="7"/>
    </row>
    <row r="11" spans="1:33" s="6" customFormat="1" x14ac:dyDescent="0.25">
      <c r="A11" s="6" t="s">
        <v>26</v>
      </c>
      <c r="B11" s="6" t="s">
        <v>30</v>
      </c>
      <c r="C11" s="15" t="s">
        <v>679</v>
      </c>
      <c r="D11" s="6" t="s">
        <v>31</v>
      </c>
      <c r="E11" s="16">
        <v>3.3153699097859501</v>
      </c>
      <c r="F11" s="15">
        <v>3.0016869579221101E-3</v>
      </c>
      <c r="I11" s="6" t="s">
        <v>680</v>
      </c>
      <c r="J11" s="6" t="s">
        <v>681</v>
      </c>
      <c r="K11" s="6" t="s">
        <v>682</v>
      </c>
      <c r="L11" s="6" t="s">
        <v>683</v>
      </c>
      <c r="M11" s="6" t="s">
        <v>684</v>
      </c>
      <c r="N11" s="6" t="s">
        <v>685</v>
      </c>
      <c r="O11" s="7"/>
      <c r="P11" s="7"/>
      <c r="Q11" s="7"/>
      <c r="R11" s="7"/>
      <c r="S11" s="7"/>
      <c r="T11" s="7"/>
      <c r="U11" s="7"/>
      <c r="V11" s="7"/>
      <c r="W11" s="7"/>
      <c r="X11" s="7"/>
      <c r="Y11" s="7"/>
      <c r="Z11" s="7"/>
      <c r="AA11" s="7"/>
      <c r="AB11" s="7"/>
      <c r="AC11" s="7"/>
      <c r="AD11" s="7"/>
      <c r="AE11" s="7"/>
      <c r="AF11" s="7"/>
      <c r="AG11" s="7"/>
    </row>
    <row r="12" spans="1:33" s="6" customFormat="1" x14ac:dyDescent="0.25">
      <c r="A12" s="6" t="s">
        <v>26</v>
      </c>
      <c r="B12" s="6" t="s">
        <v>32</v>
      </c>
      <c r="C12" s="15" t="s">
        <v>686</v>
      </c>
      <c r="D12" s="6" t="s">
        <v>33</v>
      </c>
      <c r="E12" s="16">
        <v>2.1751952695832002</v>
      </c>
      <c r="F12" s="15">
        <v>4.03968145748076E-2</v>
      </c>
      <c r="I12" s="6" t="s">
        <v>687</v>
      </c>
      <c r="J12" s="6" t="s">
        <v>688</v>
      </c>
      <c r="K12" s="6" t="s">
        <v>689</v>
      </c>
      <c r="L12" s="6" t="s">
        <v>690</v>
      </c>
      <c r="M12" s="6" t="s">
        <v>691</v>
      </c>
      <c r="N12" s="6" t="s">
        <v>692</v>
      </c>
      <c r="O12" s="7"/>
      <c r="P12" s="7"/>
      <c r="Q12" s="7"/>
      <c r="R12" s="7"/>
      <c r="S12" s="7"/>
      <c r="T12" s="7"/>
      <c r="U12" s="7"/>
      <c r="V12" s="7"/>
      <c r="W12" s="7"/>
      <c r="X12" s="7"/>
      <c r="Y12" s="7"/>
      <c r="Z12" s="7"/>
      <c r="AA12" s="7"/>
      <c r="AB12" s="7"/>
      <c r="AC12" s="7"/>
      <c r="AD12" s="7"/>
      <c r="AE12" s="7"/>
      <c r="AF12" s="7"/>
      <c r="AG12" s="7"/>
    </row>
    <row r="13" spans="1:33" s="6" customFormat="1" x14ac:dyDescent="0.25">
      <c r="A13" s="6" t="s">
        <v>26</v>
      </c>
      <c r="B13" s="6" t="s">
        <v>34</v>
      </c>
      <c r="C13" s="17" t="s">
        <v>693</v>
      </c>
      <c r="D13" s="7" t="s">
        <v>35</v>
      </c>
      <c r="E13" s="16">
        <v>2.5253716595687701</v>
      </c>
      <c r="F13" s="15">
        <v>2.5355948483200701E-2</v>
      </c>
      <c r="G13" s="7">
        <v>1</v>
      </c>
      <c r="H13" s="7">
        <v>1</v>
      </c>
      <c r="I13" s="7" t="s">
        <v>694</v>
      </c>
      <c r="J13" s="7" t="s">
        <v>695</v>
      </c>
      <c r="K13" s="7" t="s">
        <v>696</v>
      </c>
      <c r="L13" s="7" t="s">
        <v>697</v>
      </c>
      <c r="M13" s="7" t="s">
        <v>698</v>
      </c>
      <c r="N13" s="7" t="s">
        <v>699</v>
      </c>
      <c r="O13" s="7"/>
      <c r="P13" s="7"/>
      <c r="Q13" s="7"/>
      <c r="R13" s="7"/>
      <c r="S13" s="7"/>
      <c r="T13" s="7"/>
      <c r="U13" s="7"/>
      <c r="V13" s="7"/>
      <c r="W13" s="7"/>
      <c r="X13" s="7"/>
      <c r="Y13" s="7"/>
      <c r="Z13" s="7"/>
      <c r="AA13" s="7"/>
      <c r="AB13" s="7"/>
      <c r="AC13" s="7"/>
      <c r="AD13" s="7"/>
      <c r="AE13" s="7"/>
      <c r="AF13" s="7"/>
      <c r="AG13" s="7"/>
    </row>
    <row r="14" spans="1:33" s="6" customFormat="1" x14ac:dyDescent="0.25">
      <c r="A14" s="6" t="s">
        <v>26</v>
      </c>
      <c r="B14" s="6" t="s">
        <v>700</v>
      </c>
      <c r="C14" s="15"/>
      <c r="E14" s="16">
        <v>2.2056404927867801</v>
      </c>
      <c r="F14" s="15">
        <v>4.2190804912143097E-3</v>
      </c>
      <c r="O14" s="7"/>
      <c r="P14" s="7"/>
      <c r="Q14" s="7"/>
      <c r="R14" s="7"/>
      <c r="S14" s="7"/>
      <c r="T14" s="7"/>
      <c r="U14" s="7"/>
      <c r="V14" s="7"/>
      <c r="W14" s="7"/>
      <c r="X14" s="7"/>
      <c r="Y14" s="7"/>
      <c r="Z14" s="7"/>
      <c r="AA14" s="7"/>
      <c r="AB14" s="7"/>
      <c r="AC14" s="7"/>
      <c r="AD14" s="7"/>
      <c r="AE14" s="7"/>
      <c r="AF14" s="7"/>
      <c r="AG14" s="7"/>
    </row>
    <row r="15" spans="1:33" s="6" customFormat="1" x14ac:dyDescent="0.25">
      <c r="A15" s="6" t="s">
        <v>26</v>
      </c>
      <c r="B15" s="6" t="s">
        <v>701</v>
      </c>
      <c r="C15" s="17" t="s">
        <v>702</v>
      </c>
      <c r="D15" s="7" t="s">
        <v>95</v>
      </c>
      <c r="E15" s="16">
        <v>3.6293417227168301</v>
      </c>
      <c r="F15" s="15">
        <v>1.73649950451614E-2</v>
      </c>
      <c r="G15" s="7">
        <v>1</v>
      </c>
      <c r="H15" s="7"/>
      <c r="I15" s="7" t="s">
        <v>703</v>
      </c>
      <c r="J15" s="7" t="s">
        <v>704</v>
      </c>
      <c r="K15" s="7" t="s">
        <v>705</v>
      </c>
      <c r="L15" s="7" t="s">
        <v>706</v>
      </c>
      <c r="M15" s="7"/>
      <c r="N15" s="7"/>
      <c r="O15" s="7"/>
      <c r="P15" s="7"/>
      <c r="Q15" s="7"/>
      <c r="R15" s="7"/>
      <c r="S15" s="7"/>
      <c r="T15" s="7"/>
      <c r="U15" s="7"/>
      <c r="V15" s="7"/>
      <c r="W15" s="7"/>
      <c r="X15" s="7"/>
      <c r="Y15" s="7"/>
      <c r="Z15" s="7"/>
      <c r="AA15" s="7"/>
      <c r="AB15" s="7"/>
      <c r="AC15" s="7"/>
      <c r="AD15" s="7"/>
      <c r="AE15" s="7"/>
      <c r="AF15" s="7"/>
      <c r="AG15" s="7"/>
    </row>
    <row r="16" spans="1:33" s="6" customFormat="1" x14ac:dyDescent="0.25">
      <c r="A16" s="6" t="s">
        <v>26</v>
      </c>
      <c r="B16" s="6" t="s">
        <v>707</v>
      </c>
      <c r="C16" s="17" t="s">
        <v>708</v>
      </c>
      <c r="D16" s="7" t="s">
        <v>709</v>
      </c>
      <c r="E16" s="16">
        <v>4.7249668345834799</v>
      </c>
      <c r="F16" s="18">
        <v>2.5286302254576297E-7</v>
      </c>
      <c r="G16" s="7">
        <v>1</v>
      </c>
      <c r="H16" s="7"/>
      <c r="I16" s="7" t="s">
        <v>710</v>
      </c>
      <c r="J16" s="7" t="s">
        <v>711</v>
      </c>
      <c r="K16" s="7" t="s">
        <v>712</v>
      </c>
      <c r="L16" s="7" t="s">
        <v>713</v>
      </c>
      <c r="M16" s="7" t="s">
        <v>714</v>
      </c>
      <c r="N16" s="7" t="s">
        <v>715</v>
      </c>
      <c r="O16" s="7"/>
      <c r="P16" s="7"/>
      <c r="Q16" s="7"/>
      <c r="R16" s="7"/>
      <c r="S16" s="7"/>
      <c r="T16" s="7"/>
      <c r="U16" s="7"/>
      <c r="V16" s="7"/>
      <c r="W16" s="7"/>
      <c r="X16" s="7"/>
      <c r="Y16" s="7"/>
      <c r="Z16" s="7"/>
      <c r="AA16" s="7"/>
      <c r="AB16" s="7"/>
      <c r="AC16" s="7"/>
      <c r="AD16" s="7"/>
      <c r="AE16" s="7"/>
      <c r="AF16" s="7"/>
      <c r="AG16" s="7"/>
    </row>
    <row r="17" spans="1:33" s="6" customFormat="1" x14ac:dyDescent="0.25">
      <c r="A17" s="6" t="s">
        <v>26</v>
      </c>
      <c r="B17" s="6" t="s">
        <v>716</v>
      </c>
      <c r="C17" s="17"/>
      <c r="D17" s="7" t="s">
        <v>717</v>
      </c>
      <c r="E17" s="16">
        <v>3.3621019086975901</v>
      </c>
      <c r="F17" s="15">
        <v>1.01390332581822E-2</v>
      </c>
      <c r="G17" s="7"/>
      <c r="H17" s="7">
        <v>1</v>
      </c>
      <c r="I17" s="7" t="s">
        <v>718</v>
      </c>
      <c r="J17" s="7" t="s">
        <v>719</v>
      </c>
      <c r="K17" s="7" t="s">
        <v>712</v>
      </c>
      <c r="L17" s="7" t="s">
        <v>713</v>
      </c>
      <c r="M17" s="7" t="s">
        <v>720</v>
      </c>
      <c r="N17" s="7" t="s">
        <v>721</v>
      </c>
      <c r="O17" s="7"/>
      <c r="P17" s="7"/>
      <c r="Q17" s="7"/>
      <c r="R17" s="7"/>
      <c r="S17" s="7"/>
      <c r="T17" s="7"/>
      <c r="U17" s="7"/>
      <c r="V17" s="7"/>
      <c r="W17" s="7"/>
      <c r="X17" s="7"/>
      <c r="Y17" s="7"/>
      <c r="Z17" s="7"/>
      <c r="AA17" s="7"/>
      <c r="AB17" s="7"/>
      <c r="AC17" s="7"/>
      <c r="AD17" s="7"/>
      <c r="AE17" s="7"/>
      <c r="AF17" s="7"/>
      <c r="AG17" s="7"/>
    </row>
    <row r="18" spans="1:33" s="6" customFormat="1" x14ac:dyDescent="0.25">
      <c r="A18" s="6" t="s">
        <v>26</v>
      </c>
      <c r="B18" s="6" t="s">
        <v>722</v>
      </c>
      <c r="C18" s="17" t="s">
        <v>723</v>
      </c>
      <c r="D18" s="7" t="s">
        <v>717</v>
      </c>
      <c r="E18" s="16">
        <v>3.0775695487777099</v>
      </c>
      <c r="F18" s="15">
        <v>2.81522647589364E-2</v>
      </c>
      <c r="G18" s="7">
        <v>1</v>
      </c>
      <c r="H18" s="7"/>
      <c r="I18" s="7" t="s">
        <v>724</v>
      </c>
      <c r="J18" s="7" t="s">
        <v>725</v>
      </c>
      <c r="K18" s="7" t="s">
        <v>726</v>
      </c>
      <c r="L18" s="7" t="s">
        <v>727</v>
      </c>
      <c r="M18" s="7" t="s">
        <v>728</v>
      </c>
      <c r="N18" s="7" t="s">
        <v>729</v>
      </c>
      <c r="O18" s="7"/>
      <c r="P18" s="7"/>
      <c r="Q18" s="7"/>
      <c r="R18" s="7"/>
      <c r="S18" s="7"/>
      <c r="T18" s="7"/>
      <c r="U18" s="7"/>
      <c r="V18" s="7"/>
      <c r="W18" s="7"/>
      <c r="X18" s="7"/>
      <c r="Y18" s="7"/>
      <c r="Z18" s="7"/>
      <c r="AA18" s="7"/>
      <c r="AB18" s="7"/>
      <c r="AC18" s="7"/>
      <c r="AD18" s="7"/>
      <c r="AE18" s="7"/>
      <c r="AF18" s="7"/>
      <c r="AG18" s="7"/>
    </row>
    <row r="19" spans="1:33" s="6" customFormat="1" x14ac:dyDescent="0.25">
      <c r="A19" s="6" t="s">
        <v>26</v>
      </c>
      <c r="B19" s="6" t="s">
        <v>730</v>
      </c>
      <c r="C19" s="17" t="s">
        <v>731</v>
      </c>
      <c r="D19" s="7" t="s">
        <v>717</v>
      </c>
      <c r="E19" s="16">
        <v>2.45107338012836</v>
      </c>
      <c r="F19" s="15">
        <v>6.6595325393961503E-3</v>
      </c>
      <c r="G19" s="7">
        <v>1</v>
      </c>
      <c r="H19" s="7"/>
      <c r="I19" s="7" t="s">
        <v>710</v>
      </c>
      <c r="J19" s="7" t="s">
        <v>711</v>
      </c>
      <c r="K19" s="7" t="s">
        <v>712</v>
      </c>
      <c r="L19" s="7" t="s">
        <v>713</v>
      </c>
      <c r="M19" s="7" t="s">
        <v>720</v>
      </c>
      <c r="N19" s="7" t="s">
        <v>721</v>
      </c>
      <c r="O19" s="7"/>
      <c r="P19" s="7"/>
      <c r="Q19" s="7"/>
      <c r="R19" s="7"/>
      <c r="S19" s="7"/>
      <c r="T19" s="7"/>
      <c r="U19" s="7"/>
      <c r="V19" s="7"/>
      <c r="W19" s="7"/>
      <c r="X19" s="7"/>
      <c r="Y19" s="7"/>
      <c r="Z19" s="7"/>
      <c r="AA19" s="7"/>
      <c r="AB19" s="7"/>
      <c r="AC19" s="7"/>
      <c r="AD19" s="7"/>
      <c r="AE19" s="7"/>
      <c r="AF19" s="7"/>
      <c r="AG19" s="7"/>
    </row>
    <row r="20" spans="1:33" s="6" customFormat="1" x14ac:dyDescent="0.25">
      <c r="A20" s="6" t="s">
        <v>26</v>
      </c>
      <c r="B20" s="6" t="s">
        <v>36</v>
      </c>
      <c r="C20" s="15" t="s">
        <v>732</v>
      </c>
      <c r="D20" s="6" t="s">
        <v>37</v>
      </c>
      <c r="E20" s="16">
        <v>2.8678024328553802</v>
      </c>
      <c r="F20" s="18">
        <v>7.9823342204374698E-5</v>
      </c>
      <c r="I20" s="6" t="s">
        <v>733</v>
      </c>
      <c r="J20" s="6" t="s">
        <v>734</v>
      </c>
      <c r="O20" s="7"/>
      <c r="P20" s="7"/>
      <c r="Q20" s="7"/>
      <c r="R20" s="7"/>
      <c r="S20" s="7"/>
      <c r="T20" s="7"/>
      <c r="U20" s="7"/>
      <c r="V20" s="7"/>
      <c r="W20" s="7"/>
      <c r="X20" s="7"/>
      <c r="Y20" s="7"/>
      <c r="Z20" s="7"/>
      <c r="AA20" s="7"/>
      <c r="AB20" s="7"/>
      <c r="AC20" s="7"/>
      <c r="AD20" s="7"/>
      <c r="AE20" s="7"/>
      <c r="AF20" s="7"/>
      <c r="AG20" s="7"/>
    </row>
    <row r="21" spans="1:33" s="6" customFormat="1" ht="15.75" customHeight="1" x14ac:dyDescent="0.25">
      <c r="A21" s="6" t="s">
        <v>26</v>
      </c>
      <c r="B21" s="6" t="s">
        <v>735</v>
      </c>
      <c r="C21" s="17" t="s">
        <v>736</v>
      </c>
      <c r="D21" s="7" t="s">
        <v>149</v>
      </c>
      <c r="E21" s="16">
        <v>2.38769186846902</v>
      </c>
      <c r="F21" s="15">
        <v>2.9561258571006999E-2</v>
      </c>
      <c r="G21" s="7">
        <v>1</v>
      </c>
      <c r="H21" s="7"/>
      <c r="I21" s="7" t="s">
        <v>737</v>
      </c>
      <c r="J21" s="7" t="s">
        <v>738</v>
      </c>
      <c r="K21" s="7" t="s">
        <v>739</v>
      </c>
      <c r="L21" s="7" t="s">
        <v>740</v>
      </c>
      <c r="M21" s="7" t="s">
        <v>741</v>
      </c>
      <c r="N21" s="7" t="s">
        <v>742</v>
      </c>
      <c r="O21" s="7"/>
      <c r="P21" s="7"/>
      <c r="Q21" s="7"/>
      <c r="R21" s="7"/>
      <c r="S21" s="7"/>
      <c r="T21" s="7"/>
      <c r="U21" s="7"/>
      <c r="V21" s="7"/>
      <c r="W21" s="7"/>
      <c r="X21" s="7"/>
      <c r="Y21" s="7"/>
      <c r="Z21" s="7"/>
      <c r="AA21" s="7"/>
      <c r="AB21" s="7"/>
      <c r="AC21" s="7"/>
      <c r="AD21" s="7"/>
      <c r="AE21" s="7"/>
      <c r="AF21" s="7"/>
      <c r="AG21" s="7"/>
    </row>
    <row r="22" spans="1:33" s="6" customFormat="1" ht="15.75" customHeight="1" x14ac:dyDescent="0.25">
      <c r="A22" s="6" t="s">
        <v>26</v>
      </c>
      <c r="B22" s="6" t="s">
        <v>743</v>
      </c>
      <c r="C22" s="17" t="s">
        <v>736</v>
      </c>
      <c r="D22" s="7" t="s">
        <v>149</v>
      </c>
      <c r="E22" s="16">
        <v>2.5734850483758298</v>
      </c>
      <c r="F22" s="15">
        <v>3.8100657456723898E-3</v>
      </c>
      <c r="G22" s="7">
        <v>1</v>
      </c>
      <c r="H22" s="7"/>
      <c r="I22" s="7" t="s">
        <v>744</v>
      </c>
      <c r="J22" s="7" t="s">
        <v>745</v>
      </c>
      <c r="K22" s="7" t="s">
        <v>746</v>
      </c>
      <c r="L22" s="7" t="s">
        <v>747</v>
      </c>
      <c r="M22" s="7" t="s">
        <v>748</v>
      </c>
      <c r="N22" s="7" t="s">
        <v>749</v>
      </c>
      <c r="O22" s="7"/>
      <c r="P22" s="7"/>
      <c r="Q22" s="7"/>
      <c r="R22" s="7"/>
      <c r="S22" s="7"/>
      <c r="T22" s="7"/>
      <c r="U22" s="7"/>
      <c r="V22" s="7"/>
      <c r="W22" s="7"/>
      <c r="X22" s="7"/>
      <c r="Y22" s="7"/>
      <c r="Z22" s="7"/>
      <c r="AA22" s="7"/>
      <c r="AB22" s="7"/>
      <c r="AC22" s="7"/>
      <c r="AD22" s="7"/>
      <c r="AE22" s="7"/>
      <c r="AF22" s="7"/>
      <c r="AG22" s="7"/>
    </row>
    <row r="23" spans="1:33" s="6" customFormat="1" ht="15.75" customHeight="1" x14ac:dyDescent="0.25">
      <c r="A23" s="6" t="s">
        <v>26</v>
      </c>
      <c r="B23" s="6" t="s">
        <v>750</v>
      </c>
      <c r="C23" s="15" t="s">
        <v>751</v>
      </c>
      <c r="D23" s="6" t="s">
        <v>752</v>
      </c>
      <c r="E23" s="16">
        <v>3.13535352852695</v>
      </c>
      <c r="F23" s="15">
        <v>1.4807479077341399E-3</v>
      </c>
      <c r="I23" s="6" t="s">
        <v>753</v>
      </c>
      <c r="J23" s="6" t="s">
        <v>754</v>
      </c>
      <c r="M23" s="6" t="s">
        <v>755</v>
      </c>
      <c r="N23" s="6" t="s">
        <v>756</v>
      </c>
      <c r="O23" s="7"/>
      <c r="P23" s="7"/>
      <c r="Q23" s="7"/>
      <c r="R23" s="7"/>
      <c r="S23" s="7"/>
      <c r="T23" s="7"/>
      <c r="U23" s="7"/>
      <c r="V23" s="7"/>
      <c r="W23" s="7"/>
      <c r="X23" s="7"/>
      <c r="Y23" s="7"/>
      <c r="Z23" s="7"/>
      <c r="AA23" s="7"/>
      <c r="AB23" s="7"/>
      <c r="AC23" s="7"/>
      <c r="AD23" s="7"/>
      <c r="AE23" s="7"/>
      <c r="AF23" s="7"/>
      <c r="AG23" s="7"/>
    </row>
    <row r="24" spans="1:33" s="6" customFormat="1" ht="15.75" customHeight="1" x14ac:dyDescent="0.25">
      <c r="A24" s="6" t="s">
        <v>26</v>
      </c>
      <c r="B24" s="6" t="s">
        <v>757</v>
      </c>
      <c r="C24" s="15" t="s">
        <v>759</v>
      </c>
      <c r="D24" s="6" t="s">
        <v>758</v>
      </c>
      <c r="E24" s="16">
        <v>2.3200082766690699</v>
      </c>
      <c r="F24" s="18">
        <v>1.9579706958195201E-5</v>
      </c>
      <c r="I24" s="6" t="s">
        <v>760</v>
      </c>
      <c r="J24" s="6" t="s">
        <v>761</v>
      </c>
      <c r="K24" s="6" t="s">
        <v>762</v>
      </c>
      <c r="L24" s="6" t="s">
        <v>763</v>
      </c>
      <c r="M24" s="6" t="s">
        <v>720</v>
      </c>
      <c r="N24" s="6" t="s">
        <v>721</v>
      </c>
      <c r="O24" s="7"/>
      <c r="P24" s="7"/>
      <c r="Q24" s="7"/>
      <c r="R24" s="7"/>
      <c r="S24" s="7"/>
      <c r="T24" s="7"/>
      <c r="U24" s="7"/>
      <c r="V24" s="7"/>
      <c r="W24" s="7"/>
      <c r="X24" s="7"/>
      <c r="Y24" s="7"/>
      <c r="Z24" s="7"/>
      <c r="AA24" s="7"/>
      <c r="AB24" s="7"/>
      <c r="AC24" s="7"/>
      <c r="AD24" s="7"/>
      <c r="AE24" s="7"/>
      <c r="AF24" s="7"/>
      <c r="AG24" s="7"/>
    </row>
    <row r="25" spans="1:33" s="6" customFormat="1" ht="15.75" customHeight="1" x14ac:dyDescent="0.25">
      <c r="A25" s="6" t="s">
        <v>26</v>
      </c>
      <c r="B25" s="6" t="s">
        <v>38</v>
      </c>
      <c r="C25" s="15" t="s">
        <v>764</v>
      </c>
      <c r="D25" s="6" t="s">
        <v>39</v>
      </c>
      <c r="E25" s="16">
        <v>2.9934134219492101</v>
      </c>
      <c r="F25" s="15">
        <v>1.30835994871921E-4</v>
      </c>
      <c r="I25" s="6" t="s">
        <v>765</v>
      </c>
      <c r="J25" s="6" t="s">
        <v>766</v>
      </c>
      <c r="K25" s="6" t="s">
        <v>767</v>
      </c>
      <c r="L25" s="6" t="s">
        <v>768</v>
      </c>
      <c r="M25" s="6" t="s">
        <v>625</v>
      </c>
      <c r="N25" s="6" t="s">
        <v>626</v>
      </c>
      <c r="O25" s="7"/>
      <c r="P25" s="7"/>
      <c r="Q25" s="7"/>
      <c r="R25" s="7"/>
      <c r="S25" s="7"/>
      <c r="T25" s="7"/>
      <c r="U25" s="7"/>
      <c r="V25" s="7"/>
      <c r="W25" s="7"/>
      <c r="X25" s="7"/>
      <c r="Y25" s="7"/>
      <c r="Z25" s="7"/>
      <c r="AA25" s="7"/>
      <c r="AB25" s="7"/>
      <c r="AC25" s="7"/>
      <c r="AD25" s="7"/>
      <c r="AE25" s="7"/>
      <c r="AF25" s="7"/>
      <c r="AG25" s="7"/>
    </row>
    <row r="26" spans="1:33" s="6" customFormat="1" ht="15.75" customHeight="1" x14ac:dyDescent="0.25">
      <c r="A26" s="6" t="s">
        <v>26</v>
      </c>
      <c r="B26" s="6" t="s">
        <v>769</v>
      </c>
      <c r="C26" s="17" t="s">
        <v>770</v>
      </c>
      <c r="D26" s="7" t="s">
        <v>771</v>
      </c>
      <c r="E26" s="16">
        <v>2.4324924518658801</v>
      </c>
      <c r="F26" s="15">
        <v>1.92933413018412E-2</v>
      </c>
      <c r="G26" s="7"/>
      <c r="H26" s="7"/>
      <c r="I26" s="7" t="s">
        <v>772</v>
      </c>
      <c r="J26" s="7" t="s">
        <v>773</v>
      </c>
      <c r="K26" s="7" t="s">
        <v>774</v>
      </c>
      <c r="L26" s="7" t="s">
        <v>775</v>
      </c>
      <c r="M26" s="7" t="s">
        <v>644</v>
      </c>
      <c r="N26" s="7" t="s">
        <v>645</v>
      </c>
      <c r="O26" s="7"/>
      <c r="P26" s="7"/>
      <c r="Q26" s="7"/>
      <c r="R26" s="7"/>
      <c r="S26" s="7"/>
      <c r="T26" s="7"/>
      <c r="U26" s="7"/>
      <c r="V26" s="7"/>
      <c r="W26" s="7"/>
      <c r="X26" s="7"/>
      <c r="Y26" s="7"/>
      <c r="Z26" s="7"/>
      <c r="AA26" s="7"/>
      <c r="AB26" s="7"/>
      <c r="AC26" s="7"/>
      <c r="AD26" s="7"/>
      <c r="AE26" s="7"/>
      <c r="AF26" s="7"/>
      <c r="AG26" s="7"/>
    </row>
    <row r="27" spans="1:33" s="6" customFormat="1" ht="15.75" customHeight="1" x14ac:dyDescent="0.25">
      <c r="A27" s="6" t="s">
        <v>26</v>
      </c>
      <c r="B27" s="6" t="s">
        <v>776</v>
      </c>
      <c r="C27" s="15" t="s">
        <v>777</v>
      </c>
      <c r="D27" s="6" t="s">
        <v>778</v>
      </c>
      <c r="E27" s="16">
        <v>2.0113630169771901</v>
      </c>
      <c r="F27" s="15">
        <v>1.11336794545947E-4</v>
      </c>
      <c r="I27" s="6" t="s">
        <v>779</v>
      </c>
      <c r="J27" s="6" t="s">
        <v>780</v>
      </c>
      <c r="K27" s="6" t="s">
        <v>781</v>
      </c>
      <c r="L27" s="6" t="s">
        <v>782</v>
      </c>
      <c r="M27" s="6" t="s">
        <v>783</v>
      </c>
      <c r="N27" s="6" t="s">
        <v>784</v>
      </c>
      <c r="O27" s="7"/>
      <c r="P27" s="7"/>
      <c r="Q27" s="7"/>
      <c r="R27" s="7"/>
      <c r="S27" s="7"/>
      <c r="T27" s="7"/>
      <c r="U27" s="7"/>
      <c r="V27" s="7"/>
      <c r="W27" s="7"/>
      <c r="X27" s="7"/>
      <c r="Y27" s="7"/>
      <c r="Z27" s="7"/>
      <c r="AA27" s="7"/>
      <c r="AB27" s="7"/>
      <c r="AC27" s="7"/>
      <c r="AD27" s="7"/>
      <c r="AE27" s="7"/>
      <c r="AF27" s="7"/>
      <c r="AG27" s="7"/>
    </row>
    <row r="28" spans="1:33" s="6" customFormat="1" ht="15.75" customHeight="1" x14ac:dyDescent="0.25">
      <c r="A28" s="6" t="s">
        <v>26</v>
      </c>
      <c r="B28" s="6" t="s">
        <v>785</v>
      </c>
      <c r="C28" s="17" t="s">
        <v>787</v>
      </c>
      <c r="D28" s="7" t="s">
        <v>786</v>
      </c>
      <c r="E28" s="16">
        <v>2.2490125698102599</v>
      </c>
      <c r="F28" s="15">
        <v>2.9403354671188899E-2</v>
      </c>
      <c r="G28" s="7">
        <v>1</v>
      </c>
      <c r="H28" s="7">
        <v>1</v>
      </c>
      <c r="I28" s="7" t="s">
        <v>788</v>
      </c>
      <c r="J28" s="7" t="s">
        <v>789</v>
      </c>
      <c r="K28" s="7" t="s">
        <v>790</v>
      </c>
      <c r="L28" s="7" t="s">
        <v>791</v>
      </c>
      <c r="M28" s="7" t="s">
        <v>684</v>
      </c>
      <c r="N28" s="7" t="s">
        <v>685</v>
      </c>
      <c r="O28" s="7"/>
      <c r="P28" s="7"/>
      <c r="Q28" s="7"/>
      <c r="R28" s="7"/>
      <c r="S28" s="7"/>
      <c r="T28" s="7"/>
      <c r="U28" s="7"/>
      <c r="V28" s="7"/>
      <c r="W28" s="7"/>
      <c r="X28" s="7"/>
      <c r="Y28" s="7"/>
      <c r="Z28" s="7"/>
      <c r="AA28" s="7"/>
      <c r="AB28" s="7"/>
      <c r="AC28" s="7"/>
      <c r="AD28" s="7"/>
      <c r="AE28" s="7"/>
      <c r="AF28" s="7"/>
      <c r="AG28" s="7"/>
    </row>
    <row r="29" spans="1:33" s="6" customFormat="1" ht="15.75" customHeight="1" x14ac:dyDescent="0.25">
      <c r="A29" s="6" t="s">
        <v>26</v>
      </c>
      <c r="B29" s="6" t="s">
        <v>792</v>
      </c>
      <c r="C29" s="15" t="s">
        <v>793</v>
      </c>
      <c r="D29" s="6" t="s">
        <v>794</v>
      </c>
      <c r="E29" s="16">
        <v>2.4356735499243398</v>
      </c>
      <c r="F29" s="15">
        <v>4.2571879022048502E-2</v>
      </c>
      <c r="I29" s="6" t="s">
        <v>795</v>
      </c>
      <c r="J29" s="6" t="s">
        <v>796</v>
      </c>
      <c r="K29" s="6" t="s">
        <v>797</v>
      </c>
      <c r="L29" s="6" t="s">
        <v>798</v>
      </c>
      <c r="M29" s="6" t="s">
        <v>684</v>
      </c>
      <c r="N29" s="6" t="s">
        <v>685</v>
      </c>
      <c r="O29" s="7"/>
      <c r="P29" s="7"/>
      <c r="Q29" s="7"/>
      <c r="R29" s="7"/>
      <c r="S29" s="7"/>
      <c r="T29" s="7"/>
      <c r="U29" s="7"/>
      <c r="V29" s="7"/>
      <c r="W29" s="7"/>
      <c r="X29" s="7"/>
      <c r="Y29" s="7"/>
      <c r="Z29" s="7"/>
      <c r="AA29" s="7"/>
      <c r="AB29" s="7"/>
      <c r="AC29" s="7"/>
      <c r="AD29" s="7"/>
      <c r="AE29" s="7"/>
      <c r="AF29" s="7"/>
      <c r="AG29" s="7"/>
    </row>
    <row r="30" spans="1:33" s="6" customFormat="1" ht="15.75" customHeight="1" x14ac:dyDescent="0.25">
      <c r="A30" s="6" t="s">
        <v>26</v>
      </c>
      <c r="B30" s="6" t="s">
        <v>799</v>
      </c>
      <c r="C30" s="15">
        <v>25493354</v>
      </c>
      <c r="D30" s="6" t="s">
        <v>794</v>
      </c>
      <c r="E30" s="16">
        <v>2.8010930969796402</v>
      </c>
      <c r="F30" s="15">
        <v>2.1619457476492899E-3</v>
      </c>
      <c r="I30" s="6" t="s">
        <v>795</v>
      </c>
      <c r="J30" s="6" t="s">
        <v>796</v>
      </c>
      <c r="K30" s="6" t="s">
        <v>800</v>
      </c>
      <c r="L30" s="6" t="s">
        <v>801</v>
      </c>
      <c r="M30" s="6" t="s">
        <v>684</v>
      </c>
      <c r="N30" s="6" t="s">
        <v>685</v>
      </c>
      <c r="O30" s="7"/>
      <c r="P30" s="7"/>
      <c r="Q30" s="7"/>
      <c r="R30" s="7"/>
      <c r="S30" s="7"/>
      <c r="T30" s="7"/>
      <c r="U30" s="7"/>
      <c r="V30" s="7"/>
      <c r="W30" s="7"/>
      <c r="X30" s="7"/>
      <c r="Y30" s="7"/>
      <c r="Z30" s="7"/>
      <c r="AA30" s="7"/>
      <c r="AB30" s="7"/>
      <c r="AC30" s="7"/>
      <c r="AD30" s="7"/>
      <c r="AE30" s="7"/>
      <c r="AF30" s="7"/>
      <c r="AG30" s="7"/>
    </row>
    <row r="31" spans="1:33" s="6" customFormat="1" ht="15.75" customHeight="1" x14ac:dyDescent="0.25">
      <c r="A31" s="6" t="s">
        <v>26</v>
      </c>
      <c r="B31" s="6" t="s">
        <v>802</v>
      </c>
      <c r="C31" s="15">
        <v>25493354</v>
      </c>
      <c r="D31" s="6" t="s">
        <v>803</v>
      </c>
      <c r="E31" s="16">
        <v>3.3669272755919502</v>
      </c>
      <c r="F31" s="15">
        <v>9.5703012333881107E-3</v>
      </c>
      <c r="I31" s="6" t="s">
        <v>795</v>
      </c>
      <c r="J31" s="6" t="s">
        <v>796</v>
      </c>
      <c r="K31" s="6" t="s">
        <v>800</v>
      </c>
      <c r="L31" s="6" t="s">
        <v>801</v>
      </c>
      <c r="M31" s="6" t="s">
        <v>684</v>
      </c>
      <c r="N31" s="6" t="s">
        <v>685</v>
      </c>
      <c r="O31" s="7"/>
      <c r="P31" s="7"/>
      <c r="Q31" s="7"/>
      <c r="R31" s="7"/>
      <c r="S31" s="7"/>
      <c r="T31" s="7"/>
      <c r="U31" s="7"/>
      <c r="V31" s="7"/>
      <c r="W31" s="7"/>
      <c r="X31" s="7"/>
      <c r="Y31" s="7"/>
      <c r="Z31" s="7"/>
      <c r="AA31" s="7"/>
      <c r="AB31" s="7"/>
      <c r="AC31" s="7"/>
      <c r="AD31" s="7"/>
      <c r="AE31" s="7"/>
      <c r="AF31" s="7"/>
      <c r="AG31" s="7"/>
    </row>
    <row r="32" spans="1:33" s="6" customFormat="1" ht="15.75" customHeight="1" x14ac:dyDescent="0.25">
      <c r="A32" s="6" t="s">
        <v>26</v>
      </c>
      <c r="B32" s="6" t="s">
        <v>804</v>
      </c>
      <c r="C32" s="15" t="s">
        <v>805</v>
      </c>
      <c r="D32" s="6" t="s">
        <v>794</v>
      </c>
      <c r="E32" s="16">
        <v>4.2736294302151396</v>
      </c>
      <c r="F32" s="15">
        <v>1.10556767513588E-2</v>
      </c>
      <c r="I32" s="6" t="s">
        <v>795</v>
      </c>
      <c r="J32" s="6" t="s">
        <v>796</v>
      </c>
      <c r="K32" s="6" t="s">
        <v>806</v>
      </c>
      <c r="L32" s="6" t="s">
        <v>807</v>
      </c>
      <c r="M32" s="6" t="s">
        <v>684</v>
      </c>
      <c r="N32" s="6" t="s">
        <v>685</v>
      </c>
      <c r="O32" s="7"/>
      <c r="P32" s="7"/>
      <c r="Q32" s="7"/>
      <c r="R32" s="7"/>
      <c r="S32" s="7"/>
      <c r="T32" s="7"/>
      <c r="U32" s="7"/>
      <c r="V32" s="7"/>
      <c r="W32" s="7"/>
      <c r="X32" s="7"/>
      <c r="Y32" s="7"/>
      <c r="Z32" s="7"/>
      <c r="AA32" s="7"/>
      <c r="AB32" s="7"/>
      <c r="AC32" s="7"/>
      <c r="AD32" s="7"/>
      <c r="AE32" s="7"/>
      <c r="AF32" s="7"/>
      <c r="AG32" s="7"/>
    </row>
    <row r="33" spans="1:33" s="6" customFormat="1" ht="15.75" customHeight="1" x14ac:dyDescent="0.25">
      <c r="A33" s="6" t="s">
        <v>26</v>
      </c>
      <c r="B33" s="6" t="s">
        <v>808</v>
      </c>
      <c r="C33" s="15" t="s">
        <v>809</v>
      </c>
      <c r="D33" s="6" t="s">
        <v>794</v>
      </c>
      <c r="E33" s="16">
        <v>3.4063181419074802</v>
      </c>
      <c r="F33" s="15">
        <v>2.2922099403851902E-3</v>
      </c>
      <c r="I33" s="6" t="s">
        <v>795</v>
      </c>
      <c r="J33" s="6" t="s">
        <v>796</v>
      </c>
      <c r="K33" s="6" t="s">
        <v>810</v>
      </c>
      <c r="L33" s="6" t="s">
        <v>811</v>
      </c>
      <c r="M33" s="6" t="s">
        <v>812</v>
      </c>
      <c r="N33" s="6" t="s">
        <v>813</v>
      </c>
      <c r="O33" s="7"/>
      <c r="P33" s="7"/>
      <c r="Q33" s="7"/>
      <c r="R33" s="7"/>
      <c r="S33" s="7"/>
      <c r="T33" s="7"/>
      <c r="U33" s="7"/>
      <c r="V33" s="7"/>
      <c r="W33" s="7"/>
      <c r="X33" s="7"/>
      <c r="Y33" s="7"/>
      <c r="Z33" s="7"/>
      <c r="AA33" s="7"/>
      <c r="AB33" s="7"/>
      <c r="AC33" s="7"/>
      <c r="AD33" s="7"/>
      <c r="AE33" s="7"/>
      <c r="AF33" s="7"/>
      <c r="AG33" s="7"/>
    </row>
    <row r="34" spans="1:33" s="6" customFormat="1" ht="15.75" customHeight="1" x14ac:dyDescent="0.25">
      <c r="A34" s="6" t="s">
        <v>26</v>
      </c>
      <c r="B34" s="6" t="s">
        <v>814</v>
      </c>
      <c r="C34" s="15" t="s">
        <v>815</v>
      </c>
      <c r="D34" s="6" t="s">
        <v>816</v>
      </c>
      <c r="E34" s="16">
        <v>3.4186033607390698</v>
      </c>
      <c r="F34" s="15">
        <v>3.1796021825422701E-3</v>
      </c>
      <c r="I34" s="6" t="s">
        <v>817</v>
      </c>
      <c r="J34" s="6" t="s">
        <v>818</v>
      </c>
      <c r="K34" s="6" t="s">
        <v>819</v>
      </c>
      <c r="L34" s="6" t="s">
        <v>820</v>
      </c>
      <c r="M34" s="6" t="s">
        <v>684</v>
      </c>
      <c r="N34" s="6" t="s">
        <v>685</v>
      </c>
      <c r="O34" s="7"/>
      <c r="P34" s="7"/>
      <c r="Q34" s="7"/>
      <c r="R34" s="7"/>
      <c r="S34" s="7"/>
      <c r="T34" s="7"/>
      <c r="U34" s="7"/>
      <c r="V34" s="7"/>
      <c r="W34" s="7"/>
      <c r="X34" s="7"/>
      <c r="Y34" s="7"/>
      <c r="Z34" s="7"/>
      <c r="AA34" s="7"/>
      <c r="AB34" s="7"/>
      <c r="AC34" s="7"/>
      <c r="AD34" s="7"/>
      <c r="AE34" s="7"/>
      <c r="AF34" s="7"/>
      <c r="AG34" s="7"/>
    </row>
    <row r="35" spans="1:33" s="6" customFormat="1" ht="15.75" customHeight="1" x14ac:dyDescent="0.25">
      <c r="A35" s="6" t="s">
        <v>26</v>
      </c>
      <c r="B35" s="6" t="s">
        <v>821</v>
      </c>
      <c r="C35" s="15" t="s">
        <v>732</v>
      </c>
      <c r="D35" s="6" t="s">
        <v>37</v>
      </c>
      <c r="E35" s="16">
        <v>2.18675123650269</v>
      </c>
      <c r="F35" s="15">
        <v>3.31139360600241E-2</v>
      </c>
      <c r="I35" s="6" t="s">
        <v>822</v>
      </c>
      <c r="J35" s="6" t="s">
        <v>823</v>
      </c>
      <c r="K35" s="6" t="s">
        <v>824</v>
      </c>
      <c r="L35" s="6" t="s">
        <v>825</v>
      </c>
      <c r="O35" s="7"/>
      <c r="P35" s="7"/>
      <c r="Q35" s="7"/>
      <c r="R35" s="7"/>
      <c r="S35" s="7"/>
      <c r="T35" s="7"/>
      <c r="U35" s="7"/>
      <c r="V35" s="7"/>
      <c r="W35" s="7"/>
      <c r="X35" s="7"/>
      <c r="Y35" s="7"/>
      <c r="Z35" s="7"/>
      <c r="AA35" s="7"/>
      <c r="AB35" s="7"/>
      <c r="AC35" s="7"/>
      <c r="AD35" s="7"/>
      <c r="AE35" s="7"/>
      <c r="AF35" s="7"/>
      <c r="AG35" s="7"/>
    </row>
    <row r="36" spans="1:33" s="6" customFormat="1" ht="15.75" customHeight="1" x14ac:dyDescent="0.25">
      <c r="A36" s="6" t="s">
        <v>26</v>
      </c>
      <c r="B36" s="6" t="s">
        <v>40</v>
      </c>
      <c r="C36" s="15" t="s">
        <v>826</v>
      </c>
      <c r="D36" s="6" t="s">
        <v>41</v>
      </c>
      <c r="E36" s="16">
        <v>2.74455911194935</v>
      </c>
      <c r="F36" s="15">
        <v>1.20247995454646E-4</v>
      </c>
      <c r="I36" s="6" t="s">
        <v>795</v>
      </c>
      <c r="J36" s="6" t="s">
        <v>796</v>
      </c>
      <c r="K36" s="6" t="s">
        <v>827</v>
      </c>
      <c r="L36" s="6" t="s">
        <v>828</v>
      </c>
      <c r="M36" s="6" t="s">
        <v>684</v>
      </c>
      <c r="N36" s="6" t="s">
        <v>685</v>
      </c>
      <c r="O36" s="7"/>
      <c r="P36" s="7"/>
      <c r="Q36" s="7"/>
      <c r="R36" s="7"/>
      <c r="S36" s="7"/>
      <c r="T36" s="7"/>
      <c r="U36" s="7"/>
      <c r="V36" s="7"/>
      <c r="W36" s="7"/>
      <c r="X36" s="7"/>
      <c r="Y36" s="7"/>
      <c r="Z36" s="7"/>
      <c r="AA36" s="7"/>
      <c r="AB36" s="7"/>
      <c r="AC36" s="7"/>
      <c r="AD36" s="7"/>
      <c r="AE36" s="7"/>
      <c r="AF36" s="7"/>
      <c r="AG36" s="7"/>
    </row>
    <row r="37" spans="1:33" s="6" customFormat="1" ht="15.75" customHeight="1" x14ac:dyDescent="0.25">
      <c r="A37" s="6" t="s">
        <v>26</v>
      </c>
      <c r="B37" s="6" t="s">
        <v>829</v>
      </c>
      <c r="C37" s="15" t="s">
        <v>830</v>
      </c>
      <c r="D37" s="6" t="s">
        <v>831</v>
      </c>
      <c r="E37" s="16">
        <v>3.4762095350995001</v>
      </c>
      <c r="F37" s="15">
        <v>1.8623612756112201E-4</v>
      </c>
      <c r="I37" s="6" t="s">
        <v>832</v>
      </c>
      <c r="J37" s="6" t="s">
        <v>833</v>
      </c>
      <c r="K37" s="6" t="s">
        <v>834</v>
      </c>
      <c r="L37" s="6" t="s">
        <v>835</v>
      </c>
      <c r="M37" s="6" t="s">
        <v>836</v>
      </c>
      <c r="N37" s="6" t="s">
        <v>837</v>
      </c>
      <c r="O37" s="7"/>
      <c r="P37" s="7"/>
      <c r="Q37" s="7"/>
      <c r="R37" s="7"/>
      <c r="S37" s="7"/>
      <c r="T37" s="7"/>
      <c r="U37" s="7"/>
      <c r="V37" s="7"/>
      <c r="W37" s="7"/>
      <c r="X37" s="7"/>
      <c r="Y37" s="7"/>
      <c r="Z37" s="7"/>
      <c r="AA37" s="7"/>
      <c r="AB37" s="7"/>
      <c r="AC37" s="7"/>
      <c r="AD37" s="7"/>
      <c r="AE37" s="7"/>
      <c r="AF37" s="7"/>
      <c r="AG37" s="7"/>
    </row>
    <row r="38" spans="1:33" s="6" customFormat="1" ht="15.75" customHeight="1" x14ac:dyDescent="0.25">
      <c r="A38" s="6" t="s">
        <v>26</v>
      </c>
      <c r="B38" s="6" t="s">
        <v>838</v>
      </c>
      <c r="C38" s="15" t="s">
        <v>840</v>
      </c>
      <c r="D38" s="6" t="s">
        <v>841</v>
      </c>
      <c r="E38" s="16">
        <v>2.04580341842364</v>
      </c>
      <c r="F38" s="15">
        <v>2.04293979883097E-2</v>
      </c>
      <c r="I38" s="6" t="s">
        <v>842</v>
      </c>
      <c r="J38" s="6" t="s">
        <v>843</v>
      </c>
      <c r="K38" s="6" t="s">
        <v>844</v>
      </c>
      <c r="L38" s="6" t="s">
        <v>845</v>
      </c>
      <c r="M38" s="6" t="s">
        <v>625</v>
      </c>
      <c r="N38" s="6" t="s">
        <v>626</v>
      </c>
      <c r="O38" s="7"/>
      <c r="P38" s="7"/>
      <c r="Q38" s="7"/>
      <c r="R38" s="7"/>
      <c r="S38" s="7"/>
      <c r="T38" s="7"/>
      <c r="U38" s="7"/>
      <c r="V38" s="7"/>
      <c r="W38" s="7"/>
      <c r="X38" s="7"/>
      <c r="Y38" s="7"/>
      <c r="Z38" s="7"/>
      <c r="AA38" s="7"/>
      <c r="AB38" s="7"/>
      <c r="AC38" s="7"/>
      <c r="AD38" s="7"/>
      <c r="AE38" s="7"/>
      <c r="AF38" s="7"/>
      <c r="AG38" s="7"/>
    </row>
    <row r="39" spans="1:33" s="6" customFormat="1" ht="15.75" customHeight="1" x14ac:dyDescent="0.25">
      <c r="A39" s="6" t="s">
        <v>26</v>
      </c>
      <c r="B39" s="6" t="s">
        <v>42</v>
      </c>
      <c r="C39" s="15" t="s">
        <v>846</v>
      </c>
      <c r="D39" s="6" t="s">
        <v>43</v>
      </c>
      <c r="E39" s="16">
        <v>2.1758153018812401</v>
      </c>
      <c r="F39" s="15">
        <v>1.2139266252557301E-2</v>
      </c>
      <c r="I39" s="6" t="s">
        <v>847</v>
      </c>
      <c r="J39" s="6" t="s">
        <v>848</v>
      </c>
      <c r="K39" s="6" t="s">
        <v>849</v>
      </c>
      <c r="L39" s="6" t="s">
        <v>850</v>
      </c>
      <c r="M39" s="6" t="s">
        <v>644</v>
      </c>
      <c r="N39" s="6" t="s">
        <v>645</v>
      </c>
      <c r="O39" s="7"/>
      <c r="P39" s="7"/>
      <c r="Q39" s="7"/>
      <c r="R39" s="7"/>
      <c r="S39" s="7"/>
      <c r="T39" s="7"/>
      <c r="U39" s="7"/>
      <c r="V39" s="7"/>
      <c r="W39" s="7"/>
      <c r="X39" s="7"/>
      <c r="Y39" s="7"/>
      <c r="Z39" s="7"/>
      <c r="AA39" s="7"/>
      <c r="AB39" s="7"/>
      <c r="AC39" s="7"/>
      <c r="AD39" s="7"/>
      <c r="AE39" s="7"/>
      <c r="AF39" s="7"/>
      <c r="AG39" s="7"/>
    </row>
    <row r="40" spans="1:33" s="6" customFormat="1" ht="15.75" customHeight="1" x14ac:dyDescent="0.25">
      <c r="A40" s="6" t="s">
        <v>26</v>
      </c>
      <c r="B40" s="6" t="s">
        <v>44</v>
      </c>
      <c r="C40" s="15" t="s">
        <v>851</v>
      </c>
      <c r="D40" s="6" t="s">
        <v>45</v>
      </c>
      <c r="E40" s="16">
        <v>2.0925821557809701</v>
      </c>
      <c r="F40" s="15">
        <v>2.95232872972154E-2</v>
      </c>
      <c r="I40" s="6" t="s">
        <v>852</v>
      </c>
      <c r="J40" s="6" t="s">
        <v>853</v>
      </c>
      <c r="K40" s="6" t="s">
        <v>854</v>
      </c>
      <c r="L40" s="6" t="s">
        <v>855</v>
      </c>
      <c r="M40" s="6" t="s">
        <v>625</v>
      </c>
      <c r="N40" s="6" t="s">
        <v>626</v>
      </c>
      <c r="O40" s="7"/>
      <c r="P40" s="7"/>
      <c r="Q40" s="7"/>
      <c r="R40" s="7"/>
      <c r="S40" s="7"/>
      <c r="T40" s="7"/>
      <c r="U40" s="7"/>
      <c r="V40" s="7"/>
      <c r="W40" s="7"/>
      <c r="X40" s="7"/>
      <c r="Y40" s="7"/>
      <c r="Z40" s="7"/>
      <c r="AA40" s="7"/>
      <c r="AB40" s="7"/>
      <c r="AC40" s="7"/>
      <c r="AD40" s="7"/>
      <c r="AE40" s="7"/>
      <c r="AF40" s="7"/>
      <c r="AG40" s="7"/>
    </row>
    <row r="41" spans="1:33" s="6" customFormat="1" ht="15.75" customHeight="1" x14ac:dyDescent="0.25">
      <c r="A41" s="6" t="s">
        <v>26</v>
      </c>
      <c r="B41" s="6" t="s">
        <v>856</v>
      </c>
      <c r="C41" s="15"/>
      <c r="D41" s="6" t="s">
        <v>857</v>
      </c>
      <c r="E41" s="16">
        <v>2.8674436030577</v>
      </c>
      <c r="F41" s="15">
        <v>3.5964963270438403E-2</v>
      </c>
      <c r="I41" s="6" t="s">
        <v>858</v>
      </c>
      <c r="J41" s="6" t="s">
        <v>859</v>
      </c>
      <c r="K41" s="6" t="s">
        <v>860</v>
      </c>
      <c r="L41" s="6" t="s">
        <v>861</v>
      </c>
      <c r="O41" s="7"/>
      <c r="P41" s="7"/>
      <c r="Q41" s="7"/>
      <c r="R41" s="7"/>
      <c r="S41" s="7"/>
      <c r="T41" s="7"/>
      <c r="U41" s="7"/>
      <c r="V41" s="7"/>
      <c r="W41" s="7"/>
      <c r="X41" s="7"/>
      <c r="Y41" s="7"/>
      <c r="Z41" s="7"/>
      <c r="AA41" s="7"/>
      <c r="AB41" s="7"/>
      <c r="AC41" s="7"/>
      <c r="AD41" s="7"/>
      <c r="AE41" s="7"/>
      <c r="AF41" s="7"/>
      <c r="AG41" s="7"/>
    </row>
    <row r="42" spans="1:33" s="6" customFormat="1" ht="15.75" customHeight="1" x14ac:dyDescent="0.25">
      <c r="A42" s="6" t="s">
        <v>26</v>
      </c>
      <c r="B42" s="6" t="s">
        <v>862</v>
      </c>
      <c r="C42" s="15">
        <v>11433125</v>
      </c>
      <c r="D42" s="6" t="s">
        <v>863</v>
      </c>
      <c r="E42" s="16">
        <v>3.8848348130341299</v>
      </c>
      <c r="F42" s="15">
        <v>1.68961739774445E-3</v>
      </c>
      <c r="I42" s="6" t="s">
        <v>864</v>
      </c>
      <c r="J42" s="6" t="s">
        <v>865</v>
      </c>
      <c r="K42" s="6" t="s">
        <v>866</v>
      </c>
      <c r="L42" s="6" t="s">
        <v>867</v>
      </c>
      <c r="O42" s="7"/>
      <c r="P42" s="7"/>
      <c r="Q42" s="7"/>
      <c r="R42" s="7"/>
      <c r="S42" s="7"/>
      <c r="T42" s="7"/>
      <c r="U42" s="7"/>
      <c r="V42" s="7"/>
      <c r="W42" s="7"/>
      <c r="X42" s="7"/>
      <c r="Y42" s="7"/>
      <c r="Z42" s="7"/>
      <c r="AA42" s="7"/>
      <c r="AB42" s="7"/>
      <c r="AC42" s="7"/>
      <c r="AD42" s="7"/>
      <c r="AE42" s="7"/>
      <c r="AF42" s="7"/>
      <c r="AG42" s="7"/>
    </row>
    <row r="43" spans="1:33" s="6" customFormat="1" ht="15.75" customHeight="1" x14ac:dyDescent="0.25">
      <c r="A43" s="6" t="s">
        <v>26</v>
      </c>
      <c r="B43" s="6" t="s">
        <v>868</v>
      </c>
      <c r="C43" s="15" t="s">
        <v>869</v>
      </c>
      <c r="D43" s="6" t="s">
        <v>43</v>
      </c>
      <c r="E43" s="16">
        <v>2.0958002142397798</v>
      </c>
      <c r="F43" s="15">
        <v>4.19578308745246E-2</v>
      </c>
      <c r="I43" s="6" t="s">
        <v>847</v>
      </c>
      <c r="J43" s="6" t="s">
        <v>848</v>
      </c>
      <c r="K43" s="6" t="s">
        <v>870</v>
      </c>
      <c r="L43" s="6" t="s">
        <v>871</v>
      </c>
      <c r="O43" s="7"/>
      <c r="P43" s="7"/>
      <c r="Q43" s="7"/>
      <c r="R43" s="7"/>
      <c r="S43" s="7"/>
      <c r="T43" s="7"/>
      <c r="U43" s="7"/>
      <c r="V43" s="7"/>
      <c r="W43" s="7"/>
      <c r="X43" s="7"/>
      <c r="Y43" s="7"/>
      <c r="Z43" s="7"/>
      <c r="AA43" s="7"/>
      <c r="AB43" s="7"/>
      <c r="AC43" s="7"/>
      <c r="AD43" s="7"/>
      <c r="AE43" s="7"/>
      <c r="AF43" s="7"/>
      <c r="AG43" s="7"/>
    </row>
    <row r="44" spans="1:33" s="6" customFormat="1" ht="15.75" customHeight="1" x14ac:dyDescent="0.25">
      <c r="A44" s="6" t="s">
        <v>26</v>
      </c>
      <c r="B44" s="6" t="s">
        <v>872</v>
      </c>
      <c r="C44" s="15" t="s">
        <v>873</v>
      </c>
      <c r="D44" s="6" t="s">
        <v>874</v>
      </c>
      <c r="E44" s="16">
        <v>3.4165820222576002</v>
      </c>
      <c r="F44" s="15">
        <v>9.0073230059878103E-3</v>
      </c>
      <c r="I44" s="6" t="s">
        <v>875</v>
      </c>
      <c r="J44" s="6" t="s">
        <v>876</v>
      </c>
      <c r="K44" s="6" t="s">
        <v>877</v>
      </c>
      <c r="L44" s="6" t="s">
        <v>878</v>
      </c>
      <c r="M44" s="6" t="s">
        <v>644</v>
      </c>
      <c r="N44" s="6" t="s">
        <v>645</v>
      </c>
      <c r="O44" s="7"/>
      <c r="P44" s="7"/>
      <c r="Q44" s="7"/>
      <c r="R44" s="7"/>
      <c r="S44" s="7"/>
      <c r="T44" s="7"/>
      <c r="U44" s="7"/>
      <c r="V44" s="7"/>
      <c r="W44" s="7"/>
      <c r="X44" s="7"/>
      <c r="Y44" s="7"/>
      <c r="Z44" s="7"/>
      <c r="AA44" s="7"/>
      <c r="AB44" s="7"/>
      <c r="AC44" s="7"/>
      <c r="AD44" s="7"/>
      <c r="AE44" s="7"/>
      <c r="AF44" s="7"/>
      <c r="AG44" s="7"/>
    </row>
    <row r="45" spans="1:33" s="6" customFormat="1" ht="15.75" customHeight="1" x14ac:dyDescent="0.25">
      <c r="A45" s="6" t="s">
        <v>26</v>
      </c>
      <c r="B45" s="6" t="s">
        <v>879</v>
      </c>
      <c r="C45" s="15" t="s">
        <v>880</v>
      </c>
      <c r="D45" s="6" t="s">
        <v>881</v>
      </c>
      <c r="E45" s="16">
        <v>2.3863822055531601</v>
      </c>
      <c r="F45" s="15">
        <v>5.4010649251799601E-3</v>
      </c>
      <c r="I45" s="6" t="s">
        <v>882</v>
      </c>
      <c r="J45" s="6" t="s">
        <v>883</v>
      </c>
      <c r="K45" s="6" t="s">
        <v>884</v>
      </c>
      <c r="L45" s="6" t="s">
        <v>885</v>
      </c>
      <c r="M45" s="6" t="s">
        <v>886</v>
      </c>
      <c r="N45" s="6" t="s">
        <v>887</v>
      </c>
      <c r="O45" s="7"/>
      <c r="P45" s="7"/>
      <c r="Q45" s="7"/>
      <c r="R45" s="7"/>
      <c r="S45" s="7"/>
      <c r="T45" s="7"/>
      <c r="U45" s="7"/>
      <c r="V45" s="7"/>
      <c r="W45" s="7"/>
      <c r="X45" s="7"/>
      <c r="Y45" s="7"/>
      <c r="Z45" s="7"/>
      <c r="AA45" s="7"/>
      <c r="AB45" s="7"/>
      <c r="AC45" s="7"/>
      <c r="AD45" s="7"/>
      <c r="AE45" s="7"/>
      <c r="AF45" s="7"/>
      <c r="AG45" s="7"/>
    </row>
    <row r="46" spans="1:33" s="6" customFormat="1" ht="15.75" customHeight="1" x14ac:dyDescent="0.25">
      <c r="A46" s="6" t="s">
        <v>26</v>
      </c>
      <c r="B46" s="6" t="s">
        <v>46</v>
      </c>
      <c r="C46" s="15" t="s">
        <v>888</v>
      </c>
      <c r="D46" s="6" t="s">
        <v>47</v>
      </c>
      <c r="E46" s="16">
        <v>2.2325166104229099</v>
      </c>
      <c r="F46" s="15">
        <v>3.4766196214669298E-3</v>
      </c>
      <c r="I46" s="6" t="s">
        <v>889</v>
      </c>
      <c r="J46" s="6" t="s">
        <v>890</v>
      </c>
      <c r="K46" s="6" t="s">
        <v>891</v>
      </c>
      <c r="L46" s="6" t="s">
        <v>892</v>
      </c>
      <c r="M46" s="6" t="s">
        <v>893</v>
      </c>
      <c r="N46" s="6" t="s">
        <v>894</v>
      </c>
      <c r="O46" s="7"/>
      <c r="P46" s="7"/>
      <c r="Q46" s="7"/>
      <c r="R46" s="7"/>
      <c r="S46" s="7"/>
      <c r="T46" s="7"/>
      <c r="U46" s="7"/>
      <c r="V46" s="7"/>
      <c r="W46" s="7"/>
      <c r="X46" s="7"/>
      <c r="Y46" s="7"/>
      <c r="Z46" s="7"/>
      <c r="AA46" s="7"/>
      <c r="AB46" s="7"/>
      <c r="AC46" s="7"/>
      <c r="AD46" s="7"/>
      <c r="AE46" s="7"/>
      <c r="AF46" s="7"/>
      <c r="AG46" s="7"/>
    </row>
    <row r="47" spans="1:33" s="6" customFormat="1" ht="15.75" customHeight="1" x14ac:dyDescent="0.25">
      <c r="A47" s="6" t="s">
        <v>26</v>
      </c>
      <c r="B47" s="6" t="s">
        <v>48</v>
      </c>
      <c r="C47" s="15" t="s">
        <v>895</v>
      </c>
      <c r="D47" s="6" t="s">
        <v>49</v>
      </c>
      <c r="E47" s="16">
        <v>2.0445500665195802</v>
      </c>
      <c r="F47" s="15">
        <v>3.4528114475311802E-2</v>
      </c>
      <c r="I47" s="6" t="s">
        <v>896</v>
      </c>
      <c r="J47" s="6" t="s">
        <v>897</v>
      </c>
      <c r="K47" s="6" t="s">
        <v>844</v>
      </c>
      <c r="L47" s="6" t="s">
        <v>845</v>
      </c>
      <c r="M47" s="6" t="s">
        <v>625</v>
      </c>
      <c r="N47" s="6" t="s">
        <v>626</v>
      </c>
      <c r="O47" s="7"/>
      <c r="P47" s="7"/>
      <c r="Q47" s="7"/>
      <c r="R47" s="7"/>
      <c r="S47" s="7"/>
      <c r="T47" s="7"/>
      <c r="U47" s="7"/>
      <c r="V47" s="7"/>
      <c r="W47" s="7"/>
      <c r="X47" s="7"/>
      <c r="Y47" s="7"/>
      <c r="Z47" s="7"/>
      <c r="AA47" s="7"/>
      <c r="AB47" s="7"/>
      <c r="AC47" s="7"/>
      <c r="AD47" s="7"/>
      <c r="AE47" s="7"/>
      <c r="AF47" s="7"/>
      <c r="AG47" s="7"/>
    </row>
    <row r="48" spans="1:33" s="6" customFormat="1" ht="15.75" customHeight="1" x14ac:dyDescent="0.25">
      <c r="A48" s="6" t="s">
        <v>26</v>
      </c>
      <c r="B48" s="6" t="s">
        <v>898</v>
      </c>
      <c r="C48" s="15" t="s">
        <v>900</v>
      </c>
      <c r="D48" s="6" t="s">
        <v>899</v>
      </c>
      <c r="E48" s="16">
        <v>2.4038572862952399</v>
      </c>
      <c r="F48" s="15">
        <v>5.4257464590169897E-3</v>
      </c>
      <c r="I48" s="6" t="s">
        <v>901</v>
      </c>
      <c r="J48" s="6" t="s">
        <v>902</v>
      </c>
      <c r="K48" s="6" t="s">
        <v>903</v>
      </c>
      <c r="L48" s="6" t="s">
        <v>904</v>
      </c>
      <c r="M48" s="6" t="s">
        <v>720</v>
      </c>
      <c r="N48" s="6" t="s">
        <v>721</v>
      </c>
      <c r="O48" s="7"/>
      <c r="P48" s="7"/>
      <c r="Q48" s="7"/>
      <c r="R48" s="7"/>
      <c r="S48" s="7"/>
      <c r="T48" s="7"/>
      <c r="U48" s="7"/>
      <c r="V48" s="7"/>
      <c r="W48" s="7"/>
      <c r="X48" s="7"/>
      <c r="Y48" s="7"/>
      <c r="Z48" s="7"/>
      <c r="AA48" s="7"/>
      <c r="AB48" s="7"/>
      <c r="AC48" s="7"/>
      <c r="AD48" s="7"/>
      <c r="AE48" s="7"/>
      <c r="AF48" s="7"/>
      <c r="AG48" s="7"/>
    </row>
    <row r="49" spans="1:33" s="6" customFormat="1" ht="15.75" customHeight="1" x14ac:dyDescent="0.25">
      <c r="A49" s="6" t="s">
        <v>26</v>
      </c>
      <c r="B49" s="6" t="s">
        <v>50</v>
      </c>
      <c r="C49" s="15" t="s">
        <v>905</v>
      </c>
      <c r="D49" s="6" t="s">
        <v>51</v>
      </c>
      <c r="E49" s="16">
        <v>2.8717815805987601</v>
      </c>
      <c r="F49" s="15">
        <v>2.56829625607058E-3</v>
      </c>
      <c r="I49" s="6" t="s">
        <v>906</v>
      </c>
      <c r="J49" s="6" t="s">
        <v>907</v>
      </c>
      <c r="K49" s="6" t="s">
        <v>908</v>
      </c>
      <c r="L49" s="6" t="s">
        <v>909</v>
      </c>
      <c r="M49" s="6" t="s">
        <v>910</v>
      </c>
      <c r="N49" s="6" t="s">
        <v>911</v>
      </c>
      <c r="O49" s="7"/>
      <c r="P49" s="7"/>
      <c r="Q49" s="7"/>
      <c r="R49" s="7"/>
      <c r="S49" s="7"/>
      <c r="T49" s="7"/>
      <c r="U49" s="7"/>
      <c r="V49" s="7"/>
      <c r="W49" s="7"/>
      <c r="X49" s="7"/>
      <c r="Y49" s="7"/>
      <c r="Z49" s="7"/>
      <c r="AA49" s="7"/>
      <c r="AB49" s="7"/>
      <c r="AC49" s="7"/>
      <c r="AD49" s="7"/>
      <c r="AE49" s="7"/>
      <c r="AF49" s="7"/>
      <c r="AG49" s="7"/>
    </row>
    <row r="50" spans="1:33" s="6" customFormat="1" ht="15.75" customHeight="1" x14ac:dyDescent="0.25">
      <c r="A50" s="6" t="s">
        <v>26</v>
      </c>
      <c r="B50" s="6" t="s">
        <v>52</v>
      </c>
      <c r="C50" s="15" t="s">
        <v>912</v>
      </c>
      <c r="D50" s="6" t="s">
        <v>53</v>
      </c>
      <c r="E50" s="16">
        <v>2.2225838990026099</v>
      </c>
      <c r="F50" s="15">
        <v>2.5171125194793698E-3</v>
      </c>
      <c r="I50" s="6" t="s">
        <v>913</v>
      </c>
      <c r="J50" s="6" t="s">
        <v>914</v>
      </c>
      <c r="K50" s="6" t="s">
        <v>915</v>
      </c>
      <c r="L50" s="6" t="s">
        <v>916</v>
      </c>
      <c r="M50" s="6" t="s">
        <v>625</v>
      </c>
      <c r="N50" s="6" t="s">
        <v>626</v>
      </c>
      <c r="O50" s="7"/>
      <c r="P50" s="7"/>
      <c r="Q50" s="7"/>
      <c r="R50" s="7"/>
      <c r="S50" s="7"/>
      <c r="T50" s="7"/>
      <c r="U50" s="7"/>
      <c r="V50" s="7"/>
      <c r="W50" s="7"/>
      <c r="X50" s="7"/>
      <c r="Y50" s="7"/>
      <c r="Z50" s="7"/>
      <c r="AA50" s="7"/>
      <c r="AB50" s="7"/>
      <c r="AC50" s="7"/>
      <c r="AD50" s="7"/>
      <c r="AE50" s="7"/>
      <c r="AF50" s="7"/>
      <c r="AG50" s="7"/>
    </row>
    <row r="51" spans="1:33" s="6" customFormat="1" ht="15.75" customHeight="1" x14ac:dyDescent="0.25">
      <c r="A51" s="6" t="s">
        <v>26</v>
      </c>
      <c r="B51" s="6" t="s">
        <v>54</v>
      </c>
      <c r="C51" s="15" t="s">
        <v>917</v>
      </c>
      <c r="D51" s="6" t="s">
        <v>55</v>
      </c>
      <c r="E51" s="16">
        <v>2.0600165459372901</v>
      </c>
      <c r="F51" s="15">
        <v>3.9513143085599699E-4</v>
      </c>
      <c r="I51" s="6" t="s">
        <v>918</v>
      </c>
      <c r="J51" s="6" t="s">
        <v>919</v>
      </c>
      <c r="K51" s="6" t="s">
        <v>920</v>
      </c>
      <c r="L51" s="6" t="s">
        <v>921</v>
      </c>
      <c r="M51" s="6" t="s">
        <v>625</v>
      </c>
      <c r="N51" s="6" t="s">
        <v>626</v>
      </c>
      <c r="O51" s="7"/>
      <c r="P51" s="7"/>
      <c r="Q51" s="7"/>
      <c r="R51" s="7"/>
      <c r="S51" s="7"/>
      <c r="T51" s="7"/>
      <c r="U51" s="7"/>
      <c r="V51" s="7"/>
      <c r="W51" s="7"/>
      <c r="X51" s="7"/>
      <c r="Y51" s="7"/>
      <c r="Z51" s="7"/>
      <c r="AA51" s="7"/>
      <c r="AB51" s="7"/>
      <c r="AC51" s="7"/>
      <c r="AD51" s="7"/>
      <c r="AE51" s="7"/>
      <c r="AF51" s="7"/>
      <c r="AG51" s="7"/>
    </row>
    <row r="52" spans="1:33" s="6" customFormat="1" ht="15.75" customHeight="1" x14ac:dyDescent="0.25">
      <c r="A52" s="6" t="s">
        <v>26</v>
      </c>
      <c r="B52" s="6" t="s">
        <v>922</v>
      </c>
      <c r="C52" s="15" t="s">
        <v>923</v>
      </c>
      <c r="D52" s="6" t="s">
        <v>924</v>
      </c>
      <c r="E52" s="16">
        <v>2.0168202419738002</v>
      </c>
      <c r="F52" s="15">
        <v>2.7789667272866601E-2</v>
      </c>
      <c r="I52" s="6" t="s">
        <v>925</v>
      </c>
      <c r="J52" s="6" t="s">
        <v>926</v>
      </c>
      <c r="K52" s="6" t="s">
        <v>927</v>
      </c>
      <c r="L52" s="6" t="s">
        <v>928</v>
      </c>
      <c r="M52" s="6" t="s">
        <v>929</v>
      </c>
      <c r="N52" s="6" t="s">
        <v>930</v>
      </c>
      <c r="O52" s="7"/>
      <c r="P52" s="7"/>
      <c r="Q52" s="7"/>
      <c r="R52" s="7"/>
      <c r="S52" s="7"/>
      <c r="T52" s="7"/>
      <c r="U52" s="7"/>
      <c r="V52" s="7"/>
      <c r="W52" s="7"/>
      <c r="X52" s="7"/>
      <c r="Y52" s="7"/>
      <c r="Z52" s="7"/>
      <c r="AA52" s="7"/>
      <c r="AB52" s="7"/>
      <c r="AC52" s="7"/>
      <c r="AD52" s="7"/>
      <c r="AE52" s="7"/>
      <c r="AF52" s="7"/>
      <c r="AG52" s="7"/>
    </row>
    <row r="53" spans="1:33" s="6" customFormat="1" ht="15.75" customHeight="1" x14ac:dyDescent="0.25">
      <c r="A53" s="6" t="s">
        <v>26</v>
      </c>
      <c r="B53" s="6" t="s">
        <v>931</v>
      </c>
      <c r="C53" s="15" t="s">
        <v>932</v>
      </c>
      <c r="D53" s="6" t="s">
        <v>451</v>
      </c>
      <c r="E53" s="16">
        <v>2.1746618491343201</v>
      </c>
      <c r="F53" s="15">
        <v>9.2158042579979903E-3</v>
      </c>
      <c r="I53" s="6" t="s">
        <v>858</v>
      </c>
      <c r="J53" s="6" t="s">
        <v>859</v>
      </c>
      <c r="K53" s="6" t="s">
        <v>933</v>
      </c>
      <c r="L53" s="6" t="s">
        <v>934</v>
      </c>
      <c r="M53" s="6" t="s">
        <v>644</v>
      </c>
      <c r="N53" s="6" t="s">
        <v>645</v>
      </c>
      <c r="O53" s="7"/>
      <c r="P53" s="7"/>
      <c r="Q53" s="7"/>
      <c r="R53" s="7"/>
      <c r="S53" s="7"/>
      <c r="T53" s="7"/>
      <c r="U53" s="7"/>
      <c r="V53" s="7"/>
      <c r="W53" s="7"/>
      <c r="X53" s="7"/>
      <c r="Y53" s="7"/>
      <c r="Z53" s="7"/>
      <c r="AA53" s="7"/>
      <c r="AB53" s="7"/>
      <c r="AC53" s="7"/>
      <c r="AD53" s="7"/>
      <c r="AE53" s="7"/>
      <c r="AF53" s="7"/>
      <c r="AG53" s="7"/>
    </row>
    <row r="54" spans="1:33" s="6" customFormat="1" ht="15.75" customHeight="1" x14ac:dyDescent="0.25">
      <c r="A54" s="7" t="s">
        <v>26</v>
      </c>
      <c r="B54" s="7" t="s">
        <v>56</v>
      </c>
      <c r="C54" s="17">
        <v>25493042</v>
      </c>
      <c r="D54" s="7" t="s">
        <v>57</v>
      </c>
      <c r="E54" s="19">
        <v>2.0038797016066701</v>
      </c>
      <c r="F54" s="17">
        <v>4.4987480599293101E-3</v>
      </c>
      <c r="G54" s="7"/>
      <c r="H54" s="7"/>
      <c r="I54" s="7"/>
      <c r="J54" s="7"/>
      <c r="K54" s="7" t="s">
        <v>935</v>
      </c>
      <c r="L54" s="7" t="s">
        <v>936</v>
      </c>
      <c r="M54" s="7" t="s">
        <v>714</v>
      </c>
      <c r="N54" s="7" t="s">
        <v>715</v>
      </c>
      <c r="O54" s="7"/>
      <c r="P54" s="7"/>
      <c r="Q54" s="7"/>
      <c r="R54" s="7"/>
      <c r="S54" s="7"/>
      <c r="T54" s="7"/>
      <c r="U54" s="7"/>
      <c r="V54" s="7"/>
      <c r="W54" s="7"/>
      <c r="X54" s="7"/>
      <c r="Y54" s="7"/>
      <c r="Z54" s="7"/>
      <c r="AA54" s="7"/>
      <c r="AB54" s="7"/>
      <c r="AC54" s="7"/>
      <c r="AD54" s="7"/>
      <c r="AE54" s="7"/>
      <c r="AF54" s="7"/>
      <c r="AG54" s="7"/>
    </row>
    <row r="55" spans="1:33" s="6" customFormat="1" ht="15.75" customHeight="1" x14ac:dyDescent="0.25">
      <c r="A55" s="6" t="s">
        <v>26</v>
      </c>
      <c r="B55" s="6" t="s">
        <v>937</v>
      </c>
      <c r="C55" s="15">
        <v>11421575</v>
      </c>
      <c r="D55" s="6" t="s">
        <v>938</v>
      </c>
      <c r="E55" s="16">
        <v>2.86703491113852</v>
      </c>
      <c r="F55" s="18">
        <v>7.8070907767643797E-7</v>
      </c>
      <c r="M55" s="6" t="s">
        <v>644</v>
      </c>
      <c r="N55" s="6" t="s">
        <v>645</v>
      </c>
      <c r="O55" s="7"/>
      <c r="P55" s="7"/>
      <c r="Q55" s="7"/>
      <c r="R55" s="7"/>
      <c r="S55" s="7"/>
      <c r="T55" s="7"/>
      <c r="U55" s="7"/>
      <c r="V55" s="7"/>
      <c r="W55" s="7"/>
      <c r="X55" s="7"/>
      <c r="Y55" s="7"/>
      <c r="Z55" s="7"/>
      <c r="AA55" s="7"/>
      <c r="AB55" s="7"/>
      <c r="AC55" s="7"/>
      <c r="AD55" s="7"/>
      <c r="AE55" s="7"/>
      <c r="AF55" s="7"/>
      <c r="AG55" s="7"/>
    </row>
    <row r="56" spans="1:33" s="6" customFormat="1" ht="15.75" customHeight="1" x14ac:dyDescent="0.25">
      <c r="A56" s="6" t="s">
        <v>26</v>
      </c>
      <c r="B56" s="6" t="s">
        <v>58</v>
      </c>
      <c r="C56" s="15" t="s">
        <v>939</v>
      </c>
      <c r="D56" s="6" t="s">
        <v>59</v>
      </c>
      <c r="E56" s="16">
        <v>2.1627686599236902</v>
      </c>
      <c r="F56" s="15">
        <v>1.8563713041799899E-2</v>
      </c>
      <c r="I56" s="6" t="s">
        <v>940</v>
      </c>
      <c r="J56" s="6" t="s">
        <v>941</v>
      </c>
      <c r="K56" s="6" t="s">
        <v>942</v>
      </c>
      <c r="L56" s="6" t="s">
        <v>943</v>
      </c>
      <c r="M56" s="6" t="s">
        <v>644</v>
      </c>
      <c r="N56" s="6" t="s">
        <v>645</v>
      </c>
      <c r="O56" s="7"/>
      <c r="P56" s="7"/>
      <c r="Q56" s="7"/>
      <c r="R56" s="7"/>
      <c r="S56" s="7"/>
      <c r="T56" s="7"/>
      <c r="U56" s="7"/>
      <c r="V56" s="7"/>
      <c r="W56" s="7"/>
      <c r="X56" s="7"/>
      <c r="Y56" s="7"/>
      <c r="Z56" s="7"/>
      <c r="AA56" s="7"/>
      <c r="AB56" s="7"/>
      <c r="AC56" s="7"/>
      <c r="AD56" s="7"/>
      <c r="AE56" s="7"/>
      <c r="AF56" s="7"/>
      <c r="AG56" s="7"/>
    </row>
    <row r="57" spans="1:33" s="6" customFormat="1" ht="15.75" customHeight="1" x14ac:dyDescent="0.25">
      <c r="A57" s="6" t="s">
        <v>26</v>
      </c>
      <c r="B57" s="6" t="s">
        <v>944</v>
      </c>
      <c r="C57" s="17" t="s">
        <v>945</v>
      </c>
      <c r="D57" s="7" t="s">
        <v>946</v>
      </c>
      <c r="E57" s="16">
        <v>4.2013588022729698</v>
      </c>
      <c r="F57" s="18">
        <v>4.2820466961783401E-6</v>
      </c>
      <c r="G57" s="7">
        <v>1</v>
      </c>
      <c r="H57" s="7"/>
      <c r="I57" s="7" t="s">
        <v>947</v>
      </c>
      <c r="J57" s="7" t="s">
        <v>948</v>
      </c>
      <c r="K57" s="7" t="s">
        <v>949</v>
      </c>
      <c r="L57" s="7" t="s">
        <v>950</v>
      </c>
      <c r="M57" s="7" t="s">
        <v>625</v>
      </c>
      <c r="N57" s="7" t="s">
        <v>626</v>
      </c>
      <c r="O57" s="7"/>
      <c r="P57" s="7"/>
      <c r="Q57" s="7"/>
      <c r="R57" s="7"/>
      <c r="S57" s="7"/>
      <c r="T57" s="7"/>
      <c r="U57" s="7"/>
      <c r="V57" s="7"/>
      <c r="W57" s="7"/>
      <c r="X57" s="7"/>
      <c r="Y57" s="7"/>
      <c r="Z57" s="7"/>
      <c r="AA57" s="7"/>
      <c r="AB57" s="7"/>
      <c r="AC57" s="7"/>
      <c r="AD57" s="7"/>
      <c r="AE57" s="7"/>
      <c r="AF57" s="7"/>
      <c r="AG57" s="7"/>
    </row>
    <row r="58" spans="1:33" s="6" customFormat="1" ht="15.75" customHeight="1" x14ac:dyDescent="0.25">
      <c r="A58" s="6" t="s">
        <v>26</v>
      </c>
      <c r="B58" s="6" t="s">
        <v>951</v>
      </c>
      <c r="C58" s="15"/>
      <c r="E58" s="16">
        <v>3.5543618747515602</v>
      </c>
      <c r="F58" s="15">
        <v>4.3719417527574604E-3</v>
      </c>
      <c r="O58" s="7"/>
      <c r="P58" s="7"/>
      <c r="Q58" s="7"/>
      <c r="R58" s="7"/>
      <c r="S58" s="7"/>
      <c r="T58" s="7"/>
      <c r="U58" s="7"/>
      <c r="V58" s="7"/>
      <c r="W58" s="7"/>
      <c r="X58" s="7"/>
      <c r="Y58" s="7"/>
      <c r="Z58" s="7"/>
      <c r="AA58" s="7"/>
      <c r="AB58" s="7"/>
      <c r="AC58" s="7"/>
      <c r="AD58" s="7"/>
      <c r="AE58" s="7"/>
      <c r="AF58" s="7"/>
      <c r="AG58" s="7"/>
    </row>
    <row r="59" spans="1:33" s="6" customFormat="1" ht="15.75" customHeight="1" x14ac:dyDescent="0.25">
      <c r="A59" s="6" t="s">
        <v>26</v>
      </c>
      <c r="B59" s="6" t="s">
        <v>60</v>
      </c>
      <c r="C59" s="15"/>
      <c r="E59" s="16">
        <v>5.88617665349107</v>
      </c>
      <c r="F59" s="18">
        <v>5.9955903425445901E-5</v>
      </c>
      <c r="O59" s="7"/>
      <c r="P59" s="7"/>
      <c r="Q59" s="7"/>
      <c r="R59" s="7"/>
      <c r="S59" s="7"/>
      <c r="T59" s="7"/>
      <c r="U59" s="7"/>
      <c r="V59" s="7"/>
      <c r="W59" s="7"/>
      <c r="X59" s="7"/>
      <c r="Y59" s="7"/>
      <c r="Z59" s="7"/>
      <c r="AA59" s="7"/>
      <c r="AB59" s="7"/>
      <c r="AC59" s="7"/>
      <c r="AD59" s="7"/>
      <c r="AE59" s="7"/>
      <c r="AF59" s="7"/>
      <c r="AG59" s="7"/>
    </row>
    <row r="60" spans="1:33" s="6" customFormat="1" ht="15.75" customHeight="1" x14ac:dyDescent="0.25">
      <c r="A60" s="6" t="s">
        <v>26</v>
      </c>
      <c r="B60" s="6" t="s">
        <v>61</v>
      </c>
      <c r="C60" s="17" t="s">
        <v>952</v>
      </c>
      <c r="D60" s="7" t="s">
        <v>62</v>
      </c>
      <c r="E60" s="16">
        <v>4.2246322831158301</v>
      </c>
      <c r="F60" s="15">
        <v>1.65552293091825E-3</v>
      </c>
      <c r="G60" s="7">
        <v>1</v>
      </c>
      <c r="H60" s="7"/>
      <c r="I60" s="7" t="s">
        <v>953</v>
      </c>
      <c r="J60" s="7" t="s">
        <v>954</v>
      </c>
      <c r="K60" s="7" t="s">
        <v>955</v>
      </c>
      <c r="L60" s="7" t="s">
        <v>956</v>
      </c>
      <c r="M60" s="7" t="s">
        <v>625</v>
      </c>
      <c r="N60" s="7" t="s">
        <v>626</v>
      </c>
      <c r="O60" s="7"/>
      <c r="P60" s="7"/>
      <c r="Q60" s="7"/>
      <c r="R60" s="7"/>
      <c r="S60" s="7"/>
      <c r="T60" s="7"/>
      <c r="U60" s="7"/>
      <c r="V60" s="7"/>
      <c r="W60" s="7"/>
      <c r="X60" s="7"/>
      <c r="Y60" s="7"/>
      <c r="Z60" s="7"/>
      <c r="AA60" s="7"/>
      <c r="AB60" s="7"/>
      <c r="AC60" s="7"/>
      <c r="AD60" s="7"/>
      <c r="AE60" s="7"/>
      <c r="AF60" s="7"/>
      <c r="AG60" s="7"/>
    </row>
    <row r="61" spans="1:33" s="6" customFormat="1" ht="15.75" customHeight="1" x14ac:dyDescent="0.25">
      <c r="A61" s="6" t="s">
        <v>26</v>
      </c>
      <c r="B61" s="6" t="s">
        <v>957</v>
      </c>
      <c r="C61" s="17" t="s">
        <v>959</v>
      </c>
      <c r="D61" s="7" t="s">
        <v>960</v>
      </c>
      <c r="E61" s="16">
        <v>3.3372647270626699</v>
      </c>
      <c r="F61" s="15">
        <v>5.74284849818563E-3</v>
      </c>
      <c r="G61" s="7">
        <v>1</v>
      </c>
      <c r="H61" s="7"/>
      <c r="I61" s="7" t="s">
        <v>961</v>
      </c>
      <c r="J61" s="7" t="s">
        <v>962</v>
      </c>
      <c r="K61" s="7" t="s">
        <v>963</v>
      </c>
      <c r="L61" s="7" t="s">
        <v>964</v>
      </c>
      <c r="M61" s="7" t="s">
        <v>965</v>
      </c>
      <c r="N61" s="7" t="s">
        <v>966</v>
      </c>
      <c r="O61" s="7"/>
      <c r="P61" s="7"/>
      <c r="Q61" s="7"/>
      <c r="R61" s="7"/>
      <c r="S61" s="7"/>
      <c r="T61" s="7"/>
      <c r="U61" s="7"/>
      <c r="V61" s="7"/>
      <c r="W61" s="7"/>
      <c r="X61" s="7"/>
      <c r="Y61" s="7"/>
      <c r="Z61" s="7"/>
      <c r="AA61" s="7"/>
      <c r="AB61" s="7"/>
      <c r="AC61" s="7"/>
      <c r="AD61" s="7"/>
      <c r="AE61" s="7"/>
      <c r="AF61" s="7"/>
      <c r="AG61" s="7"/>
    </row>
    <row r="62" spans="1:33" s="6" customFormat="1" ht="15.75" customHeight="1" x14ac:dyDescent="0.25">
      <c r="A62" s="6" t="s">
        <v>26</v>
      </c>
      <c r="B62" s="6" t="s">
        <v>967</v>
      </c>
      <c r="C62" s="17" t="s">
        <v>959</v>
      </c>
      <c r="D62" s="7" t="s">
        <v>958</v>
      </c>
      <c r="E62" s="16">
        <v>3.2373126219886199</v>
      </c>
      <c r="F62" s="15">
        <v>2.93755341138894E-2</v>
      </c>
      <c r="G62" s="7">
        <v>1</v>
      </c>
      <c r="H62" s="7"/>
      <c r="I62" s="7" t="s">
        <v>968</v>
      </c>
      <c r="J62" s="7" t="s">
        <v>969</v>
      </c>
      <c r="K62" s="7" t="s">
        <v>970</v>
      </c>
      <c r="L62" s="7" t="s">
        <v>971</v>
      </c>
      <c r="M62" s="7" t="s">
        <v>972</v>
      </c>
      <c r="N62" s="7" t="s">
        <v>973</v>
      </c>
      <c r="O62" s="7"/>
      <c r="P62" s="7"/>
      <c r="Q62" s="7"/>
      <c r="R62" s="7"/>
      <c r="S62" s="7"/>
      <c r="T62" s="7"/>
      <c r="U62" s="7"/>
      <c r="V62" s="7"/>
      <c r="W62" s="7"/>
      <c r="X62" s="7"/>
      <c r="Y62" s="7"/>
      <c r="Z62" s="7"/>
      <c r="AA62" s="7"/>
      <c r="AB62" s="7"/>
      <c r="AC62" s="7"/>
      <c r="AD62" s="7"/>
      <c r="AE62" s="7"/>
      <c r="AF62" s="7"/>
      <c r="AG62" s="7"/>
    </row>
    <row r="63" spans="1:33" s="6" customFormat="1" ht="15.75" customHeight="1" x14ac:dyDescent="0.25">
      <c r="A63" s="6" t="s">
        <v>26</v>
      </c>
      <c r="B63" s="6" t="s">
        <v>974</v>
      </c>
      <c r="C63" s="15" t="s">
        <v>975</v>
      </c>
      <c r="D63" s="6" t="s">
        <v>179</v>
      </c>
      <c r="E63" s="16">
        <v>6.04840587402549</v>
      </c>
      <c r="F63" s="15">
        <v>6.26412650573197E-4</v>
      </c>
      <c r="I63" s="6" t="s">
        <v>858</v>
      </c>
      <c r="J63" s="6" t="s">
        <v>859</v>
      </c>
      <c r="K63" s="6" t="s">
        <v>976</v>
      </c>
      <c r="L63" s="6" t="s">
        <v>977</v>
      </c>
      <c r="M63" s="6" t="s">
        <v>644</v>
      </c>
      <c r="N63" s="6" t="s">
        <v>645</v>
      </c>
      <c r="O63" s="7"/>
      <c r="P63" s="7"/>
      <c r="Q63" s="7"/>
      <c r="R63" s="7"/>
      <c r="S63" s="7"/>
      <c r="T63" s="7"/>
      <c r="U63" s="7"/>
      <c r="V63" s="7"/>
      <c r="W63" s="7"/>
      <c r="X63" s="7"/>
      <c r="Y63" s="7"/>
      <c r="Z63" s="7"/>
      <c r="AA63" s="7"/>
      <c r="AB63" s="7"/>
      <c r="AC63" s="7"/>
      <c r="AD63" s="7"/>
      <c r="AE63" s="7"/>
      <c r="AF63" s="7"/>
      <c r="AG63" s="7"/>
    </row>
    <row r="64" spans="1:33" s="6" customFormat="1" ht="15.75" customHeight="1" x14ac:dyDescent="0.25">
      <c r="A64" s="6" t="s">
        <v>26</v>
      </c>
      <c r="B64" s="6" t="s">
        <v>978</v>
      </c>
      <c r="C64" s="15" t="s">
        <v>979</v>
      </c>
      <c r="D64" s="6" t="s">
        <v>451</v>
      </c>
      <c r="E64" s="16">
        <v>7.1715122047173798</v>
      </c>
      <c r="F64" s="15">
        <v>5.05936700227465E-4</v>
      </c>
      <c r="I64" s="6" t="s">
        <v>858</v>
      </c>
      <c r="J64" s="6" t="s">
        <v>859</v>
      </c>
      <c r="K64" s="6" t="s">
        <v>980</v>
      </c>
      <c r="L64" s="6" t="s">
        <v>981</v>
      </c>
      <c r="O64" s="7"/>
      <c r="P64" s="7"/>
      <c r="Q64" s="7"/>
      <c r="R64" s="7"/>
      <c r="S64" s="7"/>
      <c r="T64" s="7"/>
      <c r="U64" s="7"/>
      <c r="V64" s="7"/>
      <c r="W64" s="7"/>
      <c r="X64" s="7"/>
      <c r="Y64" s="7"/>
      <c r="Z64" s="7"/>
      <c r="AA64" s="7"/>
      <c r="AB64" s="7"/>
      <c r="AC64" s="7"/>
      <c r="AD64" s="7"/>
      <c r="AE64" s="7"/>
      <c r="AF64" s="7"/>
      <c r="AG64" s="7"/>
    </row>
    <row r="65" spans="1:33" s="6" customFormat="1" ht="15.75" customHeight="1" x14ac:dyDescent="0.25">
      <c r="A65" s="6" t="s">
        <v>26</v>
      </c>
      <c r="B65" s="6" t="s">
        <v>982</v>
      </c>
      <c r="C65" s="15" t="s">
        <v>983</v>
      </c>
      <c r="D65" s="6" t="s">
        <v>984</v>
      </c>
      <c r="E65" s="16">
        <v>6.4786720500951098</v>
      </c>
      <c r="F65" s="15">
        <v>2.18959347161882E-3</v>
      </c>
      <c r="I65" s="6" t="s">
        <v>858</v>
      </c>
      <c r="J65" s="6" t="s">
        <v>859</v>
      </c>
      <c r="K65" s="6" t="s">
        <v>985</v>
      </c>
      <c r="L65" s="6" t="s">
        <v>986</v>
      </c>
      <c r="M65" s="6" t="s">
        <v>644</v>
      </c>
      <c r="N65" s="6" t="s">
        <v>645</v>
      </c>
      <c r="O65" s="7"/>
      <c r="P65" s="7"/>
      <c r="Q65" s="7"/>
      <c r="R65" s="7"/>
      <c r="S65" s="7"/>
      <c r="T65" s="7"/>
      <c r="U65" s="7"/>
      <c r="V65" s="7"/>
      <c r="W65" s="7"/>
      <c r="X65" s="7"/>
      <c r="Y65" s="7"/>
      <c r="Z65" s="7"/>
      <c r="AA65" s="7"/>
      <c r="AB65" s="7"/>
      <c r="AC65" s="7"/>
      <c r="AD65" s="7"/>
      <c r="AE65" s="7"/>
      <c r="AF65" s="7"/>
      <c r="AG65" s="7"/>
    </row>
    <row r="66" spans="1:33" s="6" customFormat="1" ht="15.75" customHeight="1" x14ac:dyDescent="0.25">
      <c r="A66" s="6" t="s">
        <v>26</v>
      </c>
      <c r="B66" s="6" t="s">
        <v>987</v>
      </c>
      <c r="C66" s="15" t="s">
        <v>988</v>
      </c>
      <c r="D66" s="6" t="s">
        <v>451</v>
      </c>
      <c r="E66" s="16">
        <v>7.7114454253509104</v>
      </c>
      <c r="F66" s="18">
        <v>4.8525796050232901E-5</v>
      </c>
      <c r="I66" s="6" t="s">
        <v>858</v>
      </c>
      <c r="J66" s="6" t="s">
        <v>859</v>
      </c>
      <c r="K66" s="6" t="s">
        <v>989</v>
      </c>
      <c r="L66" s="6" t="s">
        <v>990</v>
      </c>
      <c r="O66" s="7"/>
      <c r="P66" s="7"/>
      <c r="Q66" s="7"/>
      <c r="R66" s="7"/>
      <c r="S66" s="7"/>
      <c r="T66" s="7"/>
      <c r="U66" s="7"/>
      <c r="V66" s="7"/>
      <c r="W66" s="7"/>
      <c r="X66" s="7"/>
      <c r="Y66" s="7"/>
      <c r="Z66" s="7"/>
      <c r="AA66" s="7"/>
      <c r="AB66" s="7"/>
      <c r="AC66" s="7"/>
      <c r="AD66" s="7"/>
      <c r="AE66" s="7"/>
      <c r="AF66" s="7"/>
      <c r="AG66" s="7"/>
    </row>
    <row r="67" spans="1:33" s="6" customFormat="1" ht="15.75" customHeight="1" x14ac:dyDescent="0.25">
      <c r="A67" s="6" t="s">
        <v>26</v>
      </c>
      <c r="B67" s="6" t="s">
        <v>991</v>
      </c>
      <c r="C67" s="15"/>
      <c r="E67" s="16">
        <v>2.4966916685296399</v>
      </c>
      <c r="F67" s="15">
        <v>4.1274107749152501E-2</v>
      </c>
      <c r="O67" s="7"/>
      <c r="P67" s="7"/>
      <c r="Q67" s="7"/>
      <c r="R67" s="7"/>
      <c r="S67" s="7"/>
      <c r="T67" s="7"/>
      <c r="U67" s="7"/>
      <c r="V67" s="7"/>
      <c r="W67" s="7"/>
      <c r="X67" s="7"/>
      <c r="Y67" s="7"/>
      <c r="Z67" s="7"/>
      <c r="AA67" s="7"/>
      <c r="AB67" s="7"/>
      <c r="AC67" s="7"/>
      <c r="AD67" s="7"/>
      <c r="AE67" s="7"/>
      <c r="AF67" s="7"/>
      <c r="AG67" s="7"/>
    </row>
    <row r="68" spans="1:33" s="6" customFormat="1" ht="15.75" customHeight="1" x14ac:dyDescent="0.25">
      <c r="A68" s="6" t="s">
        <v>26</v>
      </c>
      <c r="B68" s="6" t="s">
        <v>992</v>
      </c>
      <c r="C68" s="15" t="s">
        <v>993</v>
      </c>
      <c r="D68" s="6" t="s">
        <v>994</v>
      </c>
      <c r="E68" s="16">
        <v>2.7307831809279599</v>
      </c>
      <c r="F68" s="18">
        <v>2.23312293616166E-5</v>
      </c>
      <c r="I68" s="6" t="s">
        <v>847</v>
      </c>
      <c r="J68" s="6" t="s">
        <v>848</v>
      </c>
      <c r="K68" s="6" t="s">
        <v>849</v>
      </c>
      <c r="L68" s="6" t="s">
        <v>850</v>
      </c>
      <c r="M68" s="6" t="s">
        <v>644</v>
      </c>
      <c r="N68" s="6" t="s">
        <v>645</v>
      </c>
      <c r="O68" s="7"/>
      <c r="P68" s="7"/>
      <c r="Q68" s="7"/>
      <c r="R68" s="7"/>
      <c r="S68" s="7"/>
      <c r="T68" s="7"/>
      <c r="U68" s="7"/>
      <c r="V68" s="7"/>
      <c r="W68" s="7"/>
      <c r="X68" s="7"/>
      <c r="Y68" s="7"/>
      <c r="Z68" s="7"/>
      <c r="AA68" s="7"/>
      <c r="AB68" s="7"/>
      <c r="AC68" s="7"/>
      <c r="AD68" s="7"/>
      <c r="AE68" s="7"/>
      <c r="AF68" s="7"/>
      <c r="AG68" s="7"/>
    </row>
    <row r="69" spans="1:33" s="6" customFormat="1" ht="15.75" customHeight="1" x14ac:dyDescent="0.25">
      <c r="A69" s="6" t="s">
        <v>26</v>
      </c>
      <c r="B69" s="6" t="s">
        <v>995</v>
      </c>
      <c r="C69" s="15" t="s">
        <v>996</v>
      </c>
      <c r="D69" s="6" t="s">
        <v>997</v>
      </c>
      <c r="E69" s="16">
        <v>2.2578727069738398</v>
      </c>
      <c r="F69" s="15">
        <v>3.06231879947385E-2</v>
      </c>
      <c r="I69" s="6" t="s">
        <v>847</v>
      </c>
      <c r="J69" s="6" t="s">
        <v>848</v>
      </c>
      <c r="K69" s="6" t="s">
        <v>998</v>
      </c>
      <c r="L69" s="6" t="s">
        <v>999</v>
      </c>
      <c r="M69" s="6" t="s">
        <v>644</v>
      </c>
      <c r="N69" s="6" t="s">
        <v>645</v>
      </c>
      <c r="O69" s="7"/>
      <c r="P69" s="7"/>
      <c r="Q69" s="7"/>
      <c r="R69" s="7"/>
      <c r="S69" s="7"/>
      <c r="T69" s="7"/>
      <c r="U69" s="7"/>
      <c r="V69" s="7"/>
      <c r="W69" s="7"/>
      <c r="X69" s="7"/>
      <c r="Y69" s="7"/>
      <c r="Z69" s="7"/>
      <c r="AA69" s="7"/>
      <c r="AB69" s="7"/>
      <c r="AC69" s="7"/>
      <c r="AD69" s="7"/>
      <c r="AE69" s="7"/>
      <c r="AF69" s="7"/>
      <c r="AG69" s="7"/>
    </row>
    <row r="70" spans="1:33" s="6" customFormat="1" ht="15.75" customHeight="1" x14ac:dyDescent="0.25">
      <c r="A70" s="6" t="s">
        <v>26</v>
      </c>
      <c r="B70" s="6" t="s">
        <v>1000</v>
      </c>
      <c r="C70" s="17" t="s">
        <v>1001</v>
      </c>
      <c r="D70" s="7" t="s">
        <v>616</v>
      </c>
      <c r="E70" s="16">
        <v>2.3519359742097898</v>
      </c>
      <c r="F70" s="15">
        <v>1.1699430497428999E-2</v>
      </c>
      <c r="G70" s="7">
        <v>1</v>
      </c>
      <c r="H70" s="7"/>
      <c r="I70" s="7" t="s">
        <v>1002</v>
      </c>
      <c r="J70" s="7" t="s">
        <v>1003</v>
      </c>
      <c r="K70" s="7" t="s">
        <v>1004</v>
      </c>
      <c r="L70" s="7" t="s">
        <v>1005</v>
      </c>
      <c r="M70" s="7"/>
      <c r="N70" s="7"/>
      <c r="O70" s="7"/>
      <c r="P70" s="7"/>
      <c r="Q70" s="7"/>
      <c r="R70" s="7"/>
      <c r="S70" s="7"/>
      <c r="T70" s="7"/>
      <c r="U70" s="7"/>
      <c r="V70" s="7"/>
      <c r="W70" s="7"/>
      <c r="X70" s="7"/>
      <c r="Y70" s="7"/>
      <c r="Z70" s="7"/>
      <c r="AA70" s="7"/>
      <c r="AB70" s="7"/>
      <c r="AC70" s="7"/>
      <c r="AD70" s="7"/>
      <c r="AE70" s="7"/>
      <c r="AF70" s="7"/>
      <c r="AG70" s="7"/>
    </row>
    <row r="71" spans="1:33" s="6" customFormat="1" ht="15.75" customHeight="1" x14ac:dyDescent="0.25">
      <c r="A71" s="6" t="s">
        <v>26</v>
      </c>
      <c r="B71" s="6" t="s">
        <v>1006</v>
      </c>
      <c r="C71" s="15" t="s">
        <v>1007</v>
      </c>
      <c r="D71" s="6" t="s">
        <v>1008</v>
      </c>
      <c r="E71" s="16">
        <v>3.5237979084969</v>
      </c>
      <c r="F71" s="15">
        <v>8.3178613187853603E-3</v>
      </c>
      <c r="I71" s="6" t="s">
        <v>1009</v>
      </c>
      <c r="J71" s="6" t="s">
        <v>1010</v>
      </c>
      <c r="K71" s="6" t="s">
        <v>1011</v>
      </c>
      <c r="L71" s="6" t="s">
        <v>1012</v>
      </c>
      <c r="M71" s="6" t="s">
        <v>1013</v>
      </c>
      <c r="N71" s="6" t="s">
        <v>1014</v>
      </c>
      <c r="O71" s="7"/>
      <c r="P71" s="7"/>
      <c r="Q71" s="7"/>
      <c r="R71" s="7"/>
      <c r="S71" s="7"/>
      <c r="T71" s="7"/>
      <c r="U71" s="7"/>
      <c r="V71" s="7"/>
      <c r="W71" s="7"/>
      <c r="X71" s="7"/>
      <c r="Y71" s="7"/>
      <c r="Z71" s="7"/>
      <c r="AA71" s="7"/>
      <c r="AB71" s="7"/>
      <c r="AC71" s="7"/>
      <c r="AD71" s="7"/>
      <c r="AE71" s="7"/>
      <c r="AF71" s="7"/>
      <c r="AG71" s="7"/>
    </row>
    <row r="72" spans="1:33" s="6" customFormat="1" ht="15.75" customHeight="1" x14ac:dyDescent="0.25">
      <c r="A72" s="6" t="s">
        <v>26</v>
      </c>
      <c r="B72" s="6" t="s">
        <v>1015</v>
      </c>
      <c r="C72" s="15" t="s">
        <v>1016</v>
      </c>
      <c r="D72" s="6" t="s">
        <v>1017</v>
      </c>
      <c r="E72" s="16">
        <v>2.2931987723079001</v>
      </c>
      <c r="F72" s="15">
        <v>6.4156729391153296E-3</v>
      </c>
      <c r="I72" s="6" t="s">
        <v>1018</v>
      </c>
      <c r="J72" s="6" t="s">
        <v>1019</v>
      </c>
      <c r="M72" s="6" t="s">
        <v>1020</v>
      </c>
      <c r="N72" s="6" t="s">
        <v>1021</v>
      </c>
      <c r="O72" s="7"/>
      <c r="P72" s="7"/>
      <c r="Q72" s="7"/>
      <c r="R72" s="7"/>
      <c r="S72" s="7"/>
      <c r="T72" s="7"/>
      <c r="U72" s="7"/>
      <c r="V72" s="7"/>
      <c r="W72" s="7"/>
      <c r="X72" s="7"/>
      <c r="Y72" s="7"/>
      <c r="Z72" s="7"/>
      <c r="AA72" s="7"/>
      <c r="AB72" s="7"/>
      <c r="AC72" s="7"/>
      <c r="AD72" s="7"/>
      <c r="AE72" s="7"/>
      <c r="AF72" s="7"/>
      <c r="AG72" s="7"/>
    </row>
    <row r="73" spans="1:33" s="6" customFormat="1" ht="15.75" customHeight="1" x14ac:dyDescent="0.25">
      <c r="A73" s="6" t="s">
        <v>26</v>
      </c>
      <c r="B73" s="6" t="s">
        <v>1022</v>
      </c>
      <c r="C73" s="15" t="s">
        <v>1023</v>
      </c>
      <c r="D73" s="6" t="s">
        <v>1024</v>
      </c>
      <c r="E73" s="16">
        <v>3.0827305987676801</v>
      </c>
      <c r="F73" s="15">
        <v>3.7328841378967302E-3</v>
      </c>
      <c r="I73" s="6" t="s">
        <v>779</v>
      </c>
      <c r="J73" s="6" t="s">
        <v>780</v>
      </c>
      <c r="K73" s="6" t="s">
        <v>1025</v>
      </c>
      <c r="L73" s="6" t="s">
        <v>1026</v>
      </c>
      <c r="M73" s="6" t="s">
        <v>644</v>
      </c>
      <c r="N73" s="6" t="s">
        <v>645</v>
      </c>
      <c r="O73" s="7"/>
      <c r="P73" s="7"/>
      <c r="Q73" s="7"/>
      <c r="R73" s="7"/>
      <c r="S73" s="7"/>
      <c r="T73" s="7"/>
      <c r="U73" s="7"/>
      <c r="V73" s="7"/>
      <c r="W73" s="7"/>
      <c r="X73" s="7"/>
      <c r="Y73" s="7"/>
      <c r="Z73" s="7"/>
      <c r="AA73" s="7"/>
      <c r="AB73" s="7"/>
      <c r="AC73" s="7"/>
      <c r="AD73" s="7"/>
      <c r="AE73" s="7"/>
      <c r="AF73" s="7"/>
      <c r="AG73" s="7"/>
    </row>
    <row r="74" spans="1:33" s="6" customFormat="1" ht="15.75" customHeight="1" x14ac:dyDescent="0.25">
      <c r="A74" s="6" t="s">
        <v>26</v>
      </c>
      <c r="B74" s="6" t="s">
        <v>1027</v>
      </c>
      <c r="C74" s="15" t="s">
        <v>1028</v>
      </c>
      <c r="D74" s="6" t="s">
        <v>794</v>
      </c>
      <c r="E74" s="16">
        <v>3.4863874941551201</v>
      </c>
      <c r="F74" s="15">
        <v>2.01169532557341E-2</v>
      </c>
      <c r="I74" s="6" t="s">
        <v>795</v>
      </c>
      <c r="J74" s="6" t="s">
        <v>796</v>
      </c>
      <c r="K74" s="6" t="s">
        <v>806</v>
      </c>
      <c r="L74" s="6" t="s">
        <v>807</v>
      </c>
      <c r="M74" s="6" t="s">
        <v>684</v>
      </c>
      <c r="N74" s="6" t="s">
        <v>685</v>
      </c>
      <c r="O74" s="7"/>
      <c r="P74" s="7"/>
      <c r="Q74" s="7"/>
      <c r="R74" s="7"/>
      <c r="S74" s="7"/>
      <c r="T74" s="7"/>
      <c r="U74" s="7"/>
      <c r="V74" s="7"/>
      <c r="W74" s="7"/>
      <c r="X74" s="7"/>
      <c r="Y74" s="7"/>
      <c r="Z74" s="7"/>
      <c r="AA74" s="7"/>
      <c r="AB74" s="7"/>
      <c r="AC74" s="7"/>
      <c r="AD74" s="7"/>
      <c r="AE74" s="7"/>
      <c r="AF74" s="7"/>
      <c r="AG74" s="7"/>
    </row>
    <row r="75" spans="1:33" s="6" customFormat="1" ht="15.75" customHeight="1" x14ac:dyDescent="0.25">
      <c r="A75" s="6" t="s">
        <v>26</v>
      </c>
      <c r="B75" s="6" t="s">
        <v>1029</v>
      </c>
      <c r="C75" s="15" t="s">
        <v>1030</v>
      </c>
      <c r="D75" s="6" t="s">
        <v>430</v>
      </c>
      <c r="E75" s="16">
        <v>2.09516400969154</v>
      </c>
      <c r="F75" s="15">
        <v>2.8819548854341301E-4</v>
      </c>
      <c r="I75" s="6" t="s">
        <v>858</v>
      </c>
      <c r="J75" s="6" t="s">
        <v>859</v>
      </c>
      <c r="K75" s="6" t="s">
        <v>1031</v>
      </c>
      <c r="L75" s="6" t="s">
        <v>1032</v>
      </c>
      <c r="O75" s="7"/>
      <c r="P75" s="7"/>
      <c r="Q75" s="7"/>
      <c r="R75" s="7"/>
      <c r="S75" s="7"/>
      <c r="T75" s="7"/>
      <c r="U75" s="7"/>
      <c r="V75" s="7"/>
      <c r="W75" s="7"/>
      <c r="X75" s="7"/>
      <c r="Y75" s="7"/>
      <c r="Z75" s="7"/>
      <c r="AA75" s="7"/>
      <c r="AB75" s="7"/>
      <c r="AC75" s="7"/>
      <c r="AD75" s="7"/>
      <c r="AE75" s="7"/>
      <c r="AF75" s="7"/>
      <c r="AG75" s="7"/>
    </row>
    <row r="76" spans="1:33" s="6" customFormat="1" ht="15.75" customHeight="1" x14ac:dyDescent="0.25">
      <c r="A76" s="6" t="s">
        <v>26</v>
      </c>
      <c r="B76" s="6" t="s">
        <v>1033</v>
      </c>
      <c r="C76" s="15" t="s">
        <v>1034</v>
      </c>
      <c r="D76" s="6" t="s">
        <v>179</v>
      </c>
      <c r="E76" s="16">
        <v>3.1627362040267002</v>
      </c>
      <c r="F76" s="15">
        <v>2.9317408831512098E-2</v>
      </c>
      <c r="I76" s="6" t="s">
        <v>1035</v>
      </c>
      <c r="J76" s="6" t="s">
        <v>1036</v>
      </c>
      <c r="K76" s="6" t="s">
        <v>1037</v>
      </c>
      <c r="L76" s="6" t="s">
        <v>1038</v>
      </c>
      <c r="O76" s="7"/>
      <c r="P76" s="7"/>
      <c r="Q76" s="7"/>
      <c r="R76" s="7"/>
      <c r="S76" s="7"/>
      <c r="T76" s="7"/>
      <c r="U76" s="7"/>
      <c r="V76" s="7"/>
      <c r="W76" s="7"/>
      <c r="X76" s="7"/>
      <c r="Y76" s="7"/>
      <c r="Z76" s="7"/>
      <c r="AA76" s="7"/>
      <c r="AB76" s="7"/>
      <c r="AC76" s="7"/>
      <c r="AD76" s="7"/>
      <c r="AE76" s="7"/>
      <c r="AF76" s="7"/>
      <c r="AG76" s="7"/>
    </row>
    <row r="77" spans="1:33" s="6" customFormat="1" ht="15.75" customHeight="1" x14ac:dyDescent="0.25">
      <c r="A77" s="6" t="s">
        <v>26</v>
      </c>
      <c r="B77" s="6" t="s">
        <v>1039</v>
      </c>
      <c r="C77" s="17" t="s">
        <v>1040</v>
      </c>
      <c r="D77" s="7" t="s">
        <v>1041</v>
      </c>
      <c r="E77" s="16">
        <v>4.0655964511270204</v>
      </c>
      <c r="F77" s="15">
        <v>1.7920865789800702E-2</v>
      </c>
      <c r="G77" s="7"/>
      <c r="H77" s="7"/>
      <c r="I77" s="7" t="s">
        <v>1042</v>
      </c>
      <c r="J77" s="7" t="s">
        <v>1043</v>
      </c>
      <c r="K77" s="7" t="s">
        <v>1044</v>
      </c>
      <c r="L77" s="7" t="s">
        <v>1045</v>
      </c>
      <c r="M77" s="7" t="s">
        <v>1020</v>
      </c>
      <c r="N77" s="7" t="s">
        <v>1021</v>
      </c>
      <c r="O77" s="7"/>
      <c r="P77" s="7"/>
      <c r="Q77" s="7"/>
      <c r="R77" s="7"/>
      <c r="S77" s="7"/>
      <c r="T77" s="7"/>
      <c r="U77" s="7"/>
      <c r="V77" s="7"/>
      <c r="W77" s="7"/>
      <c r="X77" s="7"/>
      <c r="Y77" s="7"/>
      <c r="Z77" s="7"/>
      <c r="AA77" s="7"/>
      <c r="AB77" s="7"/>
      <c r="AC77" s="7"/>
      <c r="AD77" s="7"/>
      <c r="AE77" s="7"/>
      <c r="AF77" s="7"/>
      <c r="AG77" s="7"/>
    </row>
    <row r="78" spans="1:33" s="6" customFormat="1" ht="15.75" customHeight="1" x14ac:dyDescent="0.25">
      <c r="A78" s="6" t="s">
        <v>26</v>
      </c>
      <c r="B78" s="6" t="s">
        <v>1046</v>
      </c>
      <c r="C78" s="15" t="s">
        <v>1047</v>
      </c>
      <c r="D78" s="6" t="s">
        <v>451</v>
      </c>
      <c r="E78" s="16">
        <v>2.4392170495357401</v>
      </c>
      <c r="F78" s="15">
        <v>3.31743838645676E-2</v>
      </c>
      <c r="I78" s="6" t="s">
        <v>858</v>
      </c>
      <c r="J78" s="6" t="s">
        <v>859</v>
      </c>
      <c r="K78" s="6" t="s">
        <v>1048</v>
      </c>
      <c r="L78" s="6" t="s">
        <v>1049</v>
      </c>
      <c r="M78" s="6" t="s">
        <v>644</v>
      </c>
      <c r="N78" s="6" t="s">
        <v>645</v>
      </c>
      <c r="O78" s="7"/>
      <c r="P78" s="7"/>
      <c r="Q78" s="7"/>
      <c r="R78" s="7"/>
      <c r="S78" s="7"/>
      <c r="T78" s="7"/>
      <c r="U78" s="7"/>
      <c r="V78" s="7"/>
      <c r="W78" s="7"/>
      <c r="X78" s="7"/>
      <c r="Y78" s="7"/>
      <c r="Z78" s="7"/>
      <c r="AA78" s="7"/>
      <c r="AB78" s="7"/>
      <c r="AC78" s="7"/>
      <c r="AD78" s="7"/>
      <c r="AE78" s="7"/>
      <c r="AF78" s="7"/>
      <c r="AG78" s="7"/>
    </row>
    <row r="79" spans="1:33" s="6" customFormat="1" ht="15.75" customHeight="1" x14ac:dyDescent="0.25">
      <c r="A79" s="6" t="s">
        <v>26</v>
      </c>
      <c r="B79" s="6" t="s">
        <v>1050</v>
      </c>
      <c r="C79" s="17" t="s">
        <v>1052</v>
      </c>
      <c r="D79" s="7" t="s">
        <v>1051</v>
      </c>
      <c r="E79" s="16">
        <v>2.53853433836984</v>
      </c>
      <c r="F79" s="15">
        <v>4.41151472315785E-2</v>
      </c>
      <c r="G79" s="7">
        <v>1</v>
      </c>
      <c r="H79" s="7"/>
      <c r="I79" s="7" t="s">
        <v>1053</v>
      </c>
      <c r="J79" s="7" t="s">
        <v>1054</v>
      </c>
      <c r="K79" s="7" t="s">
        <v>1055</v>
      </c>
      <c r="L79" s="7" t="s">
        <v>1056</v>
      </c>
      <c r="M79" s="7" t="s">
        <v>1057</v>
      </c>
      <c r="N79" s="7" t="s">
        <v>1058</v>
      </c>
      <c r="O79" s="7"/>
      <c r="P79" s="7"/>
      <c r="Q79" s="7"/>
      <c r="R79" s="7"/>
      <c r="S79" s="7"/>
      <c r="T79" s="7"/>
      <c r="U79" s="7"/>
      <c r="V79" s="7"/>
      <c r="W79" s="7"/>
      <c r="X79" s="7"/>
      <c r="Y79" s="7"/>
      <c r="Z79" s="7"/>
      <c r="AA79" s="7"/>
      <c r="AB79" s="7"/>
      <c r="AC79" s="7"/>
      <c r="AD79" s="7"/>
      <c r="AE79" s="7"/>
      <c r="AF79" s="7"/>
      <c r="AG79" s="7"/>
    </row>
    <row r="80" spans="1:33" s="6" customFormat="1" ht="15.75" customHeight="1" x14ac:dyDescent="0.25">
      <c r="A80" s="6" t="s">
        <v>26</v>
      </c>
      <c r="B80" s="6" t="s">
        <v>1059</v>
      </c>
      <c r="C80" s="15" t="s">
        <v>1060</v>
      </c>
      <c r="D80" s="6" t="s">
        <v>1061</v>
      </c>
      <c r="E80" s="16">
        <v>3.0126047552606101</v>
      </c>
      <c r="F80" s="15">
        <v>1.0264632607925799E-2</v>
      </c>
      <c r="I80" s="6" t="s">
        <v>858</v>
      </c>
      <c r="J80" s="6" t="s">
        <v>859</v>
      </c>
      <c r="K80" s="6" t="s">
        <v>712</v>
      </c>
      <c r="L80" s="6" t="s">
        <v>713</v>
      </c>
      <c r="M80" s="6" t="s">
        <v>644</v>
      </c>
      <c r="N80" s="6" t="s">
        <v>645</v>
      </c>
      <c r="O80" s="7"/>
      <c r="P80" s="7"/>
      <c r="Q80" s="7"/>
      <c r="R80" s="7"/>
      <c r="S80" s="7"/>
      <c r="T80" s="7"/>
      <c r="U80" s="7"/>
      <c r="V80" s="7"/>
      <c r="W80" s="7"/>
      <c r="X80" s="7"/>
      <c r="Y80" s="7"/>
      <c r="Z80" s="7"/>
      <c r="AA80" s="7"/>
      <c r="AB80" s="7"/>
      <c r="AC80" s="7"/>
      <c r="AD80" s="7"/>
      <c r="AE80" s="7"/>
      <c r="AF80" s="7"/>
      <c r="AG80" s="7"/>
    </row>
    <row r="81" spans="1:33" s="6" customFormat="1" ht="15.75" customHeight="1" x14ac:dyDescent="0.25">
      <c r="A81" s="6" t="s">
        <v>26</v>
      </c>
      <c r="B81" s="6" t="s">
        <v>1062</v>
      </c>
      <c r="C81" s="15" t="s">
        <v>1063</v>
      </c>
      <c r="D81" s="6" t="s">
        <v>157</v>
      </c>
      <c r="E81" s="16">
        <v>2.1332861081986398</v>
      </c>
      <c r="F81" s="15">
        <v>9.8203278158957592E-3</v>
      </c>
      <c r="I81" s="6" t="s">
        <v>1064</v>
      </c>
      <c r="J81" s="6" t="s">
        <v>1065</v>
      </c>
      <c r="K81" s="6" t="s">
        <v>1066</v>
      </c>
      <c r="L81" s="6" t="s">
        <v>1067</v>
      </c>
      <c r="O81" s="7"/>
      <c r="P81" s="7"/>
      <c r="Q81" s="7"/>
      <c r="R81" s="7"/>
      <c r="S81" s="7"/>
      <c r="T81" s="7"/>
      <c r="U81" s="7"/>
      <c r="V81" s="7"/>
      <c r="W81" s="7"/>
      <c r="X81" s="7"/>
      <c r="Y81" s="7"/>
      <c r="Z81" s="7"/>
      <c r="AA81" s="7"/>
      <c r="AB81" s="7"/>
      <c r="AC81" s="7"/>
      <c r="AD81" s="7"/>
      <c r="AE81" s="7"/>
      <c r="AF81" s="7"/>
      <c r="AG81" s="7"/>
    </row>
    <row r="82" spans="1:33" s="6" customFormat="1" ht="15.75" customHeight="1" x14ac:dyDescent="0.25">
      <c r="A82" s="6" t="s">
        <v>26</v>
      </c>
      <c r="B82" s="6" t="s">
        <v>63</v>
      </c>
      <c r="C82" s="15" t="s">
        <v>1068</v>
      </c>
      <c r="D82" s="6" t="s">
        <v>64</v>
      </c>
      <c r="E82" s="16">
        <v>3.1029086345643901</v>
      </c>
      <c r="F82" s="18">
        <v>3.9171489080321502E-8</v>
      </c>
      <c r="K82" s="6" t="s">
        <v>1069</v>
      </c>
      <c r="L82" s="6" t="s">
        <v>1070</v>
      </c>
      <c r="M82" s="6" t="s">
        <v>625</v>
      </c>
      <c r="N82" s="6" t="s">
        <v>626</v>
      </c>
      <c r="O82" s="7"/>
      <c r="P82" s="7"/>
      <c r="Q82" s="7"/>
      <c r="R82" s="7"/>
      <c r="S82" s="7"/>
      <c r="T82" s="7"/>
      <c r="U82" s="7"/>
      <c r="V82" s="7"/>
      <c r="W82" s="7"/>
      <c r="X82" s="7"/>
      <c r="Y82" s="7"/>
      <c r="Z82" s="7"/>
      <c r="AA82" s="7"/>
      <c r="AB82" s="7"/>
      <c r="AC82" s="7"/>
      <c r="AD82" s="7"/>
      <c r="AE82" s="7"/>
      <c r="AF82" s="7"/>
      <c r="AG82" s="7"/>
    </row>
    <row r="83" spans="1:33" s="6" customFormat="1" ht="15.75" customHeight="1" x14ac:dyDescent="0.25">
      <c r="A83" s="6" t="s">
        <v>26</v>
      </c>
      <c r="B83" s="6" t="s">
        <v>65</v>
      </c>
      <c r="C83" s="15" t="s">
        <v>1071</v>
      </c>
      <c r="D83" s="6" t="s">
        <v>66</v>
      </c>
      <c r="E83" s="16">
        <v>2.2379159860141402</v>
      </c>
      <c r="F83" s="15">
        <v>8.1745755929084297E-4</v>
      </c>
      <c r="I83" s="6" t="s">
        <v>858</v>
      </c>
      <c r="J83" s="6" t="s">
        <v>859</v>
      </c>
      <c r="K83" s="6" t="s">
        <v>1072</v>
      </c>
      <c r="L83" s="6" t="s">
        <v>1073</v>
      </c>
      <c r="M83" s="6" t="s">
        <v>644</v>
      </c>
      <c r="N83" s="6" t="s">
        <v>645</v>
      </c>
      <c r="O83" s="7"/>
      <c r="P83" s="7"/>
      <c r="Q83" s="7"/>
      <c r="R83" s="7"/>
      <c r="S83" s="7"/>
      <c r="T83" s="7"/>
      <c r="U83" s="7"/>
      <c r="V83" s="7"/>
      <c r="W83" s="7"/>
      <c r="X83" s="7"/>
      <c r="Y83" s="7"/>
      <c r="Z83" s="7"/>
      <c r="AA83" s="7"/>
      <c r="AB83" s="7"/>
      <c r="AC83" s="7"/>
      <c r="AD83" s="7"/>
      <c r="AE83" s="7"/>
      <c r="AF83" s="7"/>
      <c r="AG83" s="7"/>
    </row>
    <row r="84" spans="1:33" s="6" customFormat="1" ht="15.75" customHeight="1" x14ac:dyDescent="0.25">
      <c r="A84" s="6" t="s">
        <v>26</v>
      </c>
      <c r="B84" s="6" t="s">
        <v>1074</v>
      </c>
      <c r="C84" s="15" t="s">
        <v>1075</v>
      </c>
      <c r="D84" s="6" t="s">
        <v>1076</v>
      </c>
      <c r="E84" s="16">
        <v>4.6196415560430903</v>
      </c>
      <c r="F84" s="15">
        <v>1.80822483389266E-3</v>
      </c>
      <c r="I84" s="6" t="s">
        <v>1077</v>
      </c>
      <c r="J84" s="6" t="s">
        <v>1078</v>
      </c>
      <c r="K84" s="6" t="s">
        <v>1079</v>
      </c>
      <c r="L84" s="6" t="s">
        <v>1080</v>
      </c>
      <c r="O84" s="7"/>
      <c r="P84" s="7"/>
      <c r="Q84" s="7"/>
      <c r="R84" s="7"/>
      <c r="S84" s="7"/>
      <c r="T84" s="7"/>
      <c r="U84" s="7"/>
      <c r="V84" s="7"/>
      <c r="W84" s="7"/>
      <c r="X84" s="7"/>
      <c r="Y84" s="7"/>
      <c r="Z84" s="7"/>
      <c r="AA84" s="7"/>
      <c r="AB84" s="7"/>
      <c r="AC84" s="7"/>
      <c r="AD84" s="7"/>
      <c r="AE84" s="7"/>
      <c r="AF84" s="7"/>
      <c r="AG84" s="7"/>
    </row>
    <row r="85" spans="1:33" s="6" customFormat="1" ht="15.75" customHeight="1" x14ac:dyDescent="0.25">
      <c r="A85" s="6" t="s">
        <v>26</v>
      </c>
      <c r="B85" s="6" t="s">
        <v>1081</v>
      </c>
      <c r="C85" s="15" t="s">
        <v>1082</v>
      </c>
      <c r="D85" s="6" t="s">
        <v>1083</v>
      </c>
      <c r="E85" s="16">
        <v>2.17605557625253</v>
      </c>
      <c r="F85" s="15">
        <v>1.8621478113368499E-2</v>
      </c>
      <c r="I85" s="6" t="s">
        <v>1084</v>
      </c>
      <c r="J85" s="6" t="s">
        <v>1085</v>
      </c>
      <c r="K85" s="6" t="s">
        <v>1086</v>
      </c>
      <c r="L85" s="6" t="s">
        <v>1087</v>
      </c>
      <c r="M85" s="6" t="s">
        <v>1020</v>
      </c>
      <c r="N85" s="6" t="s">
        <v>1021</v>
      </c>
      <c r="O85" s="7"/>
      <c r="P85" s="7"/>
      <c r="Q85" s="7"/>
      <c r="R85" s="7"/>
      <c r="S85" s="7"/>
      <c r="T85" s="7"/>
      <c r="U85" s="7"/>
      <c r="V85" s="7"/>
      <c r="W85" s="7"/>
      <c r="X85" s="7"/>
      <c r="Y85" s="7"/>
      <c r="Z85" s="7"/>
      <c r="AA85" s="7"/>
      <c r="AB85" s="7"/>
      <c r="AC85" s="7"/>
      <c r="AD85" s="7"/>
      <c r="AE85" s="7"/>
      <c r="AF85" s="7"/>
      <c r="AG85" s="7"/>
    </row>
    <row r="86" spans="1:33" s="6" customFormat="1" ht="15.75" customHeight="1" x14ac:dyDescent="0.25">
      <c r="A86" s="6" t="s">
        <v>26</v>
      </c>
      <c r="B86" s="6" t="s">
        <v>1088</v>
      </c>
      <c r="C86" s="15" t="s">
        <v>1063</v>
      </c>
      <c r="D86" s="6" t="s">
        <v>157</v>
      </c>
      <c r="E86" s="16">
        <v>2.6265233671336099</v>
      </c>
      <c r="F86" s="15">
        <v>3.9323100873801299E-4</v>
      </c>
      <c r="I86" s="6" t="s">
        <v>1064</v>
      </c>
      <c r="J86" s="6" t="s">
        <v>1065</v>
      </c>
      <c r="K86" s="6" t="s">
        <v>1066</v>
      </c>
      <c r="L86" s="6" t="s">
        <v>1067</v>
      </c>
      <c r="O86" s="7"/>
      <c r="P86" s="7"/>
      <c r="Q86" s="7"/>
      <c r="R86" s="7"/>
      <c r="S86" s="7"/>
      <c r="T86" s="7"/>
      <c r="U86" s="7"/>
      <c r="V86" s="7"/>
      <c r="W86" s="7"/>
      <c r="X86" s="7"/>
      <c r="Y86" s="7"/>
      <c r="Z86" s="7"/>
      <c r="AA86" s="7"/>
      <c r="AB86" s="7"/>
      <c r="AC86" s="7"/>
      <c r="AD86" s="7"/>
      <c r="AE86" s="7"/>
      <c r="AF86" s="7"/>
      <c r="AG86" s="7"/>
    </row>
    <row r="87" spans="1:33" s="6" customFormat="1" ht="15.75" customHeight="1" x14ac:dyDescent="0.25">
      <c r="A87" s="6" t="s">
        <v>26</v>
      </c>
      <c r="B87" s="6" t="s">
        <v>1089</v>
      </c>
      <c r="C87" s="17" t="s">
        <v>1090</v>
      </c>
      <c r="D87" s="7" t="s">
        <v>1091</v>
      </c>
      <c r="E87" s="16">
        <v>2.6327334527027002</v>
      </c>
      <c r="F87" s="15">
        <v>1.03392277841919E-2</v>
      </c>
      <c r="G87" s="7"/>
      <c r="H87" s="7">
        <v>1</v>
      </c>
      <c r="I87" s="7" t="s">
        <v>1092</v>
      </c>
      <c r="J87" s="7" t="s">
        <v>1093</v>
      </c>
      <c r="K87" s="7" t="s">
        <v>1094</v>
      </c>
      <c r="L87" s="7" t="s">
        <v>1095</v>
      </c>
      <c r="M87" s="7" t="s">
        <v>1096</v>
      </c>
      <c r="N87" s="7" t="s">
        <v>1097</v>
      </c>
      <c r="O87" s="7"/>
      <c r="P87" s="7"/>
      <c r="Q87" s="7"/>
      <c r="R87" s="7"/>
      <c r="S87" s="7"/>
      <c r="T87" s="7"/>
      <c r="U87" s="7"/>
      <c r="V87" s="7"/>
      <c r="W87" s="7"/>
      <c r="X87" s="7"/>
      <c r="Y87" s="7"/>
      <c r="Z87" s="7"/>
      <c r="AA87" s="7"/>
      <c r="AB87" s="7"/>
      <c r="AC87" s="7"/>
      <c r="AD87" s="7"/>
      <c r="AE87" s="7"/>
      <c r="AF87" s="7"/>
      <c r="AG87" s="7"/>
    </row>
    <row r="88" spans="1:33" s="6" customFormat="1" ht="15.75" customHeight="1" x14ac:dyDescent="0.25">
      <c r="A88" s="6" t="s">
        <v>26</v>
      </c>
      <c r="B88" s="6" t="s">
        <v>67</v>
      </c>
      <c r="C88" s="15" t="s">
        <v>1098</v>
      </c>
      <c r="D88" s="6" t="s">
        <v>68</v>
      </c>
      <c r="E88" s="16">
        <v>2.68692517310298</v>
      </c>
      <c r="F88" s="15">
        <v>2.52898544463806E-3</v>
      </c>
      <c r="K88" s="6" t="s">
        <v>1099</v>
      </c>
      <c r="L88" s="6" t="s">
        <v>1100</v>
      </c>
      <c r="M88" s="6" t="s">
        <v>1101</v>
      </c>
      <c r="N88" s="6" t="s">
        <v>1102</v>
      </c>
      <c r="O88" s="7"/>
      <c r="P88" s="7"/>
      <c r="Q88" s="7"/>
      <c r="R88" s="7"/>
      <c r="S88" s="7"/>
      <c r="T88" s="7"/>
      <c r="U88" s="7"/>
      <c r="V88" s="7"/>
      <c r="W88" s="7"/>
      <c r="X88" s="7"/>
      <c r="Y88" s="7"/>
      <c r="Z88" s="7"/>
      <c r="AA88" s="7"/>
      <c r="AB88" s="7"/>
      <c r="AC88" s="7"/>
      <c r="AD88" s="7"/>
      <c r="AE88" s="7"/>
      <c r="AF88" s="7"/>
      <c r="AG88" s="7"/>
    </row>
    <row r="89" spans="1:33" s="6" customFormat="1" ht="15.75" customHeight="1" x14ac:dyDescent="0.25">
      <c r="A89" s="6" t="s">
        <v>26</v>
      </c>
      <c r="B89" s="6" t="s">
        <v>1103</v>
      </c>
      <c r="C89" s="15" t="s">
        <v>1104</v>
      </c>
      <c r="D89" s="6" t="s">
        <v>1105</v>
      </c>
      <c r="E89" s="16">
        <v>2.1889505118984398</v>
      </c>
      <c r="F89" s="18">
        <v>7.3943149441282604E-7</v>
      </c>
      <c r="I89" s="6" t="s">
        <v>1106</v>
      </c>
      <c r="J89" s="6" t="s">
        <v>1107</v>
      </c>
      <c r="K89" s="6" t="s">
        <v>1108</v>
      </c>
      <c r="L89" s="6" t="s">
        <v>1109</v>
      </c>
      <c r="M89" s="6" t="s">
        <v>625</v>
      </c>
      <c r="N89" s="6" t="s">
        <v>626</v>
      </c>
      <c r="O89" s="7"/>
      <c r="P89" s="7"/>
      <c r="Q89" s="7"/>
      <c r="R89" s="7"/>
      <c r="S89" s="7"/>
      <c r="T89" s="7"/>
      <c r="U89" s="7"/>
      <c r="V89" s="7"/>
      <c r="W89" s="7"/>
      <c r="X89" s="7"/>
      <c r="Y89" s="7"/>
      <c r="Z89" s="7"/>
      <c r="AA89" s="7"/>
      <c r="AB89" s="7"/>
      <c r="AC89" s="7"/>
      <c r="AD89" s="7"/>
      <c r="AE89" s="7"/>
      <c r="AF89" s="7"/>
      <c r="AG89" s="7"/>
    </row>
    <row r="90" spans="1:33" s="6" customFormat="1" ht="15.75" customHeight="1" x14ac:dyDescent="0.25">
      <c r="A90" s="6" t="s">
        <v>26</v>
      </c>
      <c r="B90" s="6" t="s">
        <v>1110</v>
      </c>
      <c r="C90" s="17" t="s">
        <v>1112</v>
      </c>
      <c r="D90" s="7" t="s">
        <v>1111</v>
      </c>
      <c r="E90" s="16">
        <v>2.4813806991960701</v>
      </c>
      <c r="F90" s="15">
        <v>3.64189707453949E-2</v>
      </c>
      <c r="G90" s="7">
        <v>1</v>
      </c>
      <c r="H90" s="7"/>
      <c r="I90" s="7" t="s">
        <v>1113</v>
      </c>
      <c r="J90" s="7" t="s">
        <v>1114</v>
      </c>
      <c r="K90" s="7" t="s">
        <v>955</v>
      </c>
      <c r="L90" s="7" t="s">
        <v>956</v>
      </c>
      <c r="M90" s="7" t="s">
        <v>625</v>
      </c>
      <c r="N90" s="7" t="s">
        <v>626</v>
      </c>
      <c r="O90" s="7"/>
      <c r="P90" s="7"/>
      <c r="Q90" s="7"/>
      <c r="R90" s="7"/>
      <c r="S90" s="7"/>
      <c r="T90" s="7"/>
      <c r="U90" s="7"/>
      <c r="V90" s="7"/>
      <c r="W90" s="7"/>
      <c r="X90" s="7"/>
      <c r="Y90" s="7"/>
      <c r="Z90" s="7"/>
      <c r="AA90" s="7"/>
      <c r="AB90" s="7"/>
      <c r="AC90" s="7"/>
      <c r="AD90" s="7"/>
      <c r="AE90" s="7"/>
      <c r="AF90" s="7"/>
      <c r="AG90" s="7"/>
    </row>
    <row r="91" spans="1:33" s="6" customFormat="1" ht="15.75" customHeight="1" x14ac:dyDescent="0.25">
      <c r="A91" s="6" t="s">
        <v>26</v>
      </c>
      <c r="B91" s="6" t="s">
        <v>69</v>
      </c>
      <c r="C91" s="17" t="s">
        <v>585</v>
      </c>
      <c r="D91" s="7" t="s">
        <v>70</v>
      </c>
      <c r="E91" s="16">
        <v>3.3967242295906699</v>
      </c>
      <c r="F91" s="15">
        <v>5.23148881817098E-3</v>
      </c>
      <c r="G91" s="7">
        <v>1</v>
      </c>
      <c r="H91" s="7"/>
      <c r="I91" s="7" t="s">
        <v>1115</v>
      </c>
      <c r="J91" s="7" t="s">
        <v>1116</v>
      </c>
      <c r="K91" s="7" t="s">
        <v>1117</v>
      </c>
      <c r="L91" s="7" t="s">
        <v>1118</v>
      </c>
      <c r="M91" s="7" t="s">
        <v>625</v>
      </c>
      <c r="N91" s="7" t="s">
        <v>626</v>
      </c>
      <c r="O91" s="7"/>
      <c r="P91" s="7"/>
      <c r="Q91" s="7"/>
      <c r="R91" s="7"/>
      <c r="S91" s="7"/>
      <c r="T91" s="7"/>
      <c r="U91" s="7"/>
      <c r="V91" s="7"/>
      <c r="W91" s="7"/>
      <c r="X91" s="7"/>
      <c r="Y91" s="7"/>
      <c r="Z91" s="7"/>
      <c r="AA91" s="7"/>
      <c r="AB91" s="7"/>
      <c r="AC91" s="7"/>
      <c r="AD91" s="7"/>
      <c r="AE91" s="7"/>
      <c r="AF91" s="7"/>
      <c r="AG91" s="7"/>
    </row>
    <row r="92" spans="1:33" s="6" customFormat="1" ht="15.75" customHeight="1" x14ac:dyDescent="0.25">
      <c r="A92" s="6" t="s">
        <v>26</v>
      </c>
      <c r="B92" s="6" t="s">
        <v>1119</v>
      </c>
      <c r="C92" s="15" t="s">
        <v>1120</v>
      </c>
      <c r="D92" s="6" t="s">
        <v>1121</v>
      </c>
      <c r="E92" s="16">
        <v>2.1733413671482702</v>
      </c>
      <c r="F92" s="18">
        <v>8.0378669111200403E-8</v>
      </c>
      <c r="I92" s="6" t="s">
        <v>1122</v>
      </c>
      <c r="J92" s="6" t="s">
        <v>1123</v>
      </c>
      <c r="K92" s="6" t="s">
        <v>1124</v>
      </c>
      <c r="L92" s="6" t="s">
        <v>1125</v>
      </c>
      <c r="O92" s="7"/>
      <c r="P92" s="7"/>
      <c r="Q92" s="7"/>
      <c r="R92" s="7"/>
      <c r="S92" s="7"/>
      <c r="T92" s="7"/>
      <c r="U92" s="7"/>
      <c r="V92" s="7"/>
      <c r="W92" s="7"/>
      <c r="X92" s="7"/>
      <c r="Y92" s="7"/>
      <c r="Z92" s="7"/>
      <c r="AA92" s="7"/>
      <c r="AB92" s="7"/>
      <c r="AC92" s="7"/>
      <c r="AD92" s="7"/>
      <c r="AE92" s="7"/>
      <c r="AF92" s="7"/>
      <c r="AG92" s="7"/>
    </row>
    <row r="93" spans="1:33" s="6" customFormat="1" ht="15.75" customHeight="1" x14ac:dyDescent="0.25">
      <c r="A93" s="6" t="s">
        <v>26</v>
      </c>
      <c r="B93" s="6" t="s">
        <v>1126</v>
      </c>
      <c r="C93" s="15">
        <v>100790652</v>
      </c>
      <c r="D93" s="6" t="s">
        <v>1127</v>
      </c>
      <c r="E93" s="16">
        <v>2.0134793788358998</v>
      </c>
      <c r="F93" s="15">
        <v>4.8369106104995799E-2</v>
      </c>
      <c r="I93" s="6" t="s">
        <v>1128</v>
      </c>
      <c r="J93" s="6" t="s">
        <v>1129</v>
      </c>
      <c r="K93" s="6" t="s">
        <v>1130</v>
      </c>
      <c r="L93" s="6" t="s">
        <v>1131</v>
      </c>
      <c r="M93" s="6" t="s">
        <v>1132</v>
      </c>
      <c r="N93" s="6" t="s">
        <v>1133</v>
      </c>
      <c r="O93" s="7"/>
      <c r="P93" s="7"/>
      <c r="Q93" s="7"/>
      <c r="R93" s="7"/>
      <c r="S93" s="7"/>
      <c r="T93" s="7"/>
      <c r="U93" s="7"/>
      <c r="V93" s="7"/>
      <c r="W93" s="7"/>
      <c r="X93" s="7"/>
      <c r="Y93" s="7"/>
      <c r="Z93" s="7"/>
      <c r="AA93" s="7"/>
      <c r="AB93" s="7"/>
      <c r="AC93" s="7"/>
      <c r="AD93" s="7"/>
      <c r="AE93" s="7"/>
      <c r="AF93" s="7"/>
      <c r="AG93" s="7"/>
    </row>
    <row r="94" spans="1:33" s="6" customFormat="1" ht="15.75" customHeight="1" x14ac:dyDescent="0.25">
      <c r="A94" s="6" t="s">
        <v>26</v>
      </c>
      <c r="B94" s="6" t="s">
        <v>1134</v>
      </c>
      <c r="C94" s="15">
        <v>102586215</v>
      </c>
      <c r="D94" s="6" t="s">
        <v>1135</v>
      </c>
      <c r="E94" s="16">
        <v>2.7496398901907502</v>
      </c>
      <c r="F94" s="15">
        <v>5.8132432101871004E-3</v>
      </c>
      <c r="K94" s="6" t="s">
        <v>1136</v>
      </c>
      <c r="L94" s="6" t="s">
        <v>1137</v>
      </c>
      <c r="O94" s="7"/>
      <c r="P94" s="7"/>
      <c r="Q94" s="7"/>
      <c r="R94" s="7"/>
      <c r="S94" s="7"/>
      <c r="T94" s="7"/>
      <c r="U94" s="7"/>
      <c r="V94" s="7"/>
      <c r="W94" s="7"/>
      <c r="X94" s="7"/>
      <c r="Y94" s="7"/>
      <c r="Z94" s="7"/>
      <c r="AA94" s="7"/>
      <c r="AB94" s="7"/>
      <c r="AC94" s="7"/>
      <c r="AD94" s="7"/>
      <c r="AE94" s="7"/>
      <c r="AF94" s="7"/>
      <c r="AG94" s="7"/>
    </row>
    <row r="95" spans="1:33" s="6" customFormat="1" ht="15.75" customHeight="1" x14ac:dyDescent="0.25">
      <c r="A95" s="6" t="s">
        <v>26</v>
      </c>
      <c r="B95" s="6" t="s">
        <v>1138</v>
      </c>
      <c r="C95" s="15" t="s">
        <v>1139</v>
      </c>
      <c r="D95" s="6" t="s">
        <v>794</v>
      </c>
      <c r="E95" s="16">
        <v>5.3381508832759401</v>
      </c>
      <c r="F95" s="15">
        <v>2.89240591194556E-4</v>
      </c>
      <c r="I95" s="6" t="s">
        <v>795</v>
      </c>
      <c r="J95" s="6" t="s">
        <v>796</v>
      </c>
      <c r="K95" s="6" t="s">
        <v>1140</v>
      </c>
      <c r="L95" s="6" t="s">
        <v>1141</v>
      </c>
      <c r="M95" s="6" t="s">
        <v>684</v>
      </c>
      <c r="N95" s="6" t="s">
        <v>685</v>
      </c>
      <c r="O95" s="7"/>
      <c r="P95" s="7"/>
      <c r="Q95" s="7"/>
      <c r="R95" s="7"/>
      <c r="S95" s="7"/>
      <c r="T95" s="7"/>
      <c r="U95" s="7"/>
      <c r="V95" s="7"/>
      <c r="W95" s="7"/>
      <c r="X95" s="7"/>
      <c r="Y95" s="7"/>
      <c r="Z95" s="7"/>
      <c r="AA95" s="7"/>
      <c r="AB95" s="7"/>
      <c r="AC95" s="7"/>
      <c r="AD95" s="7"/>
      <c r="AE95" s="7"/>
      <c r="AF95" s="7"/>
      <c r="AG95" s="7"/>
    </row>
    <row r="96" spans="1:33" s="6" customFormat="1" ht="15.75" customHeight="1" x14ac:dyDescent="0.25">
      <c r="A96" s="6" t="s">
        <v>26</v>
      </c>
      <c r="B96" s="6" t="s">
        <v>1142</v>
      </c>
      <c r="C96" s="15" t="s">
        <v>1143</v>
      </c>
      <c r="D96" s="6" t="s">
        <v>1144</v>
      </c>
      <c r="E96" s="16">
        <v>2.3991767734631</v>
      </c>
      <c r="F96" s="15">
        <v>1.95108038998234E-2</v>
      </c>
      <c r="I96" s="6" t="s">
        <v>1145</v>
      </c>
      <c r="J96" s="6" t="s">
        <v>1146</v>
      </c>
      <c r="K96" s="6" t="s">
        <v>1147</v>
      </c>
      <c r="L96" s="6" t="s">
        <v>1148</v>
      </c>
      <c r="M96" s="6" t="s">
        <v>1149</v>
      </c>
      <c r="N96" s="6" t="s">
        <v>1150</v>
      </c>
      <c r="O96" s="7"/>
      <c r="P96" s="7"/>
      <c r="Q96" s="7"/>
      <c r="R96" s="7"/>
      <c r="S96" s="7"/>
      <c r="T96" s="7"/>
      <c r="U96" s="7"/>
      <c r="V96" s="7"/>
      <c r="W96" s="7"/>
      <c r="X96" s="7"/>
      <c r="Y96" s="7"/>
      <c r="Z96" s="7"/>
      <c r="AA96" s="7"/>
      <c r="AB96" s="7"/>
      <c r="AC96" s="7"/>
      <c r="AD96" s="7"/>
      <c r="AE96" s="7"/>
      <c r="AF96" s="7"/>
      <c r="AG96" s="7"/>
    </row>
    <row r="97" spans="1:33" s="6" customFormat="1" ht="15.75" customHeight="1" x14ac:dyDescent="0.25">
      <c r="A97" s="6" t="s">
        <v>26</v>
      </c>
      <c r="B97" s="6" t="s">
        <v>1151</v>
      </c>
      <c r="C97" s="15" t="s">
        <v>1153</v>
      </c>
      <c r="D97" s="6" t="s">
        <v>1152</v>
      </c>
      <c r="E97" s="16">
        <v>2.46041174414577</v>
      </c>
      <c r="F97" s="15">
        <v>7.4290836060518601E-3</v>
      </c>
      <c r="I97" s="6" t="s">
        <v>1154</v>
      </c>
      <c r="J97" s="6" t="s">
        <v>1155</v>
      </c>
      <c r="K97" s="6" t="s">
        <v>1156</v>
      </c>
      <c r="L97" s="6" t="s">
        <v>1157</v>
      </c>
      <c r="M97" s="6" t="s">
        <v>1158</v>
      </c>
      <c r="N97" s="6" t="s">
        <v>1159</v>
      </c>
      <c r="O97" s="7"/>
      <c r="P97" s="7"/>
      <c r="Q97" s="7"/>
      <c r="R97" s="7"/>
      <c r="S97" s="7"/>
      <c r="T97" s="7"/>
      <c r="U97" s="7"/>
      <c r="V97" s="7"/>
      <c r="W97" s="7"/>
      <c r="X97" s="7"/>
      <c r="Y97" s="7"/>
      <c r="Z97" s="7"/>
      <c r="AA97" s="7"/>
      <c r="AB97" s="7"/>
      <c r="AC97" s="7"/>
      <c r="AD97" s="7"/>
      <c r="AE97" s="7"/>
      <c r="AF97" s="7"/>
      <c r="AG97" s="7"/>
    </row>
    <row r="98" spans="1:33" s="6" customFormat="1" ht="15.75" customHeight="1" x14ac:dyDescent="0.25">
      <c r="A98" s="6" t="s">
        <v>26</v>
      </c>
      <c r="B98" s="6" t="s">
        <v>1160</v>
      </c>
      <c r="C98" s="15" t="s">
        <v>1161</v>
      </c>
      <c r="D98" s="6" t="s">
        <v>1162</v>
      </c>
      <c r="E98" s="16">
        <v>2.30042837219681</v>
      </c>
      <c r="F98" s="15">
        <v>2.2469558811705401E-2</v>
      </c>
      <c r="I98" s="6" t="s">
        <v>1163</v>
      </c>
      <c r="J98" s="6" t="s">
        <v>1164</v>
      </c>
      <c r="K98" s="6" t="s">
        <v>1165</v>
      </c>
      <c r="L98" s="6" t="s">
        <v>1166</v>
      </c>
      <c r="M98" s="6" t="s">
        <v>1167</v>
      </c>
      <c r="N98" s="6" t="s">
        <v>1168</v>
      </c>
      <c r="O98" s="7"/>
      <c r="P98" s="7"/>
      <c r="Q98" s="7"/>
      <c r="R98" s="7"/>
      <c r="S98" s="7"/>
      <c r="T98" s="7"/>
      <c r="U98" s="7"/>
      <c r="V98" s="7"/>
      <c r="W98" s="7"/>
      <c r="X98" s="7"/>
      <c r="Y98" s="7"/>
      <c r="Z98" s="7"/>
      <c r="AA98" s="7"/>
      <c r="AB98" s="7"/>
      <c r="AC98" s="7"/>
      <c r="AD98" s="7"/>
      <c r="AE98" s="7"/>
      <c r="AF98" s="7"/>
      <c r="AG98" s="7"/>
    </row>
    <row r="99" spans="1:33" s="6" customFormat="1" ht="15.75" customHeight="1" x14ac:dyDescent="0.25">
      <c r="A99" s="6" t="s">
        <v>26</v>
      </c>
      <c r="B99" s="6" t="s">
        <v>1169</v>
      </c>
      <c r="C99" s="15" t="s">
        <v>1170</v>
      </c>
      <c r="D99" s="6" t="s">
        <v>1171</v>
      </c>
      <c r="E99" s="16">
        <v>3.3075475489046302</v>
      </c>
      <c r="F99" s="15">
        <v>9.8615992654537896E-4</v>
      </c>
      <c r="K99" s="6" t="s">
        <v>1172</v>
      </c>
      <c r="L99" s="6" t="s">
        <v>1173</v>
      </c>
      <c r="M99" s="6" t="s">
        <v>1174</v>
      </c>
      <c r="N99" s="6" t="s">
        <v>1175</v>
      </c>
      <c r="O99" s="7"/>
      <c r="P99" s="7"/>
      <c r="Q99" s="7"/>
      <c r="R99" s="7"/>
      <c r="S99" s="7"/>
      <c r="T99" s="7"/>
      <c r="U99" s="7"/>
      <c r="V99" s="7"/>
      <c r="W99" s="7"/>
      <c r="X99" s="7"/>
      <c r="Y99" s="7"/>
      <c r="Z99" s="7"/>
      <c r="AA99" s="7"/>
      <c r="AB99" s="7"/>
      <c r="AC99" s="7"/>
      <c r="AD99" s="7"/>
      <c r="AE99" s="7"/>
      <c r="AF99" s="7"/>
      <c r="AG99" s="7"/>
    </row>
    <row r="100" spans="1:33" s="6" customFormat="1" ht="15.75" customHeight="1" x14ac:dyDescent="0.25">
      <c r="A100" s="6" t="s">
        <v>26</v>
      </c>
      <c r="B100" s="6" t="s">
        <v>71</v>
      </c>
      <c r="C100" s="15">
        <v>25498157</v>
      </c>
      <c r="D100" s="6" t="s">
        <v>72</v>
      </c>
      <c r="E100" s="16">
        <v>2.59557337232564</v>
      </c>
      <c r="F100" s="15">
        <v>8.6035257272586195E-4</v>
      </c>
      <c r="I100" s="6" t="s">
        <v>1176</v>
      </c>
      <c r="J100" s="6" t="s">
        <v>1177</v>
      </c>
      <c r="K100" s="6" t="s">
        <v>1178</v>
      </c>
      <c r="L100" s="6" t="s">
        <v>1179</v>
      </c>
      <c r="M100" s="6" t="s">
        <v>644</v>
      </c>
      <c r="N100" s="6" t="s">
        <v>645</v>
      </c>
      <c r="O100" s="7"/>
      <c r="P100" s="7"/>
      <c r="Q100" s="7"/>
      <c r="R100" s="7"/>
      <c r="S100" s="7"/>
      <c r="T100" s="7"/>
      <c r="U100" s="7"/>
      <c r="V100" s="7"/>
      <c r="W100" s="7"/>
      <c r="X100" s="7"/>
      <c r="Y100" s="7"/>
      <c r="Z100" s="7"/>
      <c r="AA100" s="7"/>
      <c r="AB100" s="7"/>
      <c r="AC100" s="7"/>
      <c r="AD100" s="7"/>
      <c r="AE100" s="7"/>
      <c r="AF100" s="7"/>
      <c r="AG100" s="7"/>
    </row>
    <row r="101" spans="1:33" s="6" customFormat="1" ht="15.75" customHeight="1" x14ac:dyDescent="0.25">
      <c r="A101" s="6" t="s">
        <v>26</v>
      </c>
      <c r="B101" s="6" t="s">
        <v>1180</v>
      </c>
      <c r="C101" s="15"/>
      <c r="E101" s="16">
        <v>3.7634788699124901</v>
      </c>
      <c r="F101" s="15">
        <v>4.71514154143306E-2</v>
      </c>
      <c r="O101" s="7"/>
      <c r="P101" s="7"/>
      <c r="Q101" s="7"/>
      <c r="R101" s="7"/>
      <c r="S101" s="7"/>
      <c r="T101" s="7"/>
      <c r="U101" s="7"/>
      <c r="V101" s="7"/>
      <c r="W101" s="7"/>
      <c r="X101" s="7"/>
      <c r="Y101" s="7"/>
      <c r="Z101" s="7"/>
      <c r="AA101" s="7"/>
      <c r="AB101" s="7"/>
      <c r="AC101" s="7"/>
      <c r="AD101" s="7"/>
      <c r="AE101" s="7"/>
      <c r="AF101" s="7"/>
      <c r="AG101" s="7"/>
    </row>
    <row r="102" spans="1:33" s="6" customFormat="1" ht="15.75" customHeight="1" x14ac:dyDescent="0.25">
      <c r="A102" s="6" t="s">
        <v>26</v>
      </c>
      <c r="B102" s="6" t="s">
        <v>1181</v>
      </c>
      <c r="C102" s="15" t="s">
        <v>1183</v>
      </c>
      <c r="D102" s="6" t="s">
        <v>1182</v>
      </c>
      <c r="E102" s="16">
        <v>2.1055302543768701</v>
      </c>
      <c r="F102" s="15">
        <v>4.2282503711087403E-2</v>
      </c>
      <c r="I102" s="6" t="s">
        <v>1184</v>
      </c>
      <c r="J102" s="6" t="s">
        <v>1185</v>
      </c>
      <c r="K102" s="6" t="s">
        <v>1186</v>
      </c>
      <c r="L102" s="6" t="s">
        <v>1187</v>
      </c>
      <c r="M102" s="6" t="s">
        <v>714</v>
      </c>
      <c r="N102" s="6" t="s">
        <v>715</v>
      </c>
      <c r="O102" s="7"/>
      <c r="P102" s="7"/>
      <c r="Q102" s="7"/>
      <c r="R102" s="7"/>
      <c r="S102" s="7"/>
      <c r="T102" s="7"/>
      <c r="U102" s="7"/>
      <c r="V102" s="7"/>
      <c r="W102" s="7"/>
      <c r="X102" s="7"/>
      <c r="Y102" s="7"/>
      <c r="Z102" s="7"/>
      <c r="AA102" s="7"/>
      <c r="AB102" s="7"/>
      <c r="AC102" s="7"/>
      <c r="AD102" s="7"/>
      <c r="AE102" s="7"/>
      <c r="AF102" s="7"/>
      <c r="AG102" s="7"/>
    </row>
    <row r="103" spans="1:33" s="6" customFormat="1" ht="15.75" customHeight="1" x14ac:dyDescent="0.25">
      <c r="A103" s="6" t="s">
        <v>26</v>
      </c>
      <c r="B103" s="6" t="s">
        <v>73</v>
      </c>
      <c r="C103" s="17" t="s">
        <v>1188</v>
      </c>
      <c r="D103" s="7" t="s">
        <v>74</v>
      </c>
      <c r="E103" s="16">
        <v>2.8593971492303001</v>
      </c>
      <c r="F103" s="15">
        <v>2.5246854807673101E-2</v>
      </c>
      <c r="G103" s="7">
        <v>1</v>
      </c>
      <c r="H103" s="7"/>
      <c r="I103" s="7" t="s">
        <v>1189</v>
      </c>
      <c r="J103" s="7" t="s">
        <v>1190</v>
      </c>
      <c r="K103" s="7" t="s">
        <v>1191</v>
      </c>
      <c r="L103" s="7" t="s">
        <v>1192</v>
      </c>
      <c r="M103" s="7"/>
      <c r="N103" s="7"/>
      <c r="O103" s="7"/>
      <c r="P103" s="7"/>
      <c r="Q103" s="7"/>
      <c r="R103" s="7"/>
      <c r="S103" s="7"/>
      <c r="T103" s="7"/>
      <c r="U103" s="7"/>
      <c r="V103" s="7"/>
      <c r="W103" s="7"/>
      <c r="X103" s="7"/>
      <c r="Y103" s="7"/>
      <c r="Z103" s="7"/>
      <c r="AA103" s="7"/>
      <c r="AB103" s="7"/>
      <c r="AC103" s="7"/>
      <c r="AD103" s="7"/>
      <c r="AE103" s="7"/>
      <c r="AF103" s="7"/>
      <c r="AG103" s="7"/>
    </row>
    <row r="104" spans="1:33" s="6" customFormat="1" ht="15.75" customHeight="1" x14ac:dyDescent="0.25">
      <c r="A104" s="6" t="s">
        <v>26</v>
      </c>
      <c r="B104" s="6" t="s">
        <v>1193</v>
      </c>
      <c r="C104" s="15">
        <v>11419055</v>
      </c>
      <c r="D104" s="6" t="s">
        <v>109</v>
      </c>
      <c r="E104" s="16">
        <v>3.2159138820726398</v>
      </c>
      <c r="F104" s="15">
        <v>3.4881745154678699E-3</v>
      </c>
      <c r="K104" s="6" t="s">
        <v>1194</v>
      </c>
      <c r="L104" s="6" t="s">
        <v>1195</v>
      </c>
      <c r="M104" s="6" t="s">
        <v>720</v>
      </c>
      <c r="N104" s="6" t="s">
        <v>721</v>
      </c>
      <c r="O104" s="7"/>
      <c r="P104" s="7"/>
      <c r="Q104" s="7"/>
      <c r="R104" s="7"/>
      <c r="S104" s="7"/>
      <c r="T104" s="7"/>
      <c r="U104" s="7"/>
      <c r="V104" s="7"/>
      <c r="W104" s="7"/>
      <c r="X104" s="7"/>
      <c r="Y104" s="7"/>
      <c r="Z104" s="7"/>
      <c r="AA104" s="7"/>
      <c r="AB104" s="7"/>
      <c r="AC104" s="7"/>
      <c r="AD104" s="7"/>
      <c r="AE104" s="7"/>
      <c r="AF104" s="7"/>
      <c r="AG104" s="7"/>
    </row>
    <row r="105" spans="1:33" s="6" customFormat="1" ht="15.75" customHeight="1" x14ac:dyDescent="0.25">
      <c r="A105" s="6" t="s">
        <v>26</v>
      </c>
      <c r="B105" s="6" t="s">
        <v>75</v>
      </c>
      <c r="C105" s="17" t="s">
        <v>1196</v>
      </c>
      <c r="D105" s="7" t="s">
        <v>76</v>
      </c>
      <c r="E105" s="16">
        <v>2.5316068728793399</v>
      </c>
      <c r="F105" s="18">
        <v>6.8784458532219602E-6</v>
      </c>
      <c r="G105" s="7">
        <v>1</v>
      </c>
      <c r="H105" s="7"/>
      <c r="I105" s="7" t="s">
        <v>1197</v>
      </c>
      <c r="J105" s="7" t="s">
        <v>1198</v>
      </c>
      <c r="K105" s="7" t="s">
        <v>1199</v>
      </c>
      <c r="L105" s="7" t="s">
        <v>1200</v>
      </c>
      <c r="M105" s="7" t="s">
        <v>1201</v>
      </c>
      <c r="N105" s="7" t="s">
        <v>1202</v>
      </c>
      <c r="O105" s="7"/>
      <c r="P105" s="7"/>
      <c r="Q105" s="7"/>
      <c r="R105" s="7"/>
      <c r="S105" s="7"/>
      <c r="T105" s="7"/>
      <c r="U105" s="7"/>
      <c r="V105" s="7"/>
      <c r="W105" s="7"/>
      <c r="X105" s="7"/>
      <c r="Y105" s="7"/>
      <c r="Z105" s="7"/>
      <c r="AA105" s="7"/>
      <c r="AB105" s="7"/>
      <c r="AC105" s="7"/>
      <c r="AD105" s="7"/>
      <c r="AE105" s="7"/>
      <c r="AF105" s="7"/>
      <c r="AG105" s="7"/>
    </row>
    <row r="106" spans="1:33" s="6" customFormat="1" ht="15.75" customHeight="1" x14ac:dyDescent="0.25">
      <c r="A106" s="6" t="s">
        <v>26</v>
      </c>
      <c r="B106" s="6" t="s">
        <v>1203</v>
      </c>
      <c r="C106" s="15" t="s">
        <v>1205</v>
      </c>
      <c r="D106" s="6" t="s">
        <v>1204</v>
      </c>
      <c r="E106" s="16">
        <v>2.6306843538760099</v>
      </c>
      <c r="F106" s="15">
        <v>2.5568455573945301E-3</v>
      </c>
      <c r="I106" s="6" t="s">
        <v>1206</v>
      </c>
      <c r="J106" s="6" t="s">
        <v>1207</v>
      </c>
      <c r="K106" s="6" t="s">
        <v>1208</v>
      </c>
      <c r="L106" s="6" t="s">
        <v>1209</v>
      </c>
      <c r="M106" s="6" t="s">
        <v>1210</v>
      </c>
      <c r="N106" s="6" t="s">
        <v>1211</v>
      </c>
      <c r="O106" s="7"/>
      <c r="P106" s="7"/>
      <c r="Q106" s="7"/>
      <c r="R106" s="7"/>
      <c r="S106" s="7"/>
      <c r="T106" s="7"/>
      <c r="U106" s="7"/>
      <c r="V106" s="7"/>
      <c r="W106" s="7"/>
      <c r="X106" s="7"/>
      <c r="Y106" s="7"/>
      <c r="Z106" s="7"/>
      <c r="AA106" s="7"/>
      <c r="AB106" s="7"/>
      <c r="AC106" s="7"/>
      <c r="AD106" s="7"/>
      <c r="AE106" s="7"/>
      <c r="AF106" s="7"/>
      <c r="AG106" s="7"/>
    </row>
    <row r="107" spans="1:33" s="6" customFormat="1" ht="15.75" customHeight="1" x14ac:dyDescent="0.25">
      <c r="A107" s="6" t="s">
        <v>26</v>
      </c>
      <c r="B107" s="6" t="s">
        <v>77</v>
      </c>
      <c r="C107" s="15" t="s">
        <v>1212</v>
      </c>
      <c r="D107" s="6" t="s">
        <v>78</v>
      </c>
      <c r="E107" s="16">
        <v>2.8207751378233898</v>
      </c>
      <c r="F107" s="15">
        <v>1.5355743843350399E-4</v>
      </c>
      <c r="I107" s="6" t="s">
        <v>1213</v>
      </c>
      <c r="J107" s="6" t="s">
        <v>1214</v>
      </c>
      <c r="K107" s="6" t="s">
        <v>1215</v>
      </c>
      <c r="L107" s="6" t="s">
        <v>1216</v>
      </c>
      <c r="M107" s="6" t="s">
        <v>644</v>
      </c>
      <c r="N107" s="6" t="s">
        <v>645</v>
      </c>
      <c r="O107" s="7"/>
      <c r="P107" s="7"/>
      <c r="Q107" s="7"/>
      <c r="R107" s="7"/>
      <c r="S107" s="7"/>
      <c r="T107" s="7"/>
      <c r="U107" s="7"/>
      <c r="V107" s="7"/>
      <c r="W107" s="7"/>
      <c r="X107" s="7"/>
      <c r="Y107" s="7"/>
      <c r="Z107" s="7"/>
      <c r="AA107" s="7"/>
      <c r="AB107" s="7"/>
      <c r="AC107" s="7"/>
      <c r="AD107" s="7"/>
      <c r="AE107" s="7"/>
      <c r="AF107" s="7"/>
      <c r="AG107" s="7"/>
    </row>
    <row r="108" spans="1:33" s="6" customFormat="1" ht="15.75" customHeight="1" x14ac:dyDescent="0.25">
      <c r="A108" s="6" t="s">
        <v>26</v>
      </c>
      <c r="B108" s="6" t="s">
        <v>1217</v>
      </c>
      <c r="C108" s="15" t="s">
        <v>1218</v>
      </c>
      <c r="D108" s="6" t="s">
        <v>1219</v>
      </c>
      <c r="E108" s="16">
        <v>4.1898400432247902</v>
      </c>
      <c r="F108" s="18">
        <v>8.7126648190325896E-5</v>
      </c>
      <c r="I108" s="6" t="s">
        <v>1220</v>
      </c>
      <c r="J108" s="6" t="s">
        <v>1221</v>
      </c>
      <c r="K108" s="6" t="s">
        <v>1222</v>
      </c>
      <c r="L108" s="6" t="s">
        <v>1223</v>
      </c>
      <c r="M108" s="6" t="s">
        <v>644</v>
      </c>
      <c r="N108" s="6" t="s">
        <v>645</v>
      </c>
      <c r="O108" s="7"/>
      <c r="P108" s="7"/>
      <c r="Q108" s="7"/>
      <c r="R108" s="7"/>
      <c r="S108" s="7"/>
      <c r="T108" s="7"/>
      <c r="U108" s="7"/>
      <c r="V108" s="7"/>
      <c r="W108" s="7"/>
      <c r="X108" s="7"/>
      <c r="Y108" s="7"/>
      <c r="Z108" s="7"/>
      <c r="AA108" s="7"/>
      <c r="AB108" s="7"/>
      <c r="AC108" s="7"/>
      <c r="AD108" s="7"/>
      <c r="AE108" s="7"/>
      <c r="AF108" s="7"/>
      <c r="AG108" s="7"/>
    </row>
    <row r="109" spans="1:33" s="6" customFormat="1" ht="15.75" customHeight="1" x14ac:dyDescent="0.25">
      <c r="A109" s="6" t="s">
        <v>26</v>
      </c>
      <c r="B109" s="6" t="s">
        <v>1224</v>
      </c>
      <c r="C109" s="15" t="s">
        <v>1225</v>
      </c>
      <c r="D109" s="6" t="s">
        <v>1226</v>
      </c>
      <c r="E109" s="16">
        <v>2.5172677543206099</v>
      </c>
      <c r="F109" s="15">
        <v>4.2231187536810599E-2</v>
      </c>
      <c r="I109" s="6" t="s">
        <v>1227</v>
      </c>
      <c r="J109" s="6" t="s">
        <v>1228</v>
      </c>
      <c r="K109" s="6" t="s">
        <v>1229</v>
      </c>
      <c r="L109" s="6" t="s">
        <v>1230</v>
      </c>
      <c r="M109" s="6" t="s">
        <v>1231</v>
      </c>
      <c r="N109" s="6" t="s">
        <v>1232</v>
      </c>
      <c r="O109" s="7"/>
      <c r="P109" s="7"/>
      <c r="Q109" s="7"/>
      <c r="R109" s="7"/>
      <c r="S109" s="7"/>
      <c r="T109" s="7"/>
      <c r="U109" s="7"/>
      <c r="V109" s="7"/>
      <c r="W109" s="7"/>
      <c r="X109" s="7"/>
      <c r="Y109" s="7"/>
      <c r="Z109" s="7"/>
      <c r="AA109" s="7"/>
      <c r="AB109" s="7"/>
      <c r="AC109" s="7"/>
      <c r="AD109" s="7"/>
      <c r="AE109" s="7"/>
      <c r="AF109" s="7"/>
      <c r="AG109" s="7"/>
    </row>
    <row r="110" spans="1:33" s="6" customFormat="1" ht="15.75" customHeight="1" x14ac:dyDescent="0.25">
      <c r="A110" s="6" t="s">
        <v>26</v>
      </c>
      <c r="B110" s="6" t="s">
        <v>79</v>
      </c>
      <c r="C110" s="15"/>
      <c r="E110" s="16">
        <v>2.8447082242043402</v>
      </c>
      <c r="F110" s="15">
        <v>7.2124469310662596E-3</v>
      </c>
      <c r="O110" s="7"/>
      <c r="P110" s="7"/>
      <c r="Q110" s="7"/>
      <c r="R110" s="7"/>
      <c r="S110" s="7"/>
      <c r="T110" s="7"/>
      <c r="U110" s="7"/>
      <c r="V110" s="7"/>
      <c r="W110" s="7"/>
      <c r="X110" s="7"/>
      <c r="Y110" s="7"/>
      <c r="Z110" s="7"/>
      <c r="AA110" s="7"/>
      <c r="AB110" s="7"/>
      <c r="AC110" s="7"/>
      <c r="AD110" s="7"/>
      <c r="AE110" s="7"/>
      <c r="AF110" s="7"/>
      <c r="AG110" s="7"/>
    </row>
    <row r="111" spans="1:33" s="6" customFormat="1" ht="15.75" customHeight="1" x14ac:dyDescent="0.25">
      <c r="A111" s="6" t="s">
        <v>26</v>
      </c>
      <c r="B111" s="6" t="s">
        <v>1233</v>
      </c>
      <c r="C111" s="17" t="s">
        <v>1234</v>
      </c>
      <c r="D111" s="7" t="s">
        <v>1235</v>
      </c>
      <c r="E111" s="16">
        <v>3.38750897396852</v>
      </c>
      <c r="F111" s="15">
        <v>2.1856810671509099E-2</v>
      </c>
      <c r="G111" s="7"/>
      <c r="H111" s="7">
        <v>1</v>
      </c>
      <c r="I111" s="7" t="s">
        <v>1236</v>
      </c>
      <c r="J111" s="7" t="s">
        <v>1237</v>
      </c>
      <c r="K111" s="7" t="s">
        <v>1238</v>
      </c>
      <c r="L111" s="7" t="s">
        <v>1239</v>
      </c>
      <c r="M111" s="7" t="s">
        <v>1240</v>
      </c>
      <c r="N111" s="7" t="s">
        <v>1241</v>
      </c>
      <c r="O111" s="7"/>
      <c r="P111" s="7"/>
      <c r="Q111" s="7"/>
      <c r="R111" s="7"/>
      <c r="S111" s="7"/>
      <c r="T111" s="7"/>
      <c r="U111" s="7"/>
      <c r="V111" s="7"/>
      <c r="W111" s="7"/>
      <c r="X111" s="7"/>
      <c r="Y111" s="7"/>
      <c r="Z111" s="7"/>
      <c r="AA111" s="7"/>
      <c r="AB111" s="7"/>
      <c r="AC111" s="7"/>
      <c r="AD111" s="7"/>
      <c r="AE111" s="7"/>
      <c r="AF111" s="7"/>
      <c r="AG111" s="7"/>
    </row>
    <row r="112" spans="1:33" s="6" customFormat="1" ht="15.75" customHeight="1" x14ac:dyDescent="0.25">
      <c r="A112" s="6" t="s">
        <v>26</v>
      </c>
      <c r="B112" s="6" t="s">
        <v>80</v>
      </c>
      <c r="C112" s="15" t="s">
        <v>1242</v>
      </c>
      <c r="D112" s="6" t="s">
        <v>81</v>
      </c>
      <c r="E112" s="16">
        <v>2.70612589357629</v>
      </c>
      <c r="F112" s="15">
        <v>1.66482938211151E-3</v>
      </c>
      <c r="I112" s="6" t="s">
        <v>1243</v>
      </c>
      <c r="J112" s="6" t="s">
        <v>1244</v>
      </c>
      <c r="K112" s="6" t="s">
        <v>1245</v>
      </c>
      <c r="L112" s="6" t="s">
        <v>1246</v>
      </c>
      <c r="M112" s="6" t="s">
        <v>1247</v>
      </c>
      <c r="N112" s="6" t="s">
        <v>1248</v>
      </c>
      <c r="O112" s="7"/>
      <c r="P112" s="7"/>
      <c r="Q112" s="7"/>
      <c r="R112" s="7"/>
      <c r="S112" s="7"/>
      <c r="T112" s="7"/>
      <c r="U112" s="7"/>
      <c r="V112" s="7"/>
      <c r="W112" s="7"/>
      <c r="X112" s="7"/>
      <c r="Y112" s="7"/>
      <c r="Z112" s="7"/>
      <c r="AA112" s="7"/>
      <c r="AB112" s="7"/>
      <c r="AC112" s="7"/>
      <c r="AD112" s="7"/>
      <c r="AE112" s="7"/>
      <c r="AF112" s="7"/>
      <c r="AG112" s="7"/>
    </row>
    <row r="113" spans="1:33" s="6" customFormat="1" ht="15.75" customHeight="1" x14ac:dyDescent="0.25">
      <c r="A113" s="6" t="s">
        <v>26</v>
      </c>
      <c r="B113" s="6" t="s">
        <v>82</v>
      </c>
      <c r="C113" s="15" t="s">
        <v>587</v>
      </c>
      <c r="D113" s="6" t="s">
        <v>83</v>
      </c>
      <c r="E113" s="16">
        <v>2.3894551684029302</v>
      </c>
      <c r="F113" s="18">
        <v>2.23312293616166E-5</v>
      </c>
      <c r="I113" s="6" t="s">
        <v>1249</v>
      </c>
      <c r="J113" s="6" t="s">
        <v>1250</v>
      </c>
      <c r="K113" s="6" t="s">
        <v>1251</v>
      </c>
      <c r="L113" s="6" t="s">
        <v>1252</v>
      </c>
      <c r="M113" s="6" t="s">
        <v>644</v>
      </c>
      <c r="N113" s="6" t="s">
        <v>645</v>
      </c>
      <c r="O113" s="7"/>
      <c r="P113" s="7"/>
      <c r="Q113" s="7"/>
      <c r="R113" s="7"/>
      <c r="S113" s="7"/>
      <c r="T113" s="7"/>
      <c r="U113" s="7"/>
      <c r="V113" s="7"/>
      <c r="W113" s="7"/>
      <c r="X113" s="7"/>
      <c r="Y113" s="7"/>
      <c r="Z113" s="7"/>
      <c r="AA113" s="7"/>
      <c r="AB113" s="7"/>
      <c r="AC113" s="7"/>
      <c r="AD113" s="7"/>
      <c r="AE113" s="7"/>
      <c r="AF113" s="7"/>
      <c r="AG113" s="7"/>
    </row>
    <row r="114" spans="1:33" s="6" customFormat="1" ht="15.75" customHeight="1" x14ac:dyDescent="0.25">
      <c r="A114" s="6" t="s">
        <v>26</v>
      </c>
      <c r="B114" s="6" t="s">
        <v>1253</v>
      </c>
      <c r="C114" s="15" t="s">
        <v>1254</v>
      </c>
      <c r="D114" s="6" t="s">
        <v>109</v>
      </c>
      <c r="E114" s="16">
        <v>3.1042476841790898</v>
      </c>
      <c r="F114" s="15">
        <v>1.4385359088168301E-3</v>
      </c>
      <c r="K114" s="6" t="s">
        <v>1194</v>
      </c>
      <c r="L114" s="6" t="s">
        <v>1195</v>
      </c>
      <c r="M114" s="6" t="s">
        <v>720</v>
      </c>
      <c r="N114" s="6" t="s">
        <v>721</v>
      </c>
      <c r="O114" s="7"/>
      <c r="P114" s="7"/>
      <c r="Q114" s="7"/>
      <c r="R114" s="7"/>
      <c r="S114" s="7"/>
      <c r="T114" s="7"/>
      <c r="U114" s="7"/>
      <c r="V114" s="7"/>
      <c r="W114" s="7"/>
      <c r="X114" s="7"/>
      <c r="Y114" s="7"/>
      <c r="Z114" s="7"/>
      <c r="AA114" s="7"/>
      <c r="AB114" s="7"/>
      <c r="AC114" s="7"/>
      <c r="AD114" s="7"/>
      <c r="AE114" s="7"/>
      <c r="AF114" s="7"/>
      <c r="AG114" s="7"/>
    </row>
    <row r="115" spans="1:33" s="6" customFormat="1" ht="15.75" customHeight="1" x14ac:dyDescent="0.25">
      <c r="A115" s="6" t="s">
        <v>26</v>
      </c>
      <c r="B115" s="6" t="s">
        <v>84</v>
      </c>
      <c r="C115" s="15" t="s">
        <v>1255</v>
      </c>
      <c r="D115" s="6" t="s">
        <v>85</v>
      </c>
      <c r="E115" s="16">
        <v>3.0999890169593902</v>
      </c>
      <c r="F115" s="18">
        <v>1.4668641075906599E-5</v>
      </c>
      <c r="K115" s="6" t="s">
        <v>1256</v>
      </c>
      <c r="L115" s="6" t="s">
        <v>1257</v>
      </c>
      <c r="O115" s="7"/>
      <c r="P115" s="7"/>
      <c r="Q115" s="7"/>
      <c r="R115" s="7"/>
      <c r="S115" s="7"/>
      <c r="T115" s="7"/>
      <c r="U115" s="7"/>
      <c r="V115" s="7"/>
      <c r="W115" s="7"/>
      <c r="X115" s="7"/>
      <c r="Y115" s="7"/>
      <c r="Z115" s="7"/>
      <c r="AA115" s="7"/>
      <c r="AB115" s="7"/>
      <c r="AC115" s="7"/>
      <c r="AD115" s="7"/>
      <c r="AE115" s="7"/>
      <c r="AF115" s="7"/>
      <c r="AG115" s="7"/>
    </row>
    <row r="116" spans="1:33" s="6" customFormat="1" ht="15.75" customHeight="1" x14ac:dyDescent="0.25">
      <c r="A116" s="6" t="s">
        <v>26</v>
      </c>
      <c r="B116" s="6" t="s">
        <v>1258</v>
      </c>
      <c r="C116" s="15"/>
      <c r="E116" s="16">
        <v>4.8766203130582797</v>
      </c>
      <c r="F116" s="15">
        <v>3.7095788260320901E-2</v>
      </c>
      <c r="O116" s="7"/>
      <c r="P116" s="7"/>
      <c r="Q116" s="7"/>
      <c r="R116" s="7"/>
      <c r="S116" s="7"/>
      <c r="T116" s="7"/>
      <c r="U116" s="7"/>
      <c r="V116" s="7"/>
      <c r="W116" s="7"/>
      <c r="X116" s="7"/>
      <c r="Y116" s="7"/>
      <c r="Z116" s="7"/>
      <c r="AA116" s="7"/>
      <c r="AB116" s="7"/>
      <c r="AC116" s="7"/>
      <c r="AD116" s="7"/>
      <c r="AE116" s="7"/>
      <c r="AF116" s="7"/>
      <c r="AG116" s="7"/>
    </row>
    <row r="117" spans="1:33" s="6" customFormat="1" ht="15.75" customHeight="1" x14ac:dyDescent="0.25">
      <c r="A117" s="6" t="s">
        <v>26</v>
      </c>
      <c r="B117" s="6" t="s">
        <v>1259</v>
      </c>
      <c r="C117" s="15" t="s">
        <v>1260</v>
      </c>
      <c r="D117" s="6" t="s">
        <v>1261</v>
      </c>
      <c r="E117" s="16">
        <v>2.0954757398997201</v>
      </c>
      <c r="F117" s="15">
        <v>2.0288777434635699E-3</v>
      </c>
      <c r="I117" s="6" t="s">
        <v>779</v>
      </c>
      <c r="J117" s="6" t="s">
        <v>780</v>
      </c>
      <c r="K117" s="6" t="s">
        <v>1262</v>
      </c>
      <c r="L117" s="6" t="s">
        <v>1263</v>
      </c>
      <c r="M117" s="6" t="s">
        <v>1264</v>
      </c>
      <c r="N117" s="6" t="s">
        <v>1265</v>
      </c>
      <c r="O117" s="7"/>
      <c r="P117" s="7"/>
      <c r="Q117" s="7"/>
      <c r="R117" s="7"/>
      <c r="S117" s="7"/>
      <c r="T117" s="7"/>
      <c r="U117" s="7"/>
      <c r="V117" s="7"/>
      <c r="W117" s="7"/>
      <c r="X117" s="7"/>
      <c r="Y117" s="7"/>
      <c r="Z117" s="7"/>
      <c r="AA117" s="7"/>
      <c r="AB117" s="7"/>
      <c r="AC117" s="7"/>
      <c r="AD117" s="7"/>
      <c r="AE117" s="7"/>
      <c r="AF117" s="7"/>
      <c r="AG117" s="7"/>
    </row>
    <row r="118" spans="1:33" s="6" customFormat="1" ht="15.75" customHeight="1" x14ac:dyDescent="0.25">
      <c r="A118" s="6" t="s">
        <v>26</v>
      </c>
      <c r="B118" s="6" t="s">
        <v>86</v>
      </c>
      <c r="C118" s="15" t="s">
        <v>1266</v>
      </c>
      <c r="D118" s="6" t="s">
        <v>87</v>
      </c>
      <c r="E118" s="16">
        <v>2.4081414824720699</v>
      </c>
      <c r="F118" s="15">
        <v>1.58696287875979E-4</v>
      </c>
      <c r="I118" s="6" t="s">
        <v>1267</v>
      </c>
      <c r="J118" s="6" t="s">
        <v>1268</v>
      </c>
      <c r="K118" s="6" t="s">
        <v>1269</v>
      </c>
      <c r="L118" s="6" t="s">
        <v>1270</v>
      </c>
      <c r="M118" s="6" t="s">
        <v>1174</v>
      </c>
      <c r="N118" s="6" t="s">
        <v>1175</v>
      </c>
      <c r="O118" s="7"/>
      <c r="P118" s="7"/>
      <c r="Q118" s="7"/>
      <c r="R118" s="7"/>
      <c r="S118" s="7"/>
      <c r="T118" s="7"/>
      <c r="U118" s="7"/>
      <c r="V118" s="7"/>
      <c r="W118" s="7"/>
      <c r="X118" s="7"/>
      <c r="Y118" s="7"/>
      <c r="Z118" s="7"/>
      <c r="AA118" s="7"/>
      <c r="AB118" s="7"/>
      <c r="AC118" s="7"/>
      <c r="AD118" s="7"/>
      <c r="AE118" s="7"/>
      <c r="AF118" s="7"/>
      <c r="AG118" s="7"/>
    </row>
    <row r="119" spans="1:33" s="6" customFormat="1" ht="15.75" customHeight="1" x14ac:dyDescent="0.25">
      <c r="A119" s="6" t="s">
        <v>26</v>
      </c>
      <c r="B119" s="6" t="s">
        <v>1271</v>
      </c>
      <c r="C119" s="15" t="s">
        <v>1272</v>
      </c>
      <c r="D119" s="6" t="s">
        <v>1273</v>
      </c>
      <c r="E119" s="16">
        <v>2.5210669576963398</v>
      </c>
      <c r="F119" s="15">
        <v>3.2962035353067899E-4</v>
      </c>
      <c r="I119" s="6" t="s">
        <v>1274</v>
      </c>
      <c r="J119" s="6" t="s">
        <v>1275</v>
      </c>
      <c r="K119" s="6" t="s">
        <v>1276</v>
      </c>
      <c r="L119" s="6" t="s">
        <v>1277</v>
      </c>
      <c r="M119" s="6" t="s">
        <v>644</v>
      </c>
      <c r="N119" s="6" t="s">
        <v>645</v>
      </c>
      <c r="O119" s="7"/>
      <c r="P119" s="7"/>
      <c r="Q119" s="7"/>
      <c r="R119" s="7"/>
      <c r="S119" s="7"/>
      <c r="T119" s="7"/>
      <c r="U119" s="7"/>
      <c r="V119" s="7"/>
      <c r="W119" s="7"/>
      <c r="X119" s="7"/>
      <c r="Y119" s="7"/>
      <c r="Z119" s="7"/>
      <c r="AA119" s="7"/>
      <c r="AB119" s="7"/>
      <c r="AC119" s="7"/>
      <c r="AD119" s="7"/>
      <c r="AE119" s="7"/>
      <c r="AF119" s="7"/>
      <c r="AG119" s="7"/>
    </row>
    <row r="120" spans="1:33" s="6" customFormat="1" ht="15.75" customHeight="1" x14ac:dyDescent="0.25">
      <c r="A120" s="6" t="s">
        <v>26</v>
      </c>
      <c r="B120" s="6" t="s">
        <v>88</v>
      </c>
      <c r="C120" s="15" t="s">
        <v>1278</v>
      </c>
      <c r="D120" s="6" t="s">
        <v>89</v>
      </c>
      <c r="E120" s="16">
        <v>2.03823928292368</v>
      </c>
      <c r="F120" s="15">
        <v>1.4281890370294301E-2</v>
      </c>
      <c r="I120" s="6" t="s">
        <v>1279</v>
      </c>
      <c r="J120" s="6" t="s">
        <v>1280</v>
      </c>
      <c r="K120" s="6" t="s">
        <v>1281</v>
      </c>
      <c r="L120" s="6" t="s">
        <v>1282</v>
      </c>
      <c r="M120" s="6" t="s">
        <v>644</v>
      </c>
      <c r="N120" s="6" t="s">
        <v>645</v>
      </c>
      <c r="O120" s="7"/>
      <c r="P120" s="7"/>
      <c r="Q120" s="7"/>
      <c r="R120" s="7"/>
      <c r="S120" s="7"/>
      <c r="T120" s="7"/>
      <c r="U120" s="7"/>
      <c r="V120" s="7"/>
      <c r="W120" s="7"/>
      <c r="X120" s="7"/>
      <c r="Y120" s="7"/>
      <c r="Z120" s="7"/>
      <c r="AA120" s="7"/>
      <c r="AB120" s="7"/>
      <c r="AC120" s="7"/>
      <c r="AD120" s="7"/>
      <c r="AE120" s="7"/>
      <c r="AF120" s="7"/>
      <c r="AG120" s="7"/>
    </row>
    <row r="121" spans="1:33" s="6" customFormat="1" ht="15.75" customHeight="1" x14ac:dyDescent="0.25">
      <c r="A121" s="6" t="s">
        <v>26</v>
      </c>
      <c r="B121" s="6" t="s">
        <v>1283</v>
      </c>
      <c r="C121" s="15" t="s">
        <v>1285</v>
      </c>
      <c r="D121" s="6" t="s">
        <v>1284</v>
      </c>
      <c r="E121" s="16">
        <v>2.3126248298493701</v>
      </c>
      <c r="F121" s="15">
        <v>1.52014890535093E-2</v>
      </c>
      <c r="I121" s="6" t="s">
        <v>1286</v>
      </c>
      <c r="J121" s="6" t="s">
        <v>1287</v>
      </c>
      <c r="O121" s="7"/>
      <c r="P121" s="7"/>
      <c r="Q121" s="7"/>
      <c r="R121" s="7"/>
      <c r="S121" s="7"/>
      <c r="T121" s="7"/>
      <c r="U121" s="7"/>
      <c r="V121" s="7"/>
      <c r="W121" s="7"/>
      <c r="X121" s="7"/>
      <c r="Y121" s="7"/>
      <c r="Z121" s="7"/>
      <c r="AA121" s="7"/>
      <c r="AB121" s="7"/>
      <c r="AC121" s="7"/>
      <c r="AD121" s="7"/>
      <c r="AE121" s="7"/>
      <c r="AF121" s="7"/>
      <c r="AG121" s="7"/>
    </row>
    <row r="122" spans="1:33" s="6" customFormat="1" ht="15.75" customHeight="1" x14ac:dyDescent="0.25">
      <c r="A122" s="6" t="s">
        <v>26</v>
      </c>
      <c r="B122" s="6" t="s">
        <v>1288</v>
      </c>
      <c r="C122" s="15" t="s">
        <v>1289</v>
      </c>
      <c r="D122" s="6" t="s">
        <v>1290</v>
      </c>
      <c r="E122" s="16">
        <v>2.4752209484708598</v>
      </c>
      <c r="F122" s="15">
        <v>1.54551273930193E-3</v>
      </c>
      <c r="I122" s="6" t="s">
        <v>1291</v>
      </c>
      <c r="J122" s="6" t="s">
        <v>1292</v>
      </c>
      <c r="K122" s="6" t="s">
        <v>1293</v>
      </c>
      <c r="L122" s="6" t="s">
        <v>1294</v>
      </c>
      <c r="M122" s="6" t="s">
        <v>1295</v>
      </c>
      <c r="N122" s="6" t="s">
        <v>1296</v>
      </c>
      <c r="O122" s="7"/>
      <c r="P122" s="7"/>
      <c r="Q122" s="7"/>
      <c r="R122" s="7"/>
      <c r="S122" s="7"/>
      <c r="T122" s="7"/>
      <c r="U122" s="7"/>
      <c r="V122" s="7"/>
      <c r="W122" s="7"/>
      <c r="X122" s="7"/>
      <c r="Y122" s="7"/>
      <c r="Z122" s="7"/>
      <c r="AA122" s="7"/>
      <c r="AB122" s="7"/>
      <c r="AC122" s="7"/>
      <c r="AD122" s="7"/>
      <c r="AE122" s="7"/>
      <c r="AF122" s="7"/>
      <c r="AG122" s="7"/>
    </row>
    <row r="123" spans="1:33" s="6" customFormat="1" ht="15.75" customHeight="1" x14ac:dyDescent="0.25">
      <c r="A123" s="6" t="s">
        <v>26</v>
      </c>
      <c r="B123" s="6" t="s">
        <v>90</v>
      </c>
      <c r="C123" s="15" t="s">
        <v>1297</v>
      </c>
      <c r="D123" s="6" t="s">
        <v>91</v>
      </c>
      <c r="E123" s="16">
        <v>2.05382065778422</v>
      </c>
      <c r="F123" s="18">
        <v>5.6759452969943304E-7</v>
      </c>
      <c r="I123" s="6" t="s">
        <v>1298</v>
      </c>
      <c r="J123" s="6" t="s">
        <v>1299</v>
      </c>
      <c r="K123" s="6" t="s">
        <v>1300</v>
      </c>
      <c r="L123" s="6" t="s">
        <v>1301</v>
      </c>
      <c r="M123" s="6" t="s">
        <v>1302</v>
      </c>
      <c r="N123" s="6" t="s">
        <v>1303</v>
      </c>
      <c r="O123" s="7"/>
      <c r="P123" s="7"/>
      <c r="Q123" s="7"/>
      <c r="R123" s="7"/>
      <c r="S123" s="7"/>
      <c r="T123" s="7"/>
      <c r="U123" s="7"/>
      <c r="V123" s="7"/>
      <c r="W123" s="7"/>
      <c r="X123" s="7"/>
      <c r="Y123" s="7"/>
      <c r="Z123" s="7"/>
      <c r="AA123" s="7"/>
      <c r="AB123" s="7"/>
      <c r="AC123" s="7"/>
      <c r="AD123" s="7"/>
      <c r="AE123" s="7"/>
      <c r="AF123" s="7"/>
      <c r="AG123" s="7"/>
    </row>
    <row r="124" spans="1:33" s="6" customFormat="1" ht="15.75" customHeight="1" x14ac:dyDescent="0.25">
      <c r="A124" s="6" t="s">
        <v>26</v>
      </c>
      <c r="B124" s="6" t="s">
        <v>1304</v>
      </c>
      <c r="C124" s="15" t="s">
        <v>1305</v>
      </c>
      <c r="D124" s="6" t="s">
        <v>1306</v>
      </c>
      <c r="E124" s="16">
        <v>4.3331098444309504</v>
      </c>
      <c r="F124" s="15">
        <v>4.80441260679434E-2</v>
      </c>
      <c r="I124" s="6" t="s">
        <v>1307</v>
      </c>
      <c r="J124" s="6" t="s">
        <v>1308</v>
      </c>
      <c r="M124" s="6" t="s">
        <v>1309</v>
      </c>
      <c r="N124" s="6" t="s">
        <v>1310</v>
      </c>
      <c r="O124" s="7"/>
      <c r="P124" s="7"/>
      <c r="Q124" s="7"/>
      <c r="R124" s="7"/>
      <c r="S124" s="7"/>
      <c r="T124" s="7"/>
      <c r="U124" s="7"/>
      <c r="V124" s="7"/>
      <c r="W124" s="7"/>
      <c r="X124" s="7"/>
      <c r="Y124" s="7"/>
      <c r="Z124" s="7"/>
      <c r="AA124" s="7"/>
      <c r="AB124" s="7"/>
      <c r="AC124" s="7"/>
      <c r="AD124" s="7"/>
      <c r="AE124" s="7"/>
      <c r="AF124" s="7"/>
      <c r="AG124" s="7"/>
    </row>
    <row r="125" spans="1:33" s="6" customFormat="1" ht="15.75" customHeight="1" x14ac:dyDescent="0.25">
      <c r="A125" s="6" t="s">
        <v>26</v>
      </c>
      <c r="B125" s="6" t="s">
        <v>92</v>
      </c>
      <c r="C125" s="15" t="s">
        <v>590</v>
      </c>
      <c r="D125" s="6" t="s">
        <v>93</v>
      </c>
      <c r="E125" s="16">
        <v>2.9017039755607299</v>
      </c>
      <c r="F125" s="15">
        <v>3.7034165285470899E-3</v>
      </c>
      <c r="I125" s="6" t="s">
        <v>1311</v>
      </c>
      <c r="J125" s="6" t="s">
        <v>1312</v>
      </c>
      <c r="K125" s="6" t="s">
        <v>1313</v>
      </c>
      <c r="L125" s="6" t="s">
        <v>1314</v>
      </c>
      <c r="M125" s="6" t="s">
        <v>1315</v>
      </c>
      <c r="N125" s="6" t="s">
        <v>1316</v>
      </c>
      <c r="O125" s="7"/>
      <c r="P125" s="7"/>
      <c r="Q125" s="7"/>
      <c r="R125" s="7"/>
      <c r="S125" s="7"/>
      <c r="T125" s="7"/>
      <c r="U125" s="7"/>
      <c r="V125" s="7"/>
      <c r="W125" s="7"/>
      <c r="X125" s="7"/>
      <c r="Y125" s="7"/>
      <c r="Z125" s="7"/>
      <c r="AA125" s="7"/>
      <c r="AB125" s="7"/>
      <c r="AC125" s="7"/>
      <c r="AD125" s="7"/>
      <c r="AE125" s="7"/>
      <c r="AF125" s="7"/>
      <c r="AG125" s="7"/>
    </row>
    <row r="126" spans="1:33" s="6" customFormat="1" ht="15.75" customHeight="1" x14ac:dyDescent="0.25">
      <c r="A126" s="6" t="s">
        <v>26</v>
      </c>
      <c r="B126" s="6" t="s">
        <v>1317</v>
      </c>
      <c r="C126" s="15">
        <v>11422173</v>
      </c>
      <c r="D126" s="6" t="s">
        <v>1318</v>
      </c>
      <c r="E126" s="16">
        <v>2.87182570938378</v>
      </c>
      <c r="F126" s="15">
        <v>4.1836258931640599E-2</v>
      </c>
      <c r="I126" s="6" t="s">
        <v>1319</v>
      </c>
      <c r="J126" s="6" t="s">
        <v>1320</v>
      </c>
      <c r="K126" s="6" t="s">
        <v>1321</v>
      </c>
      <c r="L126" s="6" t="s">
        <v>1322</v>
      </c>
      <c r="M126" s="6" t="s">
        <v>1323</v>
      </c>
      <c r="N126" s="6" t="s">
        <v>1324</v>
      </c>
      <c r="O126" s="7"/>
      <c r="P126" s="7"/>
      <c r="Q126" s="7"/>
      <c r="R126" s="7"/>
      <c r="S126" s="7"/>
      <c r="T126" s="7"/>
      <c r="U126" s="7"/>
      <c r="V126" s="7"/>
      <c r="W126" s="7"/>
      <c r="X126" s="7"/>
      <c r="Y126" s="7"/>
      <c r="Z126" s="7"/>
      <c r="AA126" s="7"/>
      <c r="AB126" s="7"/>
      <c r="AC126" s="7"/>
      <c r="AD126" s="7"/>
      <c r="AE126" s="7"/>
      <c r="AF126" s="7"/>
      <c r="AG126" s="7"/>
    </row>
    <row r="127" spans="1:33" s="6" customFormat="1" ht="15.75" customHeight="1" x14ac:dyDescent="0.25">
      <c r="A127" s="6" t="s">
        <v>26</v>
      </c>
      <c r="B127" s="6" t="s">
        <v>94</v>
      </c>
      <c r="C127" s="17" t="s">
        <v>1325</v>
      </c>
      <c r="D127" s="7" t="s">
        <v>95</v>
      </c>
      <c r="E127" s="16">
        <v>2.2804980430712298</v>
      </c>
      <c r="F127" s="15">
        <v>1.1681697519671E-2</v>
      </c>
      <c r="G127" s="7">
        <v>1</v>
      </c>
      <c r="H127" s="7"/>
      <c r="I127" s="7" t="s">
        <v>1326</v>
      </c>
      <c r="J127" s="7" t="s">
        <v>1327</v>
      </c>
      <c r="K127" s="7" t="s">
        <v>705</v>
      </c>
      <c r="L127" s="7" t="s">
        <v>706</v>
      </c>
      <c r="M127" s="7"/>
      <c r="N127" s="7"/>
      <c r="O127" s="7"/>
      <c r="P127" s="7"/>
      <c r="Q127" s="7"/>
      <c r="R127" s="7"/>
      <c r="S127" s="7"/>
      <c r="T127" s="7"/>
      <c r="U127" s="7"/>
      <c r="V127" s="7"/>
      <c r="W127" s="7"/>
      <c r="X127" s="7"/>
      <c r="Y127" s="7"/>
      <c r="Z127" s="7"/>
      <c r="AA127" s="7"/>
      <c r="AB127" s="7"/>
      <c r="AC127" s="7"/>
      <c r="AD127" s="7"/>
      <c r="AE127" s="7"/>
      <c r="AF127" s="7"/>
      <c r="AG127" s="7"/>
    </row>
    <row r="128" spans="1:33" s="6" customFormat="1" ht="15.75" customHeight="1" x14ac:dyDescent="0.25">
      <c r="A128" s="6" t="s">
        <v>26</v>
      </c>
      <c r="B128" s="6" t="s">
        <v>96</v>
      </c>
      <c r="C128" s="15" t="s">
        <v>1328</v>
      </c>
      <c r="D128" s="6" t="s">
        <v>97</v>
      </c>
      <c r="E128" s="16">
        <v>2.10541554584815</v>
      </c>
      <c r="F128" s="15">
        <v>4.4138234058190597E-2</v>
      </c>
      <c r="I128" s="6" t="s">
        <v>1329</v>
      </c>
      <c r="J128" s="6" t="s">
        <v>1330</v>
      </c>
      <c r="K128" s="6" t="s">
        <v>1331</v>
      </c>
      <c r="L128" s="6" t="s">
        <v>1332</v>
      </c>
      <c r="M128" s="6" t="s">
        <v>1333</v>
      </c>
      <c r="N128" s="6" t="s">
        <v>1334</v>
      </c>
      <c r="O128" s="7"/>
      <c r="P128" s="7"/>
      <c r="Q128" s="7"/>
      <c r="R128" s="7"/>
      <c r="S128" s="7"/>
      <c r="T128" s="7"/>
      <c r="U128" s="7"/>
      <c r="V128" s="7"/>
      <c r="W128" s="7"/>
      <c r="X128" s="7"/>
      <c r="Y128" s="7"/>
      <c r="Z128" s="7"/>
      <c r="AA128" s="7"/>
      <c r="AB128" s="7"/>
      <c r="AC128" s="7"/>
      <c r="AD128" s="7"/>
      <c r="AE128" s="7"/>
      <c r="AF128" s="7"/>
      <c r="AG128" s="7"/>
    </row>
    <row r="129" spans="1:33" s="6" customFormat="1" ht="15.75" customHeight="1" x14ac:dyDescent="0.25">
      <c r="A129" s="6" t="s">
        <v>26</v>
      </c>
      <c r="B129" s="6" t="s">
        <v>98</v>
      </c>
      <c r="C129" s="15" t="s">
        <v>1335</v>
      </c>
      <c r="D129" s="6" t="s">
        <v>99</v>
      </c>
      <c r="E129" s="16">
        <v>3.0609130360305601</v>
      </c>
      <c r="F129" s="15">
        <v>4.2753500781427803E-3</v>
      </c>
      <c r="I129" s="6" t="s">
        <v>1336</v>
      </c>
      <c r="J129" s="6" t="s">
        <v>1337</v>
      </c>
      <c r="K129" s="6" t="s">
        <v>1338</v>
      </c>
      <c r="L129" s="6" t="s">
        <v>1339</v>
      </c>
      <c r="M129" s="6" t="s">
        <v>1340</v>
      </c>
      <c r="N129" s="6" t="s">
        <v>1341</v>
      </c>
      <c r="O129" s="7"/>
      <c r="P129" s="7"/>
      <c r="Q129" s="7"/>
      <c r="R129" s="7"/>
      <c r="S129" s="7"/>
      <c r="T129" s="7"/>
      <c r="U129" s="7"/>
      <c r="V129" s="7"/>
      <c r="W129" s="7"/>
      <c r="X129" s="7"/>
      <c r="Y129" s="7"/>
      <c r="Z129" s="7"/>
      <c r="AA129" s="7"/>
      <c r="AB129" s="7"/>
      <c r="AC129" s="7"/>
      <c r="AD129" s="7"/>
      <c r="AE129" s="7"/>
      <c r="AF129" s="7"/>
      <c r="AG129" s="7"/>
    </row>
    <row r="130" spans="1:33" s="6" customFormat="1" ht="15.75" customHeight="1" x14ac:dyDescent="0.25">
      <c r="A130" s="6" t="s">
        <v>26</v>
      </c>
      <c r="B130" s="6" t="s">
        <v>100</v>
      </c>
      <c r="C130" s="15" t="s">
        <v>1342</v>
      </c>
      <c r="D130" s="6" t="s">
        <v>101</v>
      </c>
      <c r="E130" s="16">
        <v>2.03498775095282</v>
      </c>
      <c r="F130" s="15">
        <v>4.0962173789722599E-3</v>
      </c>
      <c r="I130" s="6" t="s">
        <v>1343</v>
      </c>
      <c r="J130" s="6" t="s">
        <v>1344</v>
      </c>
      <c r="K130" s="6" t="s">
        <v>1345</v>
      </c>
      <c r="L130" s="6" t="s">
        <v>1346</v>
      </c>
      <c r="O130" s="7"/>
      <c r="P130" s="7"/>
      <c r="Q130" s="7"/>
      <c r="R130" s="7"/>
      <c r="S130" s="7"/>
      <c r="T130" s="7"/>
      <c r="U130" s="7"/>
      <c r="V130" s="7"/>
      <c r="W130" s="7"/>
      <c r="X130" s="7"/>
      <c r="Y130" s="7"/>
      <c r="Z130" s="7"/>
      <c r="AA130" s="7"/>
      <c r="AB130" s="7"/>
      <c r="AC130" s="7"/>
      <c r="AD130" s="7"/>
      <c r="AE130" s="7"/>
      <c r="AF130" s="7"/>
      <c r="AG130" s="7"/>
    </row>
    <row r="131" spans="1:33" s="6" customFormat="1" ht="15.75" customHeight="1" x14ac:dyDescent="0.25">
      <c r="A131" s="6" t="s">
        <v>26</v>
      </c>
      <c r="B131" s="6" t="s">
        <v>1347</v>
      </c>
      <c r="C131" s="15"/>
      <c r="E131" s="16">
        <v>5.6725117282256896</v>
      </c>
      <c r="F131" s="15">
        <v>2.39308789371886E-2</v>
      </c>
      <c r="O131" s="7"/>
      <c r="P131" s="7"/>
      <c r="Q131" s="7"/>
      <c r="R131" s="7"/>
      <c r="S131" s="7"/>
      <c r="T131" s="7"/>
      <c r="U131" s="7"/>
      <c r="V131" s="7"/>
      <c r="W131" s="7"/>
      <c r="X131" s="7"/>
      <c r="Y131" s="7"/>
      <c r="Z131" s="7"/>
      <c r="AA131" s="7"/>
      <c r="AB131" s="7"/>
      <c r="AC131" s="7"/>
      <c r="AD131" s="7"/>
      <c r="AE131" s="7"/>
      <c r="AF131" s="7"/>
      <c r="AG131" s="7"/>
    </row>
    <row r="132" spans="1:33" s="6" customFormat="1" ht="15.75" customHeight="1" x14ac:dyDescent="0.25">
      <c r="A132" s="6" t="s">
        <v>26</v>
      </c>
      <c r="B132" s="6" t="s">
        <v>1348</v>
      </c>
      <c r="C132" s="15" t="s">
        <v>1349</v>
      </c>
      <c r="D132" s="6" t="s">
        <v>1350</v>
      </c>
      <c r="E132" s="16">
        <v>3.3026453179258999</v>
      </c>
      <c r="F132" s="15">
        <v>1.6278206636137701E-2</v>
      </c>
      <c r="I132" s="6" t="s">
        <v>1351</v>
      </c>
      <c r="J132" s="6" t="s">
        <v>1352</v>
      </c>
      <c r="K132" s="6" t="s">
        <v>1353</v>
      </c>
      <c r="L132" s="6" t="s">
        <v>1354</v>
      </c>
      <c r="M132" s="6" t="s">
        <v>1355</v>
      </c>
      <c r="N132" s="6" t="s">
        <v>1356</v>
      </c>
      <c r="O132" s="7"/>
      <c r="P132" s="7"/>
      <c r="Q132" s="7"/>
      <c r="R132" s="7"/>
      <c r="S132" s="7"/>
      <c r="T132" s="7"/>
      <c r="U132" s="7"/>
      <c r="V132" s="7"/>
      <c r="W132" s="7"/>
      <c r="X132" s="7"/>
      <c r="Y132" s="7"/>
      <c r="Z132" s="7"/>
      <c r="AA132" s="7"/>
      <c r="AB132" s="7"/>
      <c r="AC132" s="7"/>
      <c r="AD132" s="7"/>
      <c r="AE132" s="7"/>
      <c r="AF132" s="7"/>
      <c r="AG132" s="7"/>
    </row>
    <row r="133" spans="1:33" s="6" customFormat="1" ht="15.75" customHeight="1" x14ac:dyDescent="0.25">
      <c r="A133" s="6" t="s">
        <v>26</v>
      </c>
      <c r="B133" s="6" t="s">
        <v>1357</v>
      </c>
      <c r="C133" s="15"/>
      <c r="E133" s="16">
        <v>4.8077956040694296</v>
      </c>
      <c r="F133" s="15">
        <v>4.0652205460607003E-4</v>
      </c>
      <c r="O133" s="7"/>
      <c r="P133" s="7"/>
      <c r="Q133" s="7"/>
      <c r="R133" s="7"/>
      <c r="S133" s="7"/>
      <c r="T133" s="7"/>
      <c r="U133" s="7"/>
      <c r="V133" s="7"/>
      <c r="W133" s="7"/>
      <c r="X133" s="7"/>
      <c r="Y133" s="7"/>
      <c r="Z133" s="7"/>
      <c r="AA133" s="7"/>
      <c r="AB133" s="7"/>
      <c r="AC133" s="7"/>
      <c r="AD133" s="7"/>
      <c r="AE133" s="7"/>
      <c r="AF133" s="7"/>
      <c r="AG133" s="7"/>
    </row>
    <row r="134" spans="1:33" s="6" customFormat="1" ht="15.75" customHeight="1" x14ac:dyDescent="0.25">
      <c r="A134" s="6" t="s">
        <v>26</v>
      </c>
      <c r="B134" s="6" t="s">
        <v>1358</v>
      </c>
      <c r="C134" s="17" t="s">
        <v>1360</v>
      </c>
      <c r="D134" s="7" t="s">
        <v>1359</v>
      </c>
      <c r="E134" s="16">
        <v>2.17602776917512</v>
      </c>
      <c r="F134" s="15">
        <v>1.61172345602632E-3</v>
      </c>
      <c r="G134" s="7">
        <v>1</v>
      </c>
      <c r="H134" s="7"/>
      <c r="I134" s="7" t="s">
        <v>1361</v>
      </c>
      <c r="J134" s="7" t="s">
        <v>1362</v>
      </c>
      <c r="K134" s="7" t="s">
        <v>1363</v>
      </c>
      <c r="L134" s="7" t="s">
        <v>1364</v>
      </c>
      <c r="M134" s="7" t="s">
        <v>1365</v>
      </c>
      <c r="N134" s="7" t="s">
        <v>1366</v>
      </c>
      <c r="O134" s="7"/>
      <c r="P134" s="7"/>
      <c r="Q134" s="7"/>
      <c r="R134" s="7"/>
      <c r="S134" s="7"/>
      <c r="T134" s="7"/>
      <c r="U134" s="7"/>
      <c r="V134" s="7"/>
      <c r="W134" s="7"/>
      <c r="X134" s="7"/>
      <c r="Y134" s="7"/>
      <c r="Z134" s="7"/>
      <c r="AA134" s="7"/>
      <c r="AB134" s="7"/>
      <c r="AC134" s="7"/>
      <c r="AD134" s="7"/>
      <c r="AE134" s="7"/>
      <c r="AF134" s="7"/>
      <c r="AG134" s="7"/>
    </row>
    <row r="135" spans="1:33" s="6" customFormat="1" ht="15.75" customHeight="1" x14ac:dyDescent="0.25">
      <c r="A135" s="6" t="s">
        <v>26</v>
      </c>
      <c r="B135" s="6" t="s">
        <v>102</v>
      </c>
      <c r="C135" s="17" t="s">
        <v>1367</v>
      </c>
      <c r="D135" s="7" t="s">
        <v>103</v>
      </c>
      <c r="E135" s="16">
        <v>3.3589296217200499</v>
      </c>
      <c r="F135" s="18">
        <v>2.8117794941852601E-5</v>
      </c>
      <c r="G135" s="7"/>
      <c r="H135" s="7">
        <v>1</v>
      </c>
      <c r="I135" s="7" t="s">
        <v>1368</v>
      </c>
      <c r="J135" s="7" t="s">
        <v>1369</v>
      </c>
      <c r="K135" s="7" t="s">
        <v>1370</v>
      </c>
      <c r="L135" s="7" t="s">
        <v>1371</v>
      </c>
      <c r="M135" s="7"/>
      <c r="N135" s="7"/>
      <c r="O135" s="7"/>
      <c r="P135" s="7"/>
      <c r="Q135" s="7"/>
      <c r="R135" s="7"/>
      <c r="S135" s="7"/>
      <c r="T135" s="7"/>
      <c r="U135" s="7"/>
      <c r="V135" s="7"/>
      <c r="W135" s="7"/>
      <c r="X135" s="7"/>
      <c r="Y135" s="7"/>
      <c r="Z135" s="7"/>
      <c r="AA135" s="7"/>
      <c r="AB135" s="7"/>
      <c r="AC135" s="7"/>
      <c r="AD135" s="7"/>
      <c r="AE135" s="7"/>
      <c r="AF135" s="7"/>
      <c r="AG135" s="7"/>
    </row>
    <row r="136" spans="1:33" s="6" customFormat="1" ht="15.75" customHeight="1" x14ac:dyDescent="0.25">
      <c r="A136" s="6" t="s">
        <v>26</v>
      </c>
      <c r="B136" s="6" t="s">
        <v>1372</v>
      </c>
      <c r="C136" s="15" t="s">
        <v>1374</v>
      </c>
      <c r="D136" s="6" t="s">
        <v>1373</v>
      </c>
      <c r="E136" s="16">
        <v>3.0849462924685298</v>
      </c>
      <c r="F136" s="15">
        <v>5.6720119763798097E-3</v>
      </c>
      <c r="I136" s="6" t="s">
        <v>1375</v>
      </c>
      <c r="J136" s="6" t="s">
        <v>1376</v>
      </c>
      <c r="K136" s="6" t="s">
        <v>1377</v>
      </c>
      <c r="L136" s="6" t="s">
        <v>1378</v>
      </c>
      <c r="O136" s="7"/>
      <c r="P136" s="7"/>
      <c r="Q136" s="7"/>
      <c r="R136" s="7"/>
      <c r="S136" s="7"/>
      <c r="T136" s="7"/>
      <c r="U136" s="7"/>
      <c r="V136" s="7"/>
      <c r="W136" s="7"/>
      <c r="X136" s="7"/>
      <c r="Y136" s="7"/>
      <c r="Z136" s="7"/>
      <c r="AA136" s="7"/>
      <c r="AB136" s="7"/>
      <c r="AC136" s="7"/>
      <c r="AD136" s="7"/>
      <c r="AE136" s="7"/>
      <c r="AF136" s="7"/>
      <c r="AG136" s="7"/>
    </row>
    <row r="137" spans="1:33" s="6" customFormat="1" ht="15.75" customHeight="1" x14ac:dyDescent="0.25">
      <c r="A137" s="6" t="s">
        <v>26</v>
      </c>
      <c r="B137" s="6" t="s">
        <v>1379</v>
      </c>
      <c r="C137" s="15" t="s">
        <v>1380</v>
      </c>
      <c r="D137" s="6" t="s">
        <v>179</v>
      </c>
      <c r="E137" s="16">
        <v>3.2865372484762099</v>
      </c>
      <c r="F137" s="15">
        <v>1.65552293091825E-3</v>
      </c>
      <c r="I137" s="6" t="s">
        <v>858</v>
      </c>
      <c r="J137" s="6" t="s">
        <v>859</v>
      </c>
      <c r="K137" s="6" t="s">
        <v>1381</v>
      </c>
      <c r="L137" s="6" t="s">
        <v>1382</v>
      </c>
      <c r="M137" s="6" t="s">
        <v>1333</v>
      </c>
      <c r="N137" s="6" t="s">
        <v>1334</v>
      </c>
      <c r="O137" s="7"/>
      <c r="P137" s="7"/>
      <c r="Q137" s="7"/>
      <c r="R137" s="7"/>
      <c r="S137" s="7"/>
      <c r="T137" s="7"/>
      <c r="U137" s="7"/>
      <c r="V137" s="7"/>
      <c r="W137" s="7"/>
      <c r="X137" s="7"/>
      <c r="Y137" s="7"/>
      <c r="Z137" s="7"/>
      <c r="AA137" s="7"/>
      <c r="AB137" s="7"/>
      <c r="AC137" s="7"/>
      <c r="AD137" s="7"/>
      <c r="AE137" s="7"/>
      <c r="AF137" s="7"/>
      <c r="AG137" s="7"/>
    </row>
    <row r="138" spans="1:33" s="6" customFormat="1" ht="15.75" customHeight="1" x14ac:dyDescent="0.25">
      <c r="A138" s="6" t="s">
        <v>26</v>
      </c>
      <c r="B138" s="6" t="s">
        <v>104</v>
      </c>
      <c r="C138" s="15">
        <v>11407499</v>
      </c>
      <c r="D138" s="6" t="s">
        <v>105</v>
      </c>
      <c r="E138" s="16">
        <v>2.5735318228728299</v>
      </c>
      <c r="F138" s="15">
        <v>4.0285073523312802E-3</v>
      </c>
      <c r="K138" s="6" t="s">
        <v>1383</v>
      </c>
      <c r="L138" s="6" t="s">
        <v>1384</v>
      </c>
      <c r="O138" s="7"/>
      <c r="P138" s="7"/>
      <c r="Q138" s="7"/>
      <c r="R138" s="7"/>
      <c r="S138" s="7"/>
      <c r="T138" s="7"/>
      <c r="U138" s="7"/>
      <c r="V138" s="7"/>
      <c r="W138" s="7"/>
      <c r="X138" s="7"/>
      <c r="Y138" s="7"/>
      <c r="Z138" s="7"/>
      <c r="AA138" s="7"/>
      <c r="AB138" s="7"/>
      <c r="AC138" s="7"/>
      <c r="AD138" s="7"/>
      <c r="AE138" s="7"/>
      <c r="AF138" s="7"/>
      <c r="AG138" s="7"/>
    </row>
    <row r="139" spans="1:33" s="6" customFormat="1" ht="15.75" customHeight="1" x14ac:dyDescent="0.25">
      <c r="A139" s="6" t="s">
        <v>26</v>
      </c>
      <c r="B139" s="6" t="s">
        <v>106</v>
      </c>
      <c r="C139" s="15" t="s">
        <v>1068</v>
      </c>
      <c r="D139" s="6" t="s">
        <v>107</v>
      </c>
      <c r="E139" s="16">
        <v>2.8125453977185599</v>
      </c>
      <c r="F139" s="15">
        <v>2.8819548854341301E-4</v>
      </c>
      <c r="K139" s="6" t="s">
        <v>1385</v>
      </c>
      <c r="L139" s="6" t="s">
        <v>1386</v>
      </c>
      <c r="M139" s="6" t="s">
        <v>625</v>
      </c>
      <c r="N139" s="6" t="s">
        <v>626</v>
      </c>
      <c r="O139" s="7"/>
      <c r="P139" s="7"/>
      <c r="Q139" s="7"/>
      <c r="R139" s="7"/>
      <c r="S139" s="7"/>
      <c r="T139" s="7"/>
      <c r="U139" s="7"/>
      <c r="V139" s="7"/>
      <c r="W139" s="7"/>
      <c r="X139" s="7"/>
      <c r="Y139" s="7"/>
      <c r="Z139" s="7"/>
      <c r="AA139" s="7"/>
      <c r="AB139" s="7"/>
      <c r="AC139" s="7"/>
      <c r="AD139" s="7"/>
      <c r="AE139" s="7"/>
      <c r="AF139" s="7"/>
      <c r="AG139" s="7"/>
    </row>
    <row r="140" spans="1:33" s="6" customFormat="1" ht="15.75" customHeight="1" x14ac:dyDescent="0.25">
      <c r="A140" s="6" t="s">
        <v>26</v>
      </c>
      <c r="B140" s="6" t="s">
        <v>1387</v>
      </c>
      <c r="C140" s="15"/>
      <c r="E140" s="16">
        <v>6.3984381500941101</v>
      </c>
      <c r="F140" s="15">
        <v>3.61703499825422E-3</v>
      </c>
      <c r="O140" s="7"/>
      <c r="P140" s="7"/>
      <c r="Q140" s="7"/>
      <c r="R140" s="7"/>
      <c r="S140" s="7"/>
      <c r="T140" s="7"/>
      <c r="U140" s="7"/>
      <c r="V140" s="7"/>
      <c r="W140" s="7"/>
      <c r="X140" s="7"/>
      <c r="Y140" s="7"/>
      <c r="Z140" s="7"/>
      <c r="AA140" s="7"/>
      <c r="AB140" s="7"/>
      <c r="AC140" s="7"/>
      <c r="AD140" s="7"/>
      <c r="AE140" s="7"/>
      <c r="AF140" s="7"/>
      <c r="AG140" s="7"/>
    </row>
    <row r="141" spans="1:33" s="6" customFormat="1" ht="15.75" customHeight="1" x14ac:dyDescent="0.25">
      <c r="A141" s="6" t="s">
        <v>26</v>
      </c>
      <c r="B141" s="6" t="s">
        <v>1388</v>
      </c>
      <c r="C141" s="15" t="s">
        <v>1389</v>
      </c>
      <c r="D141" s="6" t="s">
        <v>177</v>
      </c>
      <c r="E141" s="16">
        <v>2.3011244900584402</v>
      </c>
      <c r="F141" s="15">
        <v>3.6342742918294202E-2</v>
      </c>
      <c r="I141" s="6" t="s">
        <v>1390</v>
      </c>
      <c r="J141" s="6" t="s">
        <v>1391</v>
      </c>
      <c r="K141" s="6" t="s">
        <v>1392</v>
      </c>
      <c r="L141" s="6" t="s">
        <v>1393</v>
      </c>
      <c r="O141" s="7"/>
      <c r="P141" s="7"/>
      <c r="Q141" s="7"/>
      <c r="R141" s="7"/>
      <c r="S141" s="7"/>
      <c r="T141" s="7"/>
      <c r="U141" s="7"/>
      <c r="V141" s="7"/>
      <c r="W141" s="7"/>
      <c r="X141" s="7"/>
      <c r="Y141" s="7"/>
      <c r="Z141" s="7"/>
      <c r="AA141" s="7"/>
      <c r="AB141" s="7"/>
      <c r="AC141" s="7"/>
      <c r="AD141" s="7"/>
      <c r="AE141" s="7"/>
      <c r="AF141" s="7"/>
      <c r="AG141" s="7"/>
    </row>
    <row r="142" spans="1:33" s="6" customFormat="1" ht="15.75" customHeight="1" x14ac:dyDescent="0.25">
      <c r="A142" s="6" t="s">
        <v>26</v>
      </c>
      <c r="B142" s="6" t="s">
        <v>108</v>
      </c>
      <c r="C142" s="15" t="s">
        <v>1394</v>
      </c>
      <c r="D142" s="6" t="s">
        <v>109</v>
      </c>
      <c r="E142" s="16">
        <v>2.7754597217769801</v>
      </c>
      <c r="F142" s="15">
        <v>8.4873091871754906E-3</v>
      </c>
      <c r="K142" s="6" t="s">
        <v>1194</v>
      </c>
      <c r="L142" s="6" t="s">
        <v>1195</v>
      </c>
      <c r="M142" s="6" t="s">
        <v>714</v>
      </c>
      <c r="N142" s="6" t="s">
        <v>715</v>
      </c>
      <c r="O142" s="7"/>
      <c r="P142" s="7"/>
      <c r="Q142" s="7"/>
      <c r="R142" s="7"/>
      <c r="S142" s="7"/>
      <c r="T142" s="7"/>
      <c r="U142" s="7"/>
      <c r="V142" s="7"/>
      <c r="W142" s="7"/>
      <c r="X142" s="7"/>
      <c r="Y142" s="7"/>
      <c r="Z142" s="7"/>
      <c r="AA142" s="7"/>
      <c r="AB142" s="7"/>
      <c r="AC142" s="7"/>
      <c r="AD142" s="7"/>
      <c r="AE142" s="7"/>
      <c r="AF142" s="7"/>
      <c r="AG142" s="7"/>
    </row>
    <row r="143" spans="1:33" s="6" customFormat="1" ht="15.75" customHeight="1" x14ac:dyDescent="0.25">
      <c r="A143" s="6" t="s">
        <v>26</v>
      </c>
      <c r="B143" s="6" t="s">
        <v>1395</v>
      </c>
      <c r="C143" s="15" t="s">
        <v>1396</v>
      </c>
      <c r="D143" s="6" t="s">
        <v>1397</v>
      </c>
      <c r="E143" s="16">
        <v>5.8824178664215898</v>
      </c>
      <c r="F143" s="18">
        <v>6.8784458532219602E-6</v>
      </c>
      <c r="I143" s="6" t="s">
        <v>1398</v>
      </c>
      <c r="J143" s="6" t="s">
        <v>1399</v>
      </c>
      <c r="K143" s="6" t="s">
        <v>844</v>
      </c>
      <c r="L143" s="6" t="s">
        <v>845</v>
      </c>
      <c r="M143" s="6" t="s">
        <v>625</v>
      </c>
      <c r="N143" s="6" t="s">
        <v>626</v>
      </c>
      <c r="O143" s="7"/>
      <c r="P143" s="7"/>
      <c r="Q143" s="7"/>
      <c r="R143" s="7"/>
      <c r="S143" s="7"/>
      <c r="T143" s="7"/>
      <c r="U143" s="7"/>
      <c r="V143" s="7"/>
      <c r="W143" s="7"/>
      <c r="X143" s="7"/>
      <c r="Y143" s="7"/>
      <c r="Z143" s="7"/>
      <c r="AA143" s="7"/>
      <c r="AB143" s="7"/>
      <c r="AC143" s="7"/>
      <c r="AD143" s="7"/>
      <c r="AE143" s="7"/>
      <c r="AF143" s="7"/>
      <c r="AG143" s="7"/>
    </row>
    <row r="144" spans="1:33" s="6" customFormat="1" ht="15.75" customHeight="1" x14ac:dyDescent="0.25">
      <c r="A144" s="6" t="s">
        <v>26</v>
      </c>
      <c r="B144" s="6" t="s">
        <v>110</v>
      </c>
      <c r="C144" s="15" t="s">
        <v>1400</v>
      </c>
      <c r="D144" s="6" t="s">
        <v>111</v>
      </c>
      <c r="E144" s="16">
        <v>2.7238718740829002</v>
      </c>
      <c r="F144" s="15">
        <v>2.1762860677869401E-2</v>
      </c>
      <c r="I144" s="6" t="s">
        <v>1401</v>
      </c>
      <c r="J144" s="6" t="s">
        <v>1402</v>
      </c>
      <c r="M144" s="6" t="s">
        <v>1403</v>
      </c>
      <c r="N144" s="6" t="s">
        <v>1404</v>
      </c>
      <c r="O144" s="7"/>
      <c r="P144" s="7"/>
      <c r="Q144" s="7"/>
      <c r="R144" s="7"/>
      <c r="S144" s="7"/>
      <c r="T144" s="7"/>
      <c r="U144" s="7"/>
      <c r="V144" s="7"/>
      <c r="W144" s="7"/>
      <c r="X144" s="7"/>
      <c r="Y144" s="7"/>
      <c r="Z144" s="7"/>
      <c r="AA144" s="7"/>
      <c r="AB144" s="7"/>
      <c r="AC144" s="7"/>
      <c r="AD144" s="7"/>
      <c r="AE144" s="7"/>
      <c r="AF144" s="7"/>
      <c r="AG144" s="7"/>
    </row>
    <row r="145" spans="1:33" s="6" customFormat="1" ht="15.75" customHeight="1" x14ac:dyDescent="0.25">
      <c r="A145" s="6" t="s">
        <v>26</v>
      </c>
      <c r="B145" s="6" t="s">
        <v>1405</v>
      </c>
      <c r="C145" s="15" t="s">
        <v>1406</v>
      </c>
      <c r="D145" s="6" t="s">
        <v>1407</v>
      </c>
      <c r="E145" s="16">
        <v>3.1871727960495799</v>
      </c>
      <c r="F145" s="15">
        <v>2.5511045846817902E-3</v>
      </c>
      <c r="K145" s="6" t="s">
        <v>1136</v>
      </c>
      <c r="L145" s="6" t="s">
        <v>1137</v>
      </c>
      <c r="O145" s="7"/>
      <c r="P145" s="7"/>
      <c r="Q145" s="7"/>
      <c r="R145" s="7"/>
      <c r="S145" s="7"/>
      <c r="T145" s="7"/>
      <c r="U145" s="7"/>
      <c r="V145" s="7"/>
      <c r="W145" s="7"/>
      <c r="X145" s="7"/>
      <c r="Y145" s="7"/>
      <c r="Z145" s="7"/>
      <c r="AA145" s="7"/>
      <c r="AB145" s="7"/>
      <c r="AC145" s="7"/>
      <c r="AD145" s="7"/>
      <c r="AE145" s="7"/>
      <c r="AF145" s="7"/>
      <c r="AG145" s="7"/>
    </row>
    <row r="146" spans="1:33" s="6" customFormat="1" ht="15.75" customHeight="1" x14ac:dyDescent="0.25">
      <c r="A146" s="6" t="s">
        <v>26</v>
      </c>
      <c r="B146" s="6" t="s">
        <v>112</v>
      </c>
      <c r="C146" s="17" t="s">
        <v>1408</v>
      </c>
      <c r="D146" s="7" t="s">
        <v>113</v>
      </c>
      <c r="E146" s="16">
        <v>2.1971088809767201</v>
      </c>
      <c r="F146" s="15">
        <v>1.7931194832993499E-3</v>
      </c>
      <c r="G146" s="7"/>
      <c r="H146" s="7"/>
      <c r="I146" s="7" t="s">
        <v>1409</v>
      </c>
      <c r="J146" s="7" t="s">
        <v>1410</v>
      </c>
      <c r="K146" s="7" t="s">
        <v>1411</v>
      </c>
      <c r="L146" s="7" t="s">
        <v>1412</v>
      </c>
      <c r="M146" s="7" t="s">
        <v>1413</v>
      </c>
      <c r="N146" s="7" t="s">
        <v>1414</v>
      </c>
      <c r="O146" s="7"/>
      <c r="P146" s="7"/>
      <c r="Q146" s="7"/>
      <c r="R146" s="7"/>
      <c r="S146" s="7"/>
      <c r="T146" s="7"/>
      <c r="U146" s="7"/>
      <c r="V146" s="7"/>
      <c r="W146" s="7"/>
      <c r="X146" s="7"/>
      <c r="Y146" s="7"/>
      <c r="Z146" s="7"/>
      <c r="AA146" s="7"/>
      <c r="AB146" s="7"/>
      <c r="AC146" s="7"/>
      <c r="AD146" s="7"/>
      <c r="AE146" s="7"/>
      <c r="AF146" s="7"/>
      <c r="AG146" s="7"/>
    </row>
    <row r="147" spans="1:33" s="6" customFormat="1" ht="15.75" customHeight="1" x14ac:dyDescent="0.25">
      <c r="A147" s="6" t="s">
        <v>26</v>
      </c>
      <c r="B147" s="6" t="s">
        <v>1415</v>
      </c>
      <c r="C147" s="17" t="s">
        <v>1416</v>
      </c>
      <c r="D147" s="7" t="s">
        <v>1417</v>
      </c>
      <c r="E147" s="16">
        <v>4.27877991219896</v>
      </c>
      <c r="F147" s="18">
        <v>3.0915641396614898E-8</v>
      </c>
      <c r="G147" s="7">
        <v>1</v>
      </c>
      <c r="H147" s="7">
        <v>1</v>
      </c>
      <c r="I147" s="7" t="s">
        <v>1418</v>
      </c>
      <c r="J147" s="7" t="s">
        <v>1419</v>
      </c>
      <c r="K147" s="7" t="s">
        <v>1420</v>
      </c>
      <c r="L147" s="7" t="s">
        <v>1421</v>
      </c>
      <c r="M147" s="7"/>
      <c r="N147" s="7"/>
      <c r="O147" s="7"/>
      <c r="P147" s="7"/>
      <c r="Q147" s="7"/>
      <c r="R147" s="7"/>
      <c r="S147" s="7"/>
      <c r="T147" s="7"/>
      <c r="U147" s="7"/>
      <c r="V147" s="7"/>
      <c r="W147" s="7"/>
      <c r="X147" s="7"/>
      <c r="Y147" s="7"/>
      <c r="Z147" s="7"/>
      <c r="AA147" s="7"/>
      <c r="AB147" s="7"/>
      <c r="AC147" s="7"/>
      <c r="AD147" s="7"/>
      <c r="AE147" s="7"/>
      <c r="AF147" s="7"/>
      <c r="AG147" s="7"/>
    </row>
    <row r="148" spans="1:33" s="6" customFormat="1" ht="15.75" customHeight="1" x14ac:dyDescent="0.25">
      <c r="A148" s="6" t="s">
        <v>26</v>
      </c>
      <c r="B148" s="6" t="s">
        <v>1422</v>
      </c>
      <c r="C148" s="15">
        <v>11411313</v>
      </c>
      <c r="D148" s="6" t="s">
        <v>1423</v>
      </c>
      <c r="E148" s="16">
        <v>2.20683999322558</v>
      </c>
      <c r="F148" s="15">
        <v>3.10009109715803E-3</v>
      </c>
      <c r="I148" s="6" t="s">
        <v>1424</v>
      </c>
      <c r="J148" s="6" t="s">
        <v>1425</v>
      </c>
      <c r="K148" s="6" t="s">
        <v>1426</v>
      </c>
      <c r="L148" s="6" t="s">
        <v>1427</v>
      </c>
      <c r="O148" s="7"/>
      <c r="P148" s="7"/>
      <c r="Q148" s="7"/>
      <c r="R148" s="7"/>
      <c r="S148" s="7"/>
      <c r="T148" s="7"/>
      <c r="U148" s="7"/>
      <c r="V148" s="7"/>
      <c r="W148" s="7"/>
      <c r="X148" s="7"/>
      <c r="Y148" s="7"/>
      <c r="Z148" s="7"/>
      <c r="AA148" s="7"/>
      <c r="AB148" s="7"/>
      <c r="AC148" s="7"/>
      <c r="AD148" s="7"/>
      <c r="AE148" s="7"/>
      <c r="AF148" s="7"/>
      <c r="AG148" s="7"/>
    </row>
    <row r="149" spans="1:33" s="6" customFormat="1" ht="15.75" customHeight="1" x14ac:dyDescent="0.25">
      <c r="A149" s="6" t="s">
        <v>26</v>
      </c>
      <c r="B149" s="6" t="s">
        <v>1428</v>
      </c>
      <c r="C149" s="17" t="s">
        <v>1429</v>
      </c>
      <c r="D149" s="7" t="s">
        <v>1430</v>
      </c>
      <c r="E149" s="16">
        <v>3.4690357676864698</v>
      </c>
      <c r="F149" s="15">
        <v>1.24913680515365E-3</v>
      </c>
      <c r="G149" s="7"/>
      <c r="H149" s="7"/>
      <c r="I149" s="7" t="s">
        <v>1431</v>
      </c>
      <c r="J149" s="7" t="s">
        <v>1432</v>
      </c>
      <c r="K149" s="7" t="s">
        <v>1433</v>
      </c>
      <c r="L149" s="7" t="s">
        <v>1434</v>
      </c>
      <c r="M149" s="7" t="s">
        <v>1435</v>
      </c>
      <c r="N149" s="7" t="s">
        <v>1436</v>
      </c>
      <c r="O149" s="7"/>
      <c r="P149" s="7"/>
      <c r="Q149" s="7"/>
      <c r="R149" s="7"/>
      <c r="S149" s="7"/>
      <c r="T149" s="7"/>
      <c r="U149" s="7"/>
      <c r="V149" s="7"/>
      <c r="W149" s="7"/>
      <c r="X149" s="7"/>
      <c r="Y149" s="7"/>
      <c r="Z149" s="7"/>
      <c r="AA149" s="7"/>
      <c r="AB149" s="7"/>
      <c r="AC149" s="7"/>
      <c r="AD149" s="7"/>
      <c r="AE149" s="7"/>
      <c r="AF149" s="7"/>
      <c r="AG149" s="7"/>
    </row>
    <row r="150" spans="1:33" s="6" customFormat="1" ht="15.75" customHeight="1" x14ac:dyDescent="0.25">
      <c r="A150" s="6" t="s">
        <v>26</v>
      </c>
      <c r="B150" s="6" t="s">
        <v>1437</v>
      </c>
      <c r="C150" s="17" t="s">
        <v>1438</v>
      </c>
      <c r="D150" s="7" t="s">
        <v>1439</v>
      </c>
      <c r="E150" s="16">
        <v>2.6443494985736198</v>
      </c>
      <c r="F150" s="15">
        <v>4.6203363569575599E-3</v>
      </c>
      <c r="G150" s="7"/>
      <c r="H150" s="7"/>
      <c r="I150" s="7" t="s">
        <v>1431</v>
      </c>
      <c r="J150" s="7" t="s">
        <v>1432</v>
      </c>
      <c r="K150" s="7" t="s">
        <v>1440</v>
      </c>
      <c r="L150" s="7" t="s">
        <v>1441</v>
      </c>
      <c r="M150" s="7" t="s">
        <v>1435</v>
      </c>
      <c r="N150" s="7" t="s">
        <v>1436</v>
      </c>
      <c r="O150" s="7"/>
      <c r="P150" s="7"/>
      <c r="Q150" s="7"/>
      <c r="R150" s="7"/>
      <c r="S150" s="7"/>
      <c r="T150" s="7"/>
      <c r="U150" s="7"/>
      <c r="V150" s="7"/>
      <c r="W150" s="7"/>
      <c r="X150" s="7"/>
      <c r="Y150" s="7"/>
      <c r="Z150" s="7"/>
      <c r="AA150" s="7"/>
      <c r="AB150" s="7"/>
      <c r="AC150" s="7"/>
      <c r="AD150" s="7"/>
      <c r="AE150" s="7"/>
      <c r="AF150" s="7"/>
      <c r="AG150" s="7"/>
    </row>
    <row r="151" spans="1:33" s="6" customFormat="1" ht="15.75" customHeight="1" x14ac:dyDescent="0.25">
      <c r="A151" s="6" t="s">
        <v>26</v>
      </c>
      <c r="B151" s="6" t="s">
        <v>1442</v>
      </c>
      <c r="C151" s="15" t="s">
        <v>1063</v>
      </c>
      <c r="D151" s="6" t="s">
        <v>157</v>
      </c>
      <c r="E151" s="16">
        <v>2.4828715974604698</v>
      </c>
      <c r="F151" s="15">
        <v>1.5967730195237201E-2</v>
      </c>
      <c r="I151" s="6" t="s">
        <v>1443</v>
      </c>
      <c r="J151" s="6" t="s">
        <v>1444</v>
      </c>
      <c r="K151" s="6" t="s">
        <v>1066</v>
      </c>
      <c r="L151" s="6" t="s">
        <v>1067</v>
      </c>
      <c r="O151" s="7"/>
      <c r="P151" s="7"/>
      <c r="Q151" s="7"/>
      <c r="R151" s="7"/>
      <c r="S151" s="7"/>
      <c r="T151" s="7"/>
      <c r="U151" s="7"/>
      <c r="V151" s="7"/>
      <c r="W151" s="7"/>
      <c r="X151" s="7"/>
      <c r="Y151" s="7"/>
      <c r="Z151" s="7"/>
      <c r="AA151" s="7"/>
      <c r="AB151" s="7"/>
      <c r="AC151" s="7"/>
      <c r="AD151" s="7"/>
      <c r="AE151" s="7"/>
      <c r="AF151" s="7"/>
      <c r="AG151" s="7"/>
    </row>
    <row r="152" spans="1:33" s="6" customFormat="1" ht="15.75" customHeight="1" x14ac:dyDescent="0.25">
      <c r="A152" s="6" t="s">
        <v>26</v>
      </c>
      <c r="B152" s="6" t="s">
        <v>1445</v>
      </c>
      <c r="C152" s="15"/>
      <c r="E152" s="16">
        <v>3.1148395622748999</v>
      </c>
      <c r="F152" s="15">
        <v>3.3761941820828402E-2</v>
      </c>
      <c r="O152" s="7"/>
      <c r="P152" s="7"/>
      <c r="Q152" s="7"/>
      <c r="R152" s="7"/>
      <c r="S152" s="7"/>
      <c r="T152" s="7"/>
      <c r="U152" s="7"/>
      <c r="V152" s="7"/>
      <c r="W152" s="7"/>
      <c r="X152" s="7"/>
      <c r="Y152" s="7"/>
      <c r="Z152" s="7"/>
      <c r="AA152" s="7"/>
      <c r="AB152" s="7"/>
      <c r="AC152" s="7"/>
      <c r="AD152" s="7"/>
      <c r="AE152" s="7"/>
      <c r="AF152" s="7"/>
      <c r="AG152" s="7"/>
    </row>
    <row r="153" spans="1:33" s="6" customFormat="1" ht="15.75" customHeight="1" x14ac:dyDescent="0.25">
      <c r="A153" s="6" t="s">
        <v>26</v>
      </c>
      <c r="B153" s="6" t="s">
        <v>1446</v>
      </c>
      <c r="C153" s="15" t="s">
        <v>1448</v>
      </c>
      <c r="D153" s="6" t="s">
        <v>1447</v>
      </c>
      <c r="E153" s="16">
        <v>2.8253692223736899</v>
      </c>
      <c r="F153" s="15">
        <v>1.19266966892209E-2</v>
      </c>
      <c r="I153" s="6" t="s">
        <v>1449</v>
      </c>
      <c r="J153" s="6" t="s">
        <v>1450</v>
      </c>
      <c r="K153" s="6" t="s">
        <v>1451</v>
      </c>
      <c r="L153" s="6" t="s">
        <v>1452</v>
      </c>
      <c r="M153" s="6" t="s">
        <v>625</v>
      </c>
      <c r="N153" s="6" t="s">
        <v>626</v>
      </c>
      <c r="O153" s="7"/>
      <c r="P153" s="7"/>
      <c r="Q153" s="7"/>
      <c r="R153" s="7"/>
      <c r="S153" s="7"/>
      <c r="T153" s="7"/>
      <c r="U153" s="7"/>
      <c r="V153" s="7"/>
      <c r="W153" s="7"/>
      <c r="X153" s="7"/>
      <c r="Y153" s="7"/>
      <c r="Z153" s="7"/>
      <c r="AA153" s="7"/>
      <c r="AB153" s="7"/>
      <c r="AC153" s="7"/>
      <c r="AD153" s="7"/>
      <c r="AE153" s="7"/>
      <c r="AF153" s="7"/>
      <c r="AG153" s="7"/>
    </row>
    <row r="154" spans="1:33" s="6" customFormat="1" ht="15.75" customHeight="1" x14ac:dyDescent="0.25">
      <c r="A154" s="6" t="s">
        <v>26</v>
      </c>
      <c r="B154" s="6" t="s">
        <v>114</v>
      </c>
      <c r="C154" s="15">
        <v>25482479</v>
      </c>
      <c r="D154" s="6" t="s">
        <v>109</v>
      </c>
      <c r="E154" s="16">
        <v>2.4393854946321101</v>
      </c>
      <c r="F154" s="15">
        <v>4.9656791040053598E-2</v>
      </c>
      <c r="K154" s="6" t="s">
        <v>1194</v>
      </c>
      <c r="L154" s="6" t="s">
        <v>1195</v>
      </c>
      <c r="M154" s="6" t="s">
        <v>714</v>
      </c>
      <c r="N154" s="6" t="s">
        <v>715</v>
      </c>
      <c r="O154" s="7"/>
      <c r="P154" s="7"/>
      <c r="Q154" s="7"/>
      <c r="R154" s="7"/>
      <c r="S154" s="7"/>
      <c r="T154" s="7"/>
      <c r="U154" s="7"/>
      <c r="V154" s="7"/>
      <c r="W154" s="7"/>
      <c r="X154" s="7"/>
      <c r="Y154" s="7"/>
      <c r="Z154" s="7"/>
      <c r="AA154" s="7"/>
      <c r="AB154" s="7"/>
      <c r="AC154" s="7"/>
      <c r="AD154" s="7"/>
      <c r="AE154" s="7"/>
      <c r="AF154" s="7"/>
      <c r="AG154" s="7"/>
    </row>
    <row r="155" spans="1:33" s="6" customFormat="1" ht="15.75" customHeight="1" x14ac:dyDescent="0.25">
      <c r="A155" s="6" t="s">
        <v>26</v>
      </c>
      <c r="B155" s="6" t="s">
        <v>1453</v>
      </c>
      <c r="C155" s="15" t="s">
        <v>1454</v>
      </c>
      <c r="D155" s="6" t="s">
        <v>1455</v>
      </c>
      <c r="E155" s="16">
        <v>3.0850437469669401</v>
      </c>
      <c r="F155" s="15">
        <v>1.63244299970032E-2</v>
      </c>
      <c r="K155" s="6" t="s">
        <v>1025</v>
      </c>
      <c r="L155" s="6" t="s">
        <v>1026</v>
      </c>
      <c r="M155" s="6" t="s">
        <v>644</v>
      </c>
      <c r="N155" s="6" t="s">
        <v>645</v>
      </c>
      <c r="O155" s="7"/>
      <c r="P155" s="7"/>
      <c r="Q155" s="7"/>
      <c r="R155" s="7"/>
      <c r="S155" s="7"/>
      <c r="T155" s="7"/>
      <c r="U155" s="7"/>
      <c r="V155" s="7"/>
      <c r="W155" s="7"/>
      <c r="X155" s="7"/>
      <c r="Y155" s="7"/>
      <c r="Z155" s="7"/>
      <c r="AA155" s="7"/>
      <c r="AB155" s="7"/>
      <c r="AC155" s="7"/>
      <c r="AD155" s="7"/>
      <c r="AE155" s="7"/>
      <c r="AF155" s="7"/>
      <c r="AG155" s="7"/>
    </row>
    <row r="156" spans="1:33" s="6" customFormat="1" ht="15.75" customHeight="1" x14ac:dyDescent="0.25">
      <c r="A156" s="6" t="s">
        <v>26</v>
      </c>
      <c r="B156" s="6" t="s">
        <v>1456</v>
      </c>
      <c r="C156" s="17" t="s">
        <v>1457</v>
      </c>
      <c r="D156" s="7" t="s">
        <v>179</v>
      </c>
      <c r="E156" s="16">
        <v>2.2356026017355499</v>
      </c>
      <c r="F156" s="15">
        <v>2.1593351522973699E-2</v>
      </c>
      <c r="G156" s="7">
        <v>1</v>
      </c>
      <c r="H156" s="7"/>
      <c r="I156" s="7" t="s">
        <v>1458</v>
      </c>
      <c r="J156" s="7" t="s">
        <v>1459</v>
      </c>
      <c r="K156" s="7" t="s">
        <v>1460</v>
      </c>
      <c r="L156" s="7" t="s">
        <v>1461</v>
      </c>
      <c r="M156" s="7" t="s">
        <v>1462</v>
      </c>
      <c r="N156" s="7" t="s">
        <v>1463</v>
      </c>
      <c r="O156" s="7"/>
      <c r="P156" s="7"/>
      <c r="Q156" s="7"/>
      <c r="R156" s="7"/>
      <c r="S156" s="7"/>
      <c r="T156" s="7"/>
      <c r="U156" s="7"/>
      <c r="V156" s="7"/>
      <c r="W156" s="7"/>
      <c r="X156" s="7"/>
      <c r="Y156" s="7"/>
      <c r="Z156" s="7"/>
      <c r="AA156" s="7"/>
      <c r="AB156" s="7"/>
      <c r="AC156" s="7"/>
      <c r="AD156" s="7"/>
      <c r="AE156" s="7"/>
      <c r="AF156" s="7"/>
      <c r="AG156" s="7"/>
    </row>
    <row r="157" spans="1:33" s="6" customFormat="1" ht="15.75" customHeight="1" x14ac:dyDescent="0.25">
      <c r="A157" s="6" t="s">
        <v>26</v>
      </c>
      <c r="B157" s="6" t="s">
        <v>115</v>
      </c>
      <c r="C157" s="15" t="s">
        <v>594</v>
      </c>
      <c r="D157" s="6" t="s">
        <v>116</v>
      </c>
      <c r="E157" s="16">
        <v>3.44830417045995</v>
      </c>
      <c r="F157" s="18">
        <v>5.2820880517946098E-5</v>
      </c>
      <c r="I157" s="6" t="s">
        <v>1464</v>
      </c>
      <c r="J157" s="6" t="s">
        <v>1465</v>
      </c>
      <c r="K157" s="6" t="s">
        <v>1466</v>
      </c>
      <c r="L157" s="6" t="s">
        <v>1467</v>
      </c>
      <c r="M157" s="6" t="s">
        <v>644</v>
      </c>
      <c r="N157" s="6" t="s">
        <v>645</v>
      </c>
      <c r="O157" s="7"/>
      <c r="P157" s="7"/>
      <c r="Q157" s="7"/>
      <c r="R157" s="7"/>
      <c r="S157" s="7"/>
      <c r="T157" s="7"/>
      <c r="U157" s="7"/>
      <c r="V157" s="7"/>
      <c r="W157" s="7"/>
      <c r="X157" s="7"/>
      <c r="Y157" s="7"/>
      <c r="Z157" s="7"/>
      <c r="AA157" s="7"/>
      <c r="AB157" s="7"/>
      <c r="AC157" s="7"/>
      <c r="AD157" s="7"/>
      <c r="AE157" s="7"/>
      <c r="AF157" s="7"/>
      <c r="AG157" s="7"/>
    </row>
    <row r="158" spans="1:33" s="6" customFormat="1" ht="15.75" customHeight="1" x14ac:dyDescent="0.25">
      <c r="A158" s="6" t="s">
        <v>26</v>
      </c>
      <c r="B158" s="6" t="s">
        <v>117</v>
      </c>
      <c r="C158" s="15" t="s">
        <v>595</v>
      </c>
      <c r="D158" s="6" t="s">
        <v>118</v>
      </c>
      <c r="E158" s="16">
        <v>2.4273250962861699</v>
      </c>
      <c r="F158" s="18">
        <v>1.05318585116185E-10</v>
      </c>
      <c r="I158" s="6" t="s">
        <v>1468</v>
      </c>
      <c r="J158" s="6" t="s">
        <v>1469</v>
      </c>
      <c r="K158" s="6" t="s">
        <v>1470</v>
      </c>
      <c r="L158" s="6" t="s">
        <v>1471</v>
      </c>
      <c r="M158" s="6" t="s">
        <v>625</v>
      </c>
      <c r="N158" s="6" t="s">
        <v>626</v>
      </c>
      <c r="O158" s="7"/>
      <c r="P158" s="7"/>
      <c r="Q158" s="7"/>
      <c r="R158" s="7"/>
      <c r="S158" s="7"/>
      <c r="T158" s="7"/>
      <c r="U158" s="7"/>
      <c r="V158" s="7"/>
      <c r="W158" s="7"/>
      <c r="X158" s="7"/>
      <c r="Y158" s="7"/>
      <c r="Z158" s="7"/>
      <c r="AA158" s="7"/>
      <c r="AB158" s="7"/>
      <c r="AC158" s="7"/>
      <c r="AD158" s="7"/>
      <c r="AE158" s="7"/>
      <c r="AF158" s="7"/>
      <c r="AG158" s="7"/>
    </row>
    <row r="159" spans="1:33" s="6" customFormat="1" ht="15.75" customHeight="1" x14ac:dyDescent="0.25">
      <c r="A159" s="6" t="s">
        <v>26</v>
      </c>
      <c r="B159" s="6" t="s">
        <v>119</v>
      </c>
      <c r="C159" s="15" t="s">
        <v>1472</v>
      </c>
      <c r="D159" s="6" t="s">
        <v>120</v>
      </c>
      <c r="E159" s="16">
        <v>2.73945056830064</v>
      </c>
      <c r="F159" s="15">
        <v>1.8885641481967998E-2</v>
      </c>
      <c r="I159" s="6" t="s">
        <v>1473</v>
      </c>
      <c r="J159" s="6" t="s">
        <v>1474</v>
      </c>
      <c r="K159" s="6" t="s">
        <v>1475</v>
      </c>
      <c r="L159" s="6" t="s">
        <v>1476</v>
      </c>
      <c r="M159" s="6" t="s">
        <v>625</v>
      </c>
      <c r="N159" s="6" t="s">
        <v>626</v>
      </c>
      <c r="O159" s="7"/>
      <c r="P159" s="7"/>
      <c r="Q159" s="7"/>
      <c r="R159" s="7"/>
      <c r="S159" s="7"/>
      <c r="T159" s="7"/>
      <c r="U159" s="7"/>
      <c r="V159" s="7"/>
      <c r="W159" s="7"/>
      <c r="X159" s="7"/>
      <c r="Y159" s="7"/>
      <c r="Z159" s="7"/>
      <c r="AA159" s="7"/>
      <c r="AB159" s="7"/>
      <c r="AC159" s="7"/>
      <c r="AD159" s="7"/>
      <c r="AE159" s="7"/>
      <c r="AF159" s="7"/>
      <c r="AG159" s="7"/>
    </row>
    <row r="160" spans="1:33" s="6" customFormat="1" ht="15.75" customHeight="1" x14ac:dyDescent="0.25">
      <c r="A160" s="6" t="s">
        <v>26</v>
      </c>
      <c r="B160" s="6" t="s">
        <v>1477</v>
      </c>
      <c r="C160" s="15" t="s">
        <v>1479</v>
      </c>
      <c r="D160" s="6" t="s">
        <v>1478</v>
      </c>
      <c r="E160" s="16">
        <v>3.0578650431279399</v>
      </c>
      <c r="F160" s="15">
        <v>6.5569940267140598E-3</v>
      </c>
      <c r="I160" s="6" t="s">
        <v>1480</v>
      </c>
      <c r="J160" s="6" t="s">
        <v>1481</v>
      </c>
      <c r="K160" s="6" t="s">
        <v>1482</v>
      </c>
      <c r="L160" s="6" t="s">
        <v>1483</v>
      </c>
      <c r="M160" s="6" t="s">
        <v>1484</v>
      </c>
      <c r="N160" s="6" t="s">
        <v>1485</v>
      </c>
      <c r="O160" s="7"/>
      <c r="P160" s="7"/>
      <c r="Q160" s="7"/>
      <c r="R160" s="7"/>
      <c r="S160" s="7"/>
      <c r="T160" s="7"/>
      <c r="U160" s="7"/>
      <c r="V160" s="7"/>
      <c r="W160" s="7"/>
      <c r="X160" s="7"/>
      <c r="Y160" s="7"/>
      <c r="Z160" s="7"/>
      <c r="AA160" s="7"/>
      <c r="AB160" s="7"/>
      <c r="AC160" s="7"/>
      <c r="AD160" s="7"/>
      <c r="AE160" s="7"/>
      <c r="AF160" s="7"/>
      <c r="AG160" s="7"/>
    </row>
    <row r="161" spans="1:33" s="6" customFormat="1" ht="15.75" customHeight="1" x14ac:dyDescent="0.25">
      <c r="A161" s="6" t="s">
        <v>26</v>
      </c>
      <c r="B161" s="6" t="s">
        <v>121</v>
      </c>
      <c r="C161" s="15" t="s">
        <v>1486</v>
      </c>
      <c r="D161" s="6" t="s">
        <v>122</v>
      </c>
      <c r="E161" s="16">
        <v>2.14396806078082</v>
      </c>
      <c r="F161" s="15">
        <v>2.3188595125699599E-2</v>
      </c>
      <c r="I161" s="6" t="s">
        <v>1487</v>
      </c>
      <c r="J161" s="6" t="s">
        <v>1488</v>
      </c>
      <c r="K161" s="6" t="s">
        <v>1489</v>
      </c>
      <c r="L161" s="6" t="s">
        <v>1490</v>
      </c>
      <c r="M161" s="6" t="s">
        <v>1491</v>
      </c>
      <c r="N161" s="6" t="s">
        <v>1492</v>
      </c>
      <c r="O161" s="7"/>
      <c r="P161" s="7"/>
      <c r="Q161" s="7"/>
      <c r="R161" s="7"/>
      <c r="S161" s="7"/>
      <c r="T161" s="7"/>
      <c r="U161" s="7"/>
      <c r="V161" s="7"/>
      <c r="W161" s="7"/>
      <c r="X161" s="7"/>
      <c r="Y161" s="7"/>
      <c r="Z161" s="7"/>
      <c r="AA161" s="7"/>
      <c r="AB161" s="7"/>
      <c r="AC161" s="7"/>
      <c r="AD161" s="7"/>
      <c r="AE161" s="7"/>
      <c r="AF161" s="7"/>
      <c r="AG161" s="7"/>
    </row>
    <row r="162" spans="1:33" s="6" customFormat="1" ht="15.75" customHeight="1" x14ac:dyDescent="0.25">
      <c r="A162" s="6" t="s">
        <v>26</v>
      </c>
      <c r="B162" s="6" t="s">
        <v>1493</v>
      </c>
      <c r="C162" s="15" t="s">
        <v>1494</v>
      </c>
      <c r="D162" s="6" t="s">
        <v>816</v>
      </c>
      <c r="E162" s="16">
        <v>2.6598316691234301</v>
      </c>
      <c r="F162" s="15">
        <v>2.4077614904529102E-2</v>
      </c>
      <c r="I162" s="6" t="s">
        <v>795</v>
      </c>
      <c r="J162" s="6" t="s">
        <v>796</v>
      </c>
      <c r="K162" s="6" t="s">
        <v>1495</v>
      </c>
      <c r="L162" s="6" t="s">
        <v>1496</v>
      </c>
      <c r="M162" s="6" t="s">
        <v>684</v>
      </c>
      <c r="N162" s="6" t="s">
        <v>685</v>
      </c>
      <c r="O162" s="7"/>
      <c r="P162" s="7"/>
      <c r="Q162" s="7"/>
      <c r="R162" s="7"/>
      <c r="S162" s="7"/>
      <c r="T162" s="7"/>
      <c r="U162" s="7"/>
      <c r="V162" s="7"/>
      <c r="W162" s="7"/>
      <c r="X162" s="7"/>
      <c r="Y162" s="7"/>
      <c r="Z162" s="7"/>
      <c r="AA162" s="7"/>
      <c r="AB162" s="7"/>
      <c r="AC162" s="7"/>
      <c r="AD162" s="7"/>
      <c r="AE162" s="7"/>
      <c r="AF162" s="7"/>
      <c r="AG162" s="7"/>
    </row>
    <row r="163" spans="1:33" s="6" customFormat="1" ht="15.75" customHeight="1" x14ac:dyDescent="0.25">
      <c r="A163" s="6" t="s">
        <v>26</v>
      </c>
      <c r="B163" s="6" t="s">
        <v>123</v>
      </c>
      <c r="C163" s="15" t="s">
        <v>596</v>
      </c>
      <c r="D163" s="6" t="s">
        <v>124</v>
      </c>
      <c r="E163" s="16">
        <v>2.03988346289779</v>
      </c>
      <c r="F163" s="15">
        <v>2.2633507454662399E-3</v>
      </c>
      <c r="K163" s="6" t="s">
        <v>1497</v>
      </c>
      <c r="L163" s="6" t="s">
        <v>1498</v>
      </c>
      <c r="M163" s="6" t="s">
        <v>644</v>
      </c>
      <c r="N163" s="6" t="s">
        <v>645</v>
      </c>
      <c r="O163" s="7"/>
      <c r="P163" s="7"/>
      <c r="Q163" s="7"/>
      <c r="R163" s="7"/>
      <c r="S163" s="7"/>
      <c r="T163" s="7"/>
      <c r="U163" s="7"/>
      <c r="V163" s="7"/>
      <c r="W163" s="7"/>
      <c r="X163" s="7"/>
      <c r="Y163" s="7"/>
      <c r="Z163" s="7"/>
      <c r="AA163" s="7"/>
      <c r="AB163" s="7"/>
      <c r="AC163" s="7"/>
      <c r="AD163" s="7"/>
      <c r="AE163" s="7"/>
      <c r="AF163" s="7"/>
      <c r="AG163" s="7"/>
    </row>
    <row r="164" spans="1:33" s="6" customFormat="1" ht="15.75" customHeight="1" x14ac:dyDescent="0.25">
      <c r="A164" s="6" t="s">
        <v>26</v>
      </c>
      <c r="B164" s="6" t="s">
        <v>1499</v>
      </c>
      <c r="C164" s="15"/>
      <c r="E164" s="16">
        <v>6.03154274440839</v>
      </c>
      <c r="F164" s="15">
        <v>3.5655986201160297E-2</v>
      </c>
      <c r="O164" s="7"/>
      <c r="P164" s="7"/>
      <c r="Q164" s="7"/>
      <c r="R164" s="7"/>
      <c r="S164" s="7"/>
      <c r="T164" s="7"/>
      <c r="U164" s="7"/>
      <c r="V164" s="7"/>
      <c r="W164" s="7"/>
      <c r="X164" s="7"/>
      <c r="Y164" s="7"/>
      <c r="Z164" s="7"/>
      <c r="AA164" s="7"/>
      <c r="AB164" s="7"/>
      <c r="AC164" s="7"/>
      <c r="AD164" s="7"/>
      <c r="AE164" s="7"/>
      <c r="AF164" s="7"/>
      <c r="AG164" s="7"/>
    </row>
    <row r="165" spans="1:33" s="6" customFormat="1" ht="15.75" customHeight="1" x14ac:dyDescent="0.25">
      <c r="A165" s="6" t="s">
        <v>26</v>
      </c>
      <c r="B165" s="6" t="s">
        <v>1500</v>
      </c>
      <c r="C165" s="15">
        <v>11446052</v>
      </c>
      <c r="D165" s="6" t="s">
        <v>1501</v>
      </c>
      <c r="E165" s="16">
        <v>2.1387409636558901</v>
      </c>
      <c r="F165" s="15">
        <v>2.2536519532017699E-2</v>
      </c>
      <c r="I165" s="6" t="s">
        <v>1502</v>
      </c>
      <c r="J165" s="6" t="s">
        <v>1503</v>
      </c>
      <c r="K165" s="6" t="s">
        <v>1504</v>
      </c>
      <c r="L165" s="6" t="s">
        <v>1505</v>
      </c>
      <c r="M165" s="6" t="s">
        <v>1506</v>
      </c>
      <c r="N165" s="6" t="s">
        <v>1507</v>
      </c>
      <c r="O165" s="7"/>
      <c r="P165" s="7"/>
      <c r="Q165" s="7"/>
      <c r="R165" s="7"/>
      <c r="S165" s="7"/>
      <c r="T165" s="7"/>
      <c r="U165" s="7"/>
      <c r="V165" s="7"/>
      <c r="W165" s="7"/>
      <c r="X165" s="7"/>
      <c r="Y165" s="7"/>
      <c r="Z165" s="7"/>
      <c r="AA165" s="7"/>
      <c r="AB165" s="7"/>
      <c r="AC165" s="7"/>
      <c r="AD165" s="7"/>
      <c r="AE165" s="7"/>
      <c r="AF165" s="7"/>
      <c r="AG165" s="7"/>
    </row>
    <row r="166" spans="1:33" s="6" customFormat="1" ht="15.75" customHeight="1" x14ac:dyDescent="0.25">
      <c r="A166" s="6" t="s">
        <v>26</v>
      </c>
      <c r="B166" s="6" t="s">
        <v>1508</v>
      </c>
      <c r="C166" s="15" t="s">
        <v>1509</v>
      </c>
      <c r="D166" s="6" t="s">
        <v>1510</v>
      </c>
      <c r="E166" s="16">
        <v>6.00441333536636</v>
      </c>
      <c r="F166" s="15">
        <v>1.5895431434477001E-2</v>
      </c>
      <c r="I166" s="6" t="s">
        <v>1511</v>
      </c>
      <c r="J166" s="6" t="s">
        <v>1512</v>
      </c>
      <c r="K166" s="6" t="s">
        <v>1513</v>
      </c>
      <c r="L166" s="6" t="s">
        <v>1514</v>
      </c>
      <c r="O166" s="7"/>
      <c r="P166" s="7"/>
      <c r="Q166" s="7"/>
      <c r="R166" s="7"/>
      <c r="S166" s="7"/>
      <c r="T166" s="7"/>
      <c r="U166" s="7"/>
      <c r="V166" s="7"/>
      <c r="W166" s="7"/>
      <c r="X166" s="7"/>
      <c r="Y166" s="7"/>
      <c r="Z166" s="7"/>
      <c r="AA166" s="7"/>
      <c r="AB166" s="7"/>
      <c r="AC166" s="7"/>
      <c r="AD166" s="7"/>
      <c r="AE166" s="7"/>
      <c r="AF166" s="7"/>
      <c r="AG166" s="7"/>
    </row>
    <row r="167" spans="1:33" s="6" customFormat="1" ht="15.75" customHeight="1" x14ac:dyDescent="0.25">
      <c r="A167" s="6" t="s">
        <v>26</v>
      </c>
      <c r="B167" s="6" t="s">
        <v>1515</v>
      </c>
      <c r="C167" s="15" t="s">
        <v>1516</v>
      </c>
      <c r="D167" s="6" t="s">
        <v>1517</v>
      </c>
      <c r="E167" s="16">
        <v>2.4221694358949</v>
      </c>
      <c r="F167" s="15">
        <v>1.87240210286145E-2</v>
      </c>
      <c r="M167" s="6" t="s">
        <v>644</v>
      </c>
      <c r="N167" s="6" t="s">
        <v>645</v>
      </c>
      <c r="O167" s="7"/>
      <c r="P167" s="7"/>
      <c r="Q167" s="7"/>
      <c r="R167" s="7"/>
      <c r="S167" s="7"/>
      <c r="T167" s="7"/>
      <c r="U167" s="7"/>
      <c r="V167" s="7"/>
      <c r="W167" s="7"/>
      <c r="X167" s="7"/>
      <c r="Y167" s="7"/>
      <c r="Z167" s="7"/>
      <c r="AA167" s="7"/>
      <c r="AB167" s="7"/>
      <c r="AC167" s="7"/>
      <c r="AD167" s="7"/>
      <c r="AE167" s="7"/>
      <c r="AF167" s="7"/>
      <c r="AG167" s="7"/>
    </row>
    <row r="168" spans="1:33" s="6" customFormat="1" ht="15.75" customHeight="1" x14ac:dyDescent="0.25">
      <c r="A168" s="6" t="s">
        <v>26</v>
      </c>
      <c r="B168" s="6" t="s">
        <v>1518</v>
      </c>
      <c r="C168" s="15" t="s">
        <v>1520</v>
      </c>
      <c r="D168" s="6" t="s">
        <v>1519</v>
      </c>
      <c r="E168" s="16">
        <v>2.9888386794031199</v>
      </c>
      <c r="F168" s="15">
        <v>7.6851496611885402E-3</v>
      </c>
      <c r="I168" s="6" t="s">
        <v>1521</v>
      </c>
      <c r="J168" s="6" t="s">
        <v>1522</v>
      </c>
      <c r="K168" s="6" t="s">
        <v>1523</v>
      </c>
      <c r="L168" s="6" t="s">
        <v>1524</v>
      </c>
      <c r="M168" s="6" t="s">
        <v>644</v>
      </c>
      <c r="N168" s="6" t="s">
        <v>645</v>
      </c>
      <c r="O168" s="7"/>
      <c r="P168" s="7"/>
      <c r="Q168" s="7"/>
      <c r="R168" s="7"/>
      <c r="S168" s="7"/>
      <c r="T168" s="7"/>
      <c r="U168" s="7"/>
      <c r="V168" s="7"/>
      <c r="W168" s="7"/>
      <c r="X168" s="7"/>
      <c r="Y168" s="7"/>
      <c r="Z168" s="7"/>
      <c r="AA168" s="7"/>
      <c r="AB168" s="7"/>
      <c r="AC168" s="7"/>
      <c r="AD168" s="7"/>
      <c r="AE168" s="7"/>
      <c r="AF168" s="7"/>
      <c r="AG168" s="7"/>
    </row>
    <row r="169" spans="1:33" s="6" customFormat="1" ht="15.75" customHeight="1" x14ac:dyDescent="0.25">
      <c r="A169" s="6" t="s">
        <v>26</v>
      </c>
      <c r="B169" s="6" t="s">
        <v>1525</v>
      </c>
      <c r="C169" s="15" t="s">
        <v>1527</v>
      </c>
      <c r="D169" s="6" t="s">
        <v>1526</v>
      </c>
      <c r="E169" s="16">
        <v>5.6781166904173004</v>
      </c>
      <c r="F169" s="15">
        <v>2.38537390624785E-2</v>
      </c>
      <c r="I169" s="6" t="s">
        <v>1528</v>
      </c>
      <c r="J169" s="6" t="s">
        <v>1529</v>
      </c>
      <c r="K169" s="6" t="s">
        <v>1530</v>
      </c>
      <c r="L169" s="6" t="s">
        <v>1531</v>
      </c>
      <c r="M169" s="6" t="s">
        <v>1532</v>
      </c>
      <c r="N169" s="6" t="s">
        <v>1533</v>
      </c>
      <c r="O169" s="7"/>
      <c r="P169" s="7"/>
      <c r="Q169" s="7"/>
      <c r="R169" s="7"/>
      <c r="S169" s="7"/>
      <c r="T169" s="7"/>
      <c r="U169" s="7"/>
      <c r="V169" s="7"/>
      <c r="W169" s="7"/>
      <c r="X169" s="7"/>
      <c r="Y169" s="7"/>
      <c r="Z169" s="7"/>
      <c r="AA169" s="7"/>
      <c r="AB169" s="7"/>
      <c r="AC169" s="7"/>
      <c r="AD169" s="7"/>
      <c r="AE169" s="7"/>
      <c r="AF169" s="7"/>
      <c r="AG169" s="7"/>
    </row>
    <row r="170" spans="1:33" s="6" customFormat="1" ht="15.75" customHeight="1" x14ac:dyDescent="0.25">
      <c r="A170" s="6" t="s">
        <v>26</v>
      </c>
      <c r="B170" s="6" t="s">
        <v>1534</v>
      </c>
      <c r="C170" s="15">
        <v>100775799</v>
      </c>
      <c r="D170" s="6" t="s">
        <v>1535</v>
      </c>
      <c r="E170" s="16">
        <v>3.7242618373103098</v>
      </c>
      <c r="F170" s="18">
        <v>2.6555725913861599E-5</v>
      </c>
      <c r="I170" s="6" t="s">
        <v>1536</v>
      </c>
      <c r="J170" s="6" t="s">
        <v>1537</v>
      </c>
      <c r="K170" s="6" t="s">
        <v>1538</v>
      </c>
      <c r="L170" s="6" t="s">
        <v>1539</v>
      </c>
      <c r="M170" s="6" t="s">
        <v>1174</v>
      </c>
      <c r="N170" s="6" t="s">
        <v>1175</v>
      </c>
      <c r="O170" s="7"/>
      <c r="P170" s="7"/>
      <c r="Q170" s="7"/>
      <c r="R170" s="7"/>
      <c r="S170" s="7"/>
      <c r="T170" s="7"/>
      <c r="U170" s="7"/>
      <c r="V170" s="7"/>
      <c r="W170" s="7"/>
      <c r="X170" s="7"/>
      <c r="Y170" s="7"/>
      <c r="Z170" s="7"/>
      <c r="AA170" s="7"/>
      <c r="AB170" s="7"/>
      <c r="AC170" s="7"/>
      <c r="AD170" s="7"/>
      <c r="AE170" s="7"/>
      <c r="AF170" s="7"/>
      <c r="AG170" s="7"/>
    </row>
    <row r="171" spans="1:33" s="6" customFormat="1" ht="15.75" customHeight="1" x14ac:dyDescent="0.25">
      <c r="A171" s="6" t="s">
        <v>26</v>
      </c>
      <c r="B171" s="6" t="s">
        <v>1540</v>
      </c>
      <c r="C171" s="15" t="s">
        <v>1542</v>
      </c>
      <c r="D171" s="6" t="s">
        <v>1541</v>
      </c>
      <c r="E171" s="16">
        <v>3.2310838601177001</v>
      </c>
      <c r="F171" s="15">
        <v>3.0178778896815299E-2</v>
      </c>
      <c r="I171" s="6" t="s">
        <v>1543</v>
      </c>
      <c r="J171" s="6" t="s">
        <v>1544</v>
      </c>
      <c r="K171" s="6" t="s">
        <v>1545</v>
      </c>
      <c r="L171" s="6" t="s">
        <v>1546</v>
      </c>
      <c r="M171" s="6" t="s">
        <v>1132</v>
      </c>
      <c r="N171" s="6" t="s">
        <v>1133</v>
      </c>
      <c r="O171" s="7"/>
      <c r="P171" s="7"/>
      <c r="Q171" s="7"/>
      <c r="R171" s="7"/>
      <c r="S171" s="7"/>
      <c r="T171" s="7"/>
      <c r="U171" s="7"/>
      <c r="V171" s="7"/>
      <c r="W171" s="7"/>
      <c r="X171" s="7"/>
      <c r="Y171" s="7"/>
      <c r="Z171" s="7"/>
      <c r="AA171" s="7"/>
      <c r="AB171" s="7"/>
      <c r="AC171" s="7"/>
      <c r="AD171" s="7"/>
      <c r="AE171" s="7"/>
      <c r="AF171" s="7"/>
      <c r="AG171" s="7"/>
    </row>
    <row r="172" spans="1:33" s="6" customFormat="1" ht="15.75" customHeight="1" x14ac:dyDescent="0.25">
      <c r="A172" s="6" t="s">
        <v>26</v>
      </c>
      <c r="B172" s="6" t="s">
        <v>1547</v>
      </c>
      <c r="C172" s="15"/>
      <c r="D172" s="6" t="s">
        <v>1548</v>
      </c>
      <c r="E172" s="16">
        <v>4.0073587622982298</v>
      </c>
      <c r="F172" s="15">
        <v>4.5332262113644002E-2</v>
      </c>
      <c r="K172" s="6" t="s">
        <v>1549</v>
      </c>
      <c r="L172" s="6" t="s">
        <v>1550</v>
      </c>
      <c r="M172" s="6" t="s">
        <v>644</v>
      </c>
      <c r="N172" s="6" t="s">
        <v>645</v>
      </c>
      <c r="O172" s="7"/>
      <c r="P172" s="7"/>
      <c r="Q172" s="7"/>
      <c r="R172" s="7"/>
      <c r="S172" s="7"/>
      <c r="T172" s="7"/>
      <c r="U172" s="7"/>
      <c r="V172" s="7"/>
      <c r="W172" s="7"/>
      <c r="X172" s="7"/>
      <c r="Y172" s="7"/>
      <c r="Z172" s="7"/>
      <c r="AA172" s="7"/>
      <c r="AB172" s="7"/>
      <c r="AC172" s="7"/>
      <c r="AD172" s="7"/>
      <c r="AE172" s="7"/>
      <c r="AF172" s="7"/>
      <c r="AG172" s="7"/>
    </row>
    <row r="173" spans="1:33" s="6" customFormat="1" ht="15.75" customHeight="1" x14ac:dyDescent="0.25">
      <c r="A173" s="6" t="s">
        <v>26</v>
      </c>
      <c r="B173" s="6" t="s">
        <v>125</v>
      </c>
      <c r="C173" s="15" t="s">
        <v>1551</v>
      </c>
      <c r="D173" s="6" t="s">
        <v>126</v>
      </c>
      <c r="E173" s="16">
        <v>2.7336547471510699</v>
      </c>
      <c r="F173" s="15">
        <v>3.22122794061949E-4</v>
      </c>
      <c r="I173" s="6" t="s">
        <v>1552</v>
      </c>
      <c r="J173" s="6" t="s">
        <v>1553</v>
      </c>
      <c r="K173" s="6" t="s">
        <v>1554</v>
      </c>
      <c r="L173" s="6" t="s">
        <v>1555</v>
      </c>
      <c r="M173" s="6" t="s">
        <v>1556</v>
      </c>
      <c r="N173" s="6" t="s">
        <v>1557</v>
      </c>
      <c r="O173" s="7"/>
      <c r="P173" s="7"/>
      <c r="Q173" s="7"/>
      <c r="R173" s="7"/>
      <c r="S173" s="7"/>
      <c r="T173" s="7"/>
      <c r="U173" s="7"/>
      <c r="V173" s="7"/>
      <c r="W173" s="7"/>
      <c r="X173" s="7"/>
      <c r="Y173" s="7"/>
      <c r="Z173" s="7"/>
      <c r="AA173" s="7"/>
      <c r="AB173" s="7"/>
      <c r="AC173" s="7"/>
      <c r="AD173" s="7"/>
      <c r="AE173" s="7"/>
      <c r="AF173" s="7"/>
      <c r="AG173" s="7"/>
    </row>
    <row r="174" spans="1:33" s="6" customFormat="1" ht="15.75" customHeight="1" x14ac:dyDescent="0.25">
      <c r="A174" s="6" t="s">
        <v>26</v>
      </c>
      <c r="B174" s="6" t="s">
        <v>1558</v>
      </c>
      <c r="C174" s="17" t="s">
        <v>1559</v>
      </c>
      <c r="D174" s="7" t="s">
        <v>1560</v>
      </c>
      <c r="E174" s="16">
        <v>2.8857426415401899</v>
      </c>
      <c r="F174" s="15">
        <v>4.5204798926669003E-2</v>
      </c>
      <c r="G174" s="7"/>
      <c r="H174" s="7">
        <v>1</v>
      </c>
      <c r="I174" s="7" t="s">
        <v>1561</v>
      </c>
      <c r="J174" s="7" t="s">
        <v>1562</v>
      </c>
      <c r="K174" s="7" t="s">
        <v>1563</v>
      </c>
      <c r="L174" s="7" t="s">
        <v>1564</v>
      </c>
      <c r="M174" s="7" t="s">
        <v>1565</v>
      </c>
      <c r="N174" s="7" t="s">
        <v>1566</v>
      </c>
      <c r="O174" s="7"/>
      <c r="P174" s="7"/>
      <c r="Q174" s="7"/>
      <c r="R174" s="7"/>
      <c r="S174" s="7"/>
      <c r="T174" s="7"/>
      <c r="U174" s="7"/>
      <c r="V174" s="7"/>
      <c r="W174" s="7"/>
      <c r="X174" s="7"/>
      <c r="Y174" s="7"/>
      <c r="Z174" s="7"/>
      <c r="AA174" s="7"/>
      <c r="AB174" s="7"/>
      <c r="AC174" s="7"/>
      <c r="AD174" s="7"/>
      <c r="AE174" s="7"/>
      <c r="AF174" s="7"/>
      <c r="AG174" s="7"/>
    </row>
    <row r="175" spans="1:33" s="6" customFormat="1" ht="15.75" customHeight="1" x14ac:dyDescent="0.25">
      <c r="A175" s="6" t="s">
        <v>26</v>
      </c>
      <c r="B175" s="6" t="s">
        <v>1567</v>
      </c>
      <c r="C175" s="15" t="s">
        <v>1568</v>
      </c>
      <c r="D175" s="6" t="s">
        <v>109</v>
      </c>
      <c r="E175" s="16">
        <v>2.8905394848919901</v>
      </c>
      <c r="F175" s="15">
        <v>9.7801167549770398E-4</v>
      </c>
      <c r="K175" s="6" t="s">
        <v>1194</v>
      </c>
      <c r="L175" s="6" t="s">
        <v>1195</v>
      </c>
      <c r="M175" s="6" t="s">
        <v>720</v>
      </c>
      <c r="N175" s="6" t="s">
        <v>721</v>
      </c>
      <c r="O175" s="7"/>
      <c r="P175" s="7"/>
      <c r="Q175" s="7"/>
      <c r="R175" s="7"/>
      <c r="S175" s="7"/>
      <c r="T175" s="7"/>
      <c r="U175" s="7"/>
      <c r="V175" s="7"/>
      <c r="W175" s="7"/>
      <c r="X175" s="7"/>
      <c r="Y175" s="7"/>
      <c r="Z175" s="7"/>
      <c r="AA175" s="7"/>
      <c r="AB175" s="7"/>
      <c r="AC175" s="7"/>
      <c r="AD175" s="7"/>
      <c r="AE175" s="7"/>
      <c r="AF175" s="7"/>
      <c r="AG175" s="7"/>
    </row>
    <row r="176" spans="1:33" s="6" customFormat="1" ht="15.75" customHeight="1" x14ac:dyDescent="0.25">
      <c r="A176" s="6" t="s">
        <v>26</v>
      </c>
      <c r="B176" s="6" t="s">
        <v>1569</v>
      </c>
      <c r="C176" s="15" t="s">
        <v>1570</v>
      </c>
      <c r="D176" s="6" t="s">
        <v>1571</v>
      </c>
      <c r="E176" s="16">
        <v>3.2793794076089999</v>
      </c>
      <c r="F176" s="15">
        <v>2.2836057839180999E-2</v>
      </c>
      <c r="K176" s="6" t="s">
        <v>844</v>
      </c>
      <c r="L176" s="6" t="s">
        <v>845</v>
      </c>
      <c r="O176" s="7"/>
      <c r="P176" s="7"/>
      <c r="Q176" s="7"/>
      <c r="R176" s="7"/>
      <c r="S176" s="7"/>
      <c r="T176" s="7"/>
      <c r="U176" s="7"/>
      <c r="V176" s="7"/>
      <c r="W176" s="7"/>
      <c r="X176" s="7"/>
      <c r="Y176" s="7"/>
      <c r="Z176" s="7"/>
      <c r="AA176" s="7"/>
      <c r="AB176" s="7"/>
      <c r="AC176" s="7"/>
      <c r="AD176" s="7"/>
      <c r="AE176" s="7"/>
      <c r="AF176" s="7"/>
      <c r="AG176" s="7"/>
    </row>
    <row r="177" spans="1:33" s="6" customFormat="1" ht="15.75" customHeight="1" x14ac:dyDescent="0.25">
      <c r="A177" s="6" t="s">
        <v>26</v>
      </c>
      <c r="B177" s="6" t="s">
        <v>1572</v>
      </c>
      <c r="C177" s="15" t="s">
        <v>1573</v>
      </c>
      <c r="D177" s="6" t="s">
        <v>335</v>
      </c>
      <c r="E177" s="16">
        <v>2.8739710792657598</v>
      </c>
      <c r="F177" s="15">
        <v>2.0827532922317E-2</v>
      </c>
      <c r="I177" s="6" t="s">
        <v>1574</v>
      </c>
      <c r="J177" s="6" t="s">
        <v>1575</v>
      </c>
      <c r="K177" s="6" t="s">
        <v>1576</v>
      </c>
      <c r="L177" s="6" t="s">
        <v>1577</v>
      </c>
      <c r="M177" s="6" t="s">
        <v>625</v>
      </c>
      <c r="N177" s="6" t="s">
        <v>626</v>
      </c>
      <c r="O177" s="7"/>
      <c r="P177" s="7"/>
      <c r="Q177" s="7"/>
      <c r="R177" s="7"/>
      <c r="S177" s="7"/>
      <c r="T177" s="7"/>
      <c r="U177" s="7"/>
      <c r="V177" s="7"/>
      <c r="W177" s="7"/>
      <c r="X177" s="7"/>
      <c r="Y177" s="7"/>
      <c r="Z177" s="7"/>
      <c r="AA177" s="7"/>
      <c r="AB177" s="7"/>
      <c r="AC177" s="7"/>
      <c r="AD177" s="7"/>
      <c r="AE177" s="7"/>
      <c r="AF177" s="7"/>
      <c r="AG177" s="7"/>
    </row>
    <row r="178" spans="1:33" s="6" customFormat="1" ht="15.75" customHeight="1" x14ac:dyDescent="0.25">
      <c r="A178" s="6" t="s">
        <v>26</v>
      </c>
      <c r="B178" s="6" t="s">
        <v>1578</v>
      </c>
      <c r="C178" s="17" t="s">
        <v>1579</v>
      </c>
      <c r="D178" s="7" t="s">
        <v>1580</v>
      </c>
      <c r="E178" s="16">
        <v>2.7071024257724998</v>
      </c>
      <c r="F178" s="15">
        <v>2.8430547087140601E-2</v>
      </c>
      <c r="G178" s="7">
        <v>1</v>
      </c>
      <c r="H178" s="7"/>
      <c r="I178" s="7" t="s">
        <v>1581</v>
      </c>
      <c r="J178" s="7" t="s">
        <v>1582</v>
      </c>
      <c r="K178" s="7" t="s">
        <v>1583</v>
      </c>
      <c r="L178" s="7" t="s">
        <v>1584</v>
      </c>
      <c r="M178" s="7" t="s">
        <v>625</v>
      </c>
      <c r="N178" s="7" t="s">
        <v>626</v>
      </c>
      <c r="O178" s="7"/>
      <c r="P178" s="7"/>
      <c r="Q178" s="7"/>
      <c r="R178" s="7"/>
      <c r="S178" s="7"/>
      <c r="T178" s="7"/>
      <c r="U178" s="7"/>
      <c r="V178" s="7"/>
      <c r="W178" s="7"/>
      <c r="X178" s="7"/>
      <c r="Y178" s="7"/>
      <c r="Z178" s="7"/>
      <c r="AA178" s="7"/>
      <c r="AB178" s="7"/>
      <c r="AC178" s="7"/>
      <c r="AD178" s="7"/>
      <c r="AE178" s="7"/>
      <c r="AF178" s="7"/>
      <c r="AG178" s="7"/>
    </row>
    <row r="179" spans="1:33" s="6" customFormat="1" ht="15.75" customHeight="1" x14ac:dyDescent="0.25">
      <c r="A179" s="6" t="s">
        <v>26</v>
      </c>
      <c r="B179" s="6" t="s">
        <v>1585</v>
      </c>
      <c r="C179" s="15">
        <v>102588735</v>
      </c>
      <c r="D179" s="6" t="s">
        <v>1586</v>
      </c>
      <c r="E179" s="16">
        <v>2.2221706091417199</v>
      </c>
      <c r="F179" s="15">
        <v>1.0871551651436001E-2</v>
      </c>
      <c r="K179" s="6" t="s">
        <v>1587</v>
      </c>
      <c r="L179" s="6" t="s">
        <v>1588</v>
      </c>
      <c r="O179" s="7"/>
      <c r="P179" s="7"/>
      <c r="Q179" s="7"/>
      <c r="R179" s="7"/>
      <c r="S179" s="7"/>
      <c r="T179" s="7"/>
      <c r="U179" s="7"/>
      <c r="V179" s="7"/>
      <c r="W179" s="7"/>
      <c r="X179" s="7"/>
      <c r="Y179" s="7"/>
      <c r="Z179" s="7"/>
      <c r="AA179" s="7"/>
      <c r="AB179" s="7"/>
      <c r="AC179" s="7"/>
      <c r="AD179" s="7"/>
      <c r="AE179" s="7"/>
      <c r="AF179" s="7"/>
      <c r="AG179" s="7"/>
    </row>
    <row r="180" spans="1:33" s="6" customFormat="1" ht="15.75" customHeight="1" x14ac:dyDescent="0.25">
      <c r="A180" s="6" t="s">
        <v>26</v>
      </c>
      <c r="B180" s="6" t="s">
        <v>127</v>
      </c>
      <c r="C180" s="15" t="s">
        <v>1589</v>
      </c>
      <c r="D180" s="6" t="s">
        <v>128</v>
      </c>
      <c r="E180" s="16">
        <v>2.4133471958855801</v>
      </c>
      <c r="F180" s="15">
        <v>6.9921118940865301E-3</v>
      </c>
      <c r="I180" s="6" t="s">
        <v>1590</v>
      </c>
      <c r="J180" s="6" t="s">
        <v>1591</v>
      </c>
      <c r="K180" s="6" t="s">
        <v>1592</v>
      </c>
      <c r="L180" s="6" t="s">
        <v>1593</v>
      </c>
      <c r="M180" s="6" t="s">
        <v>1594</v>
      </c>
      <c r="N180" s="6" t="s">
        <v>1595</v>
      </c>
      <c r="O180" s="7"/>
      <c r="P180" s="7"/>
      <c r="Q180" s="7"/>
      <c r="R180" s="7"/>
      <c r="S180" s="7"/>
      <c r="T180" s="7"/>
      <c r="U180" s="7"/>
      <c r="V180" s="7"/>
      <c r="W180" s="7"/>
      <c r="X180" s="7"/>
      <c r="Y180" s="7"/>
      <c r="Z180" s="7"/>
      <c r="AA180" s="7"/>
      <c r="AB180" s="7"/>
      <c r="AC180" s="7"/>
      <c r="AD180" s="7"/>
      <c r="AE180" s="7"/>
      <c r="AF180" s="7"/>
      <c r="AG180" s="7"/>
    </row>
    <row r="181" spans="1:33" s="6" customFormat="1" ht="15.75" customHeight="1" x14ac:dyDescent="0.25">
      <c r="A181" s="6" t="s">
        <v>26</v>
      </c>
      <c r="B181" s="6" t="s">
        <v>129</v>
      </c>
      <c r="C181" s="15" t="s">
        <v>1596</v>
      </c>
      <c r="D181" s="6" t="s">
        <v>130</v>
      </c>
      <c r="E181" s="16">
        <v>2.1865115677454199</v>
      </c>
      <c r="F181" s="15">
        <v>2.33752365624146E-4</v>
      </c>
      <c r="I181" s="6" t="s">
        <v>1597</v>
      </c>
      <c r="J181" s="6" t="s">
        <v>1598</v>
      </c>
      <c r="K181" s="6" t="s">
        <v>1599</v>
      </c>
      <c r="L181" s="6" t="s">
        <v>1600</v>
      </c>
      <c r="M181" s="6" t="s">
        <v>1174</v>
      </c>
      <c r="N181" s="6" t="s">
        <v>1175</v>
      </c>
      <c r="O181" s="7"/>
      <c r="P181" s="7"/>
      <c r="Q181" s="7"/>
      <c r="R181" s="7"/>
      <c r="S181" s="7"/>
      <c r="T181" s="7"/>
      <c r="U181" s="7"/>
      <c r="V181" s="7"/>
      <c r="W181" s="7"/>
      <c r="X181" s="7"/>
      <c r="Y181" s="7"/>
      <c r="Z181" s="7"/>
      <c r="AA181" s="7"/>
      <c r="AB181" s="7"/>
      <c r="AC181" s="7"/>
      <c r="AD181" s="7"/>
      <c r="AE181" s="7"/>
      <c r="AF181" s="7"/>
      <c r="AG181" s="7"/>
    </row>
    <row r="182" spans="1:33" s="6" customFormat="1" ht="15.75" customHeight="1" x14ac:dyDescent="0.25">
      <c r="A182" s="6" t="s">
        <v>26</v>
      </c>
      <c r="B182" s="6" t="s">
        <v>1601</v>
      </c>
      <c r="C182" s="15"/>
      <c r="E182" s="16">
        <v>4.1795142975420001</v>
      </c>
      <c r="F182" s="15">
        <v>2.2465093450912198E-2</v>
      </c>
      <c r="O182" s="7"/>
      <c r="P182" s="7"/>
      <c r="Q182" s="7"/>
      <c r="R182" s="7"/>
      <c r="S182" s="7"/>
      <c r="T182" s="7"/>
      <c r="U182" s="7"/>
      <c r="V182" s="7"/>
      <c r="W182" s="7"/>
      <c r="X182" s="7"/>
      <c r="Y182" s="7"/>
      <c r="Z182" s="7"/>
      <c r="AA182" s="7"/>
      <c r="AB182" s="7"/>
      <c r="AC182" s="7"/>
      <c r="AD182" s="7"/>
      <c r="AE182" s="7"/>
      <c r="AF182" s="7"/>
      <c r="AG182" s="7"/>
    </row>
    <row r="183" spans="1:33" s="6" customFormat="1" ht="15.75" customHeight="1" x14ac:dyDescent="0.25">
      <c r="A183" s="6" t="s">
        <v>26</v>
      </c>
      <c r="B183" s="6" t="s">
        <v>131</v>
      </c>
      <c r="C183" s="15" t="s">
        <v>1602</v>
      </c>
      <c r="D183" s="6" t="s">
        <v>132</v>
      </c>
      <c r="E183" s="16">
        <v>2.0416142753192901</v>
      </c>
      <c r="F183" s="15">
        <v>2.6764903224174401E-3</v>
      </c>
      <c r="I183" s="6" t="s">
        <v>1603</v>
      </c>
      <c r="J183" s="6" t="s">
        <v>1604</v>
      </c>
      <c r="K183" s="6" t="s">
        <v>1605</v>
      </c>
      <c r="L183" s="6" t="s">
        <v>1606</v>
      </c>
      <c r="O183" s="7"/>
      <c r="P183" s="7"/>
      <c r="Q183" s="7"/>
      <c r="R183" s="7"/>
      <c r="S183" s="7"/>
      <c r="T183" s="7"/>
      <c r="U183" s="7"/>
      <c r="V183" s="7"/>
      <c r="W183" s="7"/>
      <c r="X183" s="7"/>
      <c r="Y183" s="7"/>
      <c r="Z183" s="7"/>
      <c r="AA183" s="7"/>
      <c r="AB183" s="7"/>
      <c r="AC183" s="7"/>
      <c r="AD183" s="7"/>
      <c r="AE183" s="7"/>
      <c r="AF183" s="7"/>
      <c r="AG183" s="7"/>
    </row>
    <row r="184" spans="1:33" s="6" customFormat="1" ht="15.75" customHeight="1" x14ac:dyDescent="0.25">
      <c r="A184" s="6" t="s">
        <v>26</v>
      </c>
      <c r="B184" s="6" t="s">
        <v>133</v>
      </c>
      <c r="C184" s="15" t="s">
        <v>597</v>
      </c>
      <c r="D184" s="6" t="s">
        <v>598</v>
      </c>
      <c r="E184" s="16">
        <v>2.1352547918953202</v>
      </c>
      <c r="F184" s="15">
        <v>6.0893741202014398E-3</v>
      </c>
      <c r="I184" s="6" t="s">
        <v>1607</v>
      </c>
      <c r="J184" s="6" t="s">
        <v>1608</v>
      </c>
      <c r="K184" s="6" t="s">
        <v>1609</v>
      </c>
      <c r="L184" s="6" t="s">
        <v>1610</v>
      </c>
      <c r="O184" s="7"/>
      <c r="P184" s="7"/>
      <c r="Q184" s="7"/>
      <c r="R184" s="7"/>
      <c r="S184" s="7"/>
      <c r="T184" s="7"/>
      <c r="U184" s="7"/>
      <c r="V184" s="7"/>
      <c r="W184" s="7"/>
      <c r="X184" s="7"/>
      <c r="Y184" s="7"/>
      <c r="Z184" s="7"/>
      <c r="AA184" s="7"/>
      <c r="AB184" s="7"/>
      <c r="AC184" s="7"/>
      <c r="AD184" s="7"/>
      <c r="AE184" s="7"/>
      <c r="AF184" s="7"/>
      <c r="AG184" s="7"/>
    </row>
    <row r="185" spans="1:33" s="6" customFormat="1" ht="15.75" customHeight="1" x14ac:dyDescent="0.25">
      <c r="A185" s="6" t="s">
        <v>26</v>
      </c>
      <c r="B185" s="6" t="s">
        <v>134</v>
      </c>
      <c r="C185" s="15" t="s">
        <v>1611</v>
      </c>
      <c r="D185" s="6" t="s">
        <v>135</v>
      </c>
      <c r="E185" s="16">
        <v>2.2567100565414902</v>
      </c>
      <c r="F185" s="15">
        <v>1.57167453480974E-3</v>
      </c>
      <c r="I185" s="6" t="s">
        <v>1612</v>
      </c>
      <c r="J185" s="6" t="s">
        <v>1613</v>
      </c>
      <c r="K185" s="6" t="s">
        <v>1614</v>
      </c>
      <c r="L185" s="6" t="s">
        <v>1615</v>
      </c>
      <c r="M185" s="6" t="s">
        <v>1616</v>
      </c>
      <c r="N185" s="6" t="s">
        <v>1617</v>
      </c>
      <c r="O185" s="7"/>
      <c r="P185" s="7"/>
      <c r="Q185" s="7"/>
      <c r="R185" s="7"/>
      <c r="S185" s="7"/>
      <c r="T185" s="7"/>
      <c r="U185" s="7"/>
      <c r="V185" s="7"/>
      <c r="W185" s="7"/>
      <c r="X185" s="7"/>
      <c r="Y185" s="7"/>
      <c r="Z185" s="7"/>
      <c r="AA185" s="7"/>
      <c r="AB185" s="7"/>
      <c r="AC185" s="7"/>
      <c r="AD185" s="7"/>
      <c r="AE185" s="7"/>
      <c r="AF185" s="7"/>
      <c r="AG185" s="7"/>
    </row>
    <row r="186" spans="1:33" s="6" customFormat="1" ht="15.75" customHeight="1" x14ac:dyDescent="0.25">
      <c r="A186" s="6" t="s">
        <v>26</v>
      </c>
      <c r="B186" s="6" t="s">
        <v>136</v>
      </c>
      <c r="C186" s="15" t="s">
        <v>1618</v>
      </c>
      <c r="D186" s="6" t="s">
        <v>137</v>
      </c>
      <c r="E186" s="16">
        <v>2.9813032998563802</v>
      </c>
      <c r="F186" s="15">
        <v>2.04293979883097E-2</v>
      </c>
      <c r="I186" s="6" t="s">
        <v>1619</v>
      </c>
      <c r="J186" s="6" t="s">
        <v>1620</v>
      </c>
      <c r="K186" s="6" t="s">
        <v>1621</v>
      </c>
      <c r="L186" s="6" t="s">
        <v>1622</v>
      </c>
      <c r="M186" s="6" t="s">
        <v>1616</v>
      </c>
      <c r="N186" s="6" t="s">
        <v>1617</v>
      </c>
      <c r="O186" s="7"/>
      <c r="P186" s="7"/>
      <c r="Q186" s="7"/>
      <c r="R186" s="7"/>
      <c r="S186" s="7"/>
      <c r="T186" s="7"/>
      <c r="U186" s="7"/>
      <c r="V186" s="7"/>
      <c r="W186" s="7"/>
      <c r="X186" s="7"/>
      <c r="Y186" s="7"/>
      <c r="Z186" s="7"/>
      <c r="AA186" s="7"/>
      <c r="AB186" s="7"/>
      <c r="AC186" s="7"/>
      <c r="AD186" s="7"/>
      <c r="AE186" s="7"/>
      <c r="AF186" s="7"/>
      <c r="AG186" s="7"/>
    </row>
    <row r="187" spans="1:33" s="6" customFormat="1" ht="15.75" customHeight="1" x14ac:dyDescent="0.25">
      <c r="A187" s="6" t="s">
        <v>26</v>
      </c>
      <c r="B187" s="6" t="s">
        <v>1623</v>
      </c>
      <c r="C187" s="17" t="s">
        <v>1624</v>
      </c>
      <c r="D187" s="7" t="s">
        <v>1625</v>
      </c>
      <c r="E187" s="16">
        <v>2.8715236531055401</v>
      </c>
      <c r="F187" s="15">
        <v>1.4281890370294301E-2</v>
      </c>
      <c r="G187" s="7">
        <v>1</v>
      </c>
      <c r="H187" s="7"/>
      <c r="I187" s="7" t="s">
        <v>1626</v>
      </c>
      <c r="J187" s="7" t="s">
        <v>1627</v>
      </c>
      <c r="K187" s="7" t="s">
        <v>1628</v>
      </c>
      <c r="L187" s="7" t="s">
        <v>1629</v>
      </c>
      <c r="M187" s="7" t="s">
        <v>644</v>
      </c>
      <c r="N187" s="7" t="s">
        <v>645</v>
      </c>
      <c r="O187" s="7"/>
      <c r="P187" s="7"/>
      <c r="Q187" s="7"/>
      <c r="R187" s="7"/>
      <c r="S187" s="7"/>
      <c r="T187" s="7"/>
      <c r="U187" s="7"/>
      <c r="V187" s="7"/>
      <c r="W187" s="7"/>
      <c r="X187" s="7"/>
      <c r="Y187" s="7"/>
      <c r="Z187" s="7"/>
      <c r="AA187" s="7"/>
      <c r="AB187" s="7"/>
      <c r="AC187" s="7"/>
      <c r="AD187" s="7"/>
      <c r="AE187" s="7"/>
      <c r="AF187" s="7"/>
      <c r="AG187" s="7"/>
    </row>
    <row r="188" spans="1:33" s="6" customFormat="1" ht="15.75" customHeight="1" x14ac:dyDescent="0.25">
      <c r="A188" s="6" t="s">
        <v>26</v>
      </c>
      <c r="B188" s="6" t="s">
        <v>1630</v>
      </c>
      <c r="C188" s="15"/>
      <c r="E188" s="16">
        <v>3.18956008555348</v>
      </c>
      <c r="F188" s="15">
        <v>5.1843768890165595E-4</v>
      </c>
      <c r="O188" s="7"/>
      <c r="P188" s="7"/>
      <c r="Q188" s="7"/>
      <c r="R188" s="7"/>
      <c r="S188" s="7"/>
      <c r="T188" s="7"/>
      <c r="U188" s="7"/>
      <c r="V188" s="7"/>
      <c r="W188" s="7"/>
      <c r="X188" s="7"/>
      <c r="Y188" s="7"/>
      <c r="Z188" s="7"/>
      <c r="AA188" s="7"/>
      <c r="AB188" s="7"/>
      <c r="AC188" s="7"/>
      <c r="AD188" s="7"/>
      <c r="AE188" s="7"/>
      <c r="AF188" s="7"/>
      <c r="AG188" s="7"/>
    </row>
    <row r="189" spans="1:33" s="6" customFormat="1" ht="15.75" customHeight="1" x14ac:dyDescent="0.25">
      <c r="A189" s="6" t="s">
        <v>26</v>
      </c>
      <c r="B189" s="6" t="s">
        <v>138</v>
      </c>
      <c r="C189" s="15" t="s">
        <v>599</v>
      </c>
      <c r="D189" s="6" t="s">
        <v>139</v>
      </c>
      <c r="E189" s="16">
        <v>3.33943120253711</v>
      </c>
      <c r="F189" s="18">
        <v>2.2342766017345801E-10</v>
      </c>
      <c r="I189" s="6" t="s">
        <v>918</v>
      </c>
      <c r="J189" s="6" t="s">
        <v>919</v>
      </c>
      <c r="K189" s="6" t="s">
        <v>955</v>
      </c>
      <c r="L189" s="6" t="s">
        <v>956</v>
      </c>
      <c r="M189" s="6" t="s">
        <v>625</v>
      </c>
      <c r="N189" s="6" t="s">
        <v>626</v>
      </c>
      <c r="O189" s="7"/>
      <c r="P189" s="7"/>
      <c r="Q189" s="7"/>
      <c r="R189" s="7"/>
      <c r="S189" s="7"/>
      <c r="T189" s="7"/>
      <c r="U189" s="7"/>
      <c r="V189" s="7"/>
      <c r="W189" s="7"/>
      <c r="X189" s="7"/>
      <c r="Y189" s="7"/>
      <c r="Z189" s="7"/>
      <c r="AA189" s="7"/>
      <c r="AB189" s="7"/>
      <c r="AC189" s="7"/>
      <c r="AD189" s="7"/>
      <c r="AE189" s="7"/>
      <c r="AF189" s="7"/>
      <c r="AG189" s="7"/>
    </row>
    <row r="190" spans="1:33" s="6" customFormat="1" ht="15.75" customHeight="1" x14ac:dyDescent="0.25">
      <c r="A190" s="6" t="s">
        <v>26</v>
      </c>
      <c r="B190" s="6" t="s">
        <v>1631</v>
      </c>
      <c r="C190" s="15" t="s">
        <v>1632</v>
      </c>
      <c r="D190" s="6" t="s">
        <v>771</v>
      </c>
      <c r="E190" s="16">
        <v>2.07074111341106</v>
      </c>
      <c r="F190" s="15">
        <v>5.8132432101871004E-3</v>
      </c>
      <c r="I190" s="6" t="s">
        <v>1633</v>
      </c>
      <c r="J190" s="6" t="s">
        <v>1634</v>
      </c>
      <c r="K190" s="6" t="s">
        <v>1635</v>
      </c>
      <c r="L190" s="6" t="s">
        <v>1636</v>
      </c>
      <c r="M190" s="6" t="s">
        <v>1637</v>
      </c>
      <c r="N190" s="6" t="s">
        <v>1638</v>
      </c>
      <c r="O190" s="7"/>
      <c r="P190" s="7"/>
      <c r="Q190" s="7"/>
      <c r="R190" s="7"/>
      <c r="S190" s="7"/>
      <c r="T190" s="7"/>
      <c r="U190" s="7"/>
      <c r="V190" s="7"/>
      <c r="W190" s="7"/>
      <c r="X190" s="7"/>
      <c r="Y190" s="7"/>
      <c r="Z190" s="7"/>
      <c r="AA190" s="7"/>
      <c r="AB190" s="7"/>
      <c r="AC190" s="7"/>
      <c r="AD190" s="7"/>
      <c r="AE190" s="7"/>
      <c r="AF190" s="7"/>
      <c r="AG190" s="7"/>
    </row>
    <row r="191" spans="1:33" s="6" customFormat="1" ht="15.75" customHeight="1" x14ac:dyDescent="0.25">
      <c r="A191" s="6" t="s">
        <v>26</v>
      </c>
      <c r="B191" s="6" t="s">
        <v>1639</v>
      </c>
      <c r="C191" s="15" t="s">
        <v>1640</v>
      </c>
      <c r="D191" s="6" t="s">
        <v>128</v>
      </c>
      <c r="E191" s="16">
        <v>5.0920421983995103</v>
      </c>
      <c r="F191" s="15">
        <v>3.6144198351162199E-2</v>
      </c>
      <c r="I191" s="6" t="s">
        <v>1590</v>
      </c>
      <c r="J191" s="6" t="s">
        <v>1591</v>
      </c>
      <c r="K191" s="6" t="s">
        <v>1592</v>
      </c>
      <c r="L191" s="6" t="s">
        <v>1593</v>
      </c>
      <c r="M191" s="6" t="s">
        <v>1532</v>
      </c>
      <c r="N191" s="6" t="s">
        <v>1533</v>
      </c>
      <c r="O191" s="7"/>
      <c r="P191" s="7"/>
      <c r="Q191" s="7"/>
      <c r="R191" s="7"/>
      <c r="S191" s="7"/>
      <c r="T191" s="7"/>
      <c r="U191" s="7"/>
      <c r="V191" s="7"/>
      <c r="W191" s="7"/>
      <c r="X191" s="7"/>
      <c r="Y191" s="7"/>
      <c r="Z191" s="7"/>
      <c r="AA191" s="7"/>
      <c r="AB191" s="7"/>
      <c r="AC191" s="7"/>
      <c r="AD191" s="7"/>
      <c r="AE191" s="7"/>
      <c r="AF191" s="7"/>
      <c r="AG191" s="7"/>
    </row>
    <row r="192" spans="1:33" s="6" customFormat="1" ht="15.75" customHeight="1" x14ac:dyDescent="0.25">
      <c r="A192" s="6" t="s">
        <v>26</v>
      </c>
      <c r="B192" s="6" t="s">
        <v>140</v>
      </c>
      <c r="C192" s="15">
        <v>11438294</v>
      </c>
      <c r="D192" s="6" t="s">
        <v>141</v>
      </c>
      <c r="E192" s="16">
        <v>2.2146421709725299</v>
      </c>
      <c r="F192" s="15">
        <v>3.61703499825422E-3</v>
      </c>
      <c r="I192" s="6" t="s">
        <v>1641</v>
      </c>
      <c r="J192" s="6" t="s">
        <v>1642</v>
      </c>
      <c r="K192" s="6" t="s">
        <v>1643</v>
      </c>
      <c r="L192" s="6" t="s">
        <v>1644</v>
      </c>
      <c r="O192" s="7"/>
      <c r="P192" s="7"/>
      <c r="Q192" s="7"/>
      <c r="R192" s="7"/>
      <c r="S192" s="7"/>
      <c r="T192" s="7"/>
      <c r="U192" s="7"/>
      <c r="V192" s="7"/>
      <c r="W192" s="7"/>
      <c r="X192" s="7"/>
      <c r="Y192" s="7"/>
      <c r="Z192" s="7"/>
      <c r="AA192" s="7"/>
      <c r="AB192" s="7"/>
      <c r="AC192" s="7"/>
      <c r="AD192" s="7"/>
      <c r="AE192" s="7"/>
      <c r="AF192" s="7"/>
      <c r="AG192" s="7"/>
    </row>
    <row r="193" spans="1:33" s="6" customFormat="1" ht="15.75" customHeight="1" x14ac:dyDescent="0.25">
      <c r="A193" s="6" t="s">
        <v>26</v>
      </c>
      <c r="B193" s="6" t="s">
        <v>1645</v>
      </c>
      <c r="C193" s="15" t="s">
        <v>1646</v>
      </c>
      <c r="D193" s="6" t="s">
        <v>1647</v>
      </c>
      <c r="E193" s="16">
        <v>2.9168292849520698</v>
      </c>
      <c r="F193" s="15">
        <v>5.6761191577601204E-3</v>
      </c>
      <c r="I193" s="6" t="s">
        <v>795</v>
      </c>
      <c r="J193" s="6" t="s">
        <v>796</v>
      </c>
      <c r="K193" s="6" t="s">
        <v>1495</v>
      </c>
      <c r="L193" s="6" t="s">
        <v>1496</v>
      </c>
      <c r="M193" s="6" t="s">
        <v>684</v>
      </c>
      <c r="N193" s="6" t="s">
        <v>685</v>
      </c>
      <c r="O193" s="7"/>
      <c r="P193" s="7"/>
      <c r="Q193" s="7"/>
      <c r="R193" s="7"/>
      <c r="S193" s="7"/>
      <c r="T193" s="7"/>
      <c r="U193" s="7"/>
      <c r="V193" s="7"/>
      <c r="W193" s="7"/>
      <c r="X193" s="7"/>
      <c r="Y193" s="7"/>
      <c r="Z193" s="7"/>
      <c r="AA193" s="7"/>
      <c r="AB193" s="7"/>
      <c r="AC193" s="7"/>
      <c r="AD193" s="7"/>
      <c r="AE193" s="7"/>
      <c r="AF193" s="7"/>
      <c r="AG193" s="7"/>
    </row>
    <row r="194" spans="1:33" s="6" customFormat="1" ht="15.75" customHeight="1" x14ac:dyDescent="0.25">
      <c r="A194" s="6" t="s">
        <v>26</v>
      </c>
      <c r="B194" s="6" t="s">
        <v>1648</v>
      </c>
      <c r="C194" s="15" t="s">
        <v>1649</v>
      </c>
      <c r="D194" s="6" t="s">
        <v>816</v>
      </c>
      <c r="E194" s="16">
        <v>3.5657387871873798</v>
      </c>
      <c r="F194" s="15">
        <v>1.15446184838419E-4</v>
      </c>
      <c r="I194" s="6" t="s">
        <v>817</v>
      </c>
      <c r="J194" s="6" t="s">
        <v>818</v>
      </c>
      <c r="K194" s="6" t="s">
        <v>1495</v>
      </c>
      <c r="L194" s="6" t="s">
        <v>1496</v>
      </c>
      <c r="M194" s="6" t="s">
        <v>684</v>
      </c>
      <c r="N194" s="6" t="s">
        <v>685</v>
      </c>
      <c r="O194" s="7"/>
      <c r="P194" s="7"/>
      <c r="Q194" s="7"/>
      <c r="R194" s="7"/>
      <c r="S194" s="7"/>
      <c r="T194" s="7"/>
      <c r="U194" s="7"/>
      <c r="V194" s="7"/>
      <c r="W194" s="7"/>
      <c r="X194" s="7"/>
      <c r="Y194" s="7"/>
      <c r="Z194" s="7"/>
      <c r="AA194" s="7"/>
      <c r="AB194" s="7"/>
      <c r="AC194" s="7"/>
      <c r="AD194" s="7"/>
      <c r="AE194" s="7"/>
      <c r="AF194" s="7"/>
      <c r="AG194" s="7"/>
    </row>
    <row r="195" spans="1:33" s="6" customFormat="1" ht="15.75" customHeight="1" x14ac:dyDescent="0.25">
      <c r="A195" s="6" t="s">
        <v>26</v>
      </c>
      <c r="B195" s="6" t="s">
        <v>142</v>
      </c>
      <c r="C195" s="15" t="s">
        <v>1650</v>
      </c>
      <c r="D195" s="6" t="s">
        <v>143</v>
      </c>
      <c r="E195" s="16">
        <v>2.19475808309583</v>
      </c>
      <c r="F195" s="15">
        <v>2.7002645793207801E-3</v>
      </c>
      <c r="K195" s="6" t="s">
        <v>955</v>
      </c>
      <c r="L195" s="6" t="s">
        <v>956</v>
      </c>
      <c r="M195" s="6" t="s">
        <v>625</v>
      </c>
      <c r="N195" s="6" t="s">
        <v>626</v>
      </c>
      <c r="O195" s="7"/>
      <c r="P195" s="7"/>
      <c r="Q195" s="7"/>
      <c r="R195" s="7"/>
      <c r="S195" s="7"/>
      <c r="T195" s="7"/>
      <c r="U195" s="7"/>
      <c r="V195" s="7"/>
      <c r="W195" s="7"/>
      <c r="X195" s="7"/>
      <c r="Y195" s="7"/>
      <c r="Z195" s="7"/>
      <c r="AA195" s="7"/>
      <c r="AB195" s="7"/>
      <c r="AC195" s="7"/>
      <c r="AD195" s="7"/>
      <c r="AE195" s="7"/>
      <c r="AF195" s="7"/>
      <c r="AG195" s="7"/>
    </row>
    <row r="196" spans="1:33" s="6" customFormat="1" ht="15.75" customHeight="1" x14ac:dyDescent="0.25">
      <c r="A196" s="6" t="s">
        <v>26</v>
      </c>
      <c r="B196" s="6" t="s">
        <v>144</v>
      </c>
      <c r="C196" s="17" t="s">
        <v>577</v>
      </c>
      <c r="D196" s="7" t="s">
        <v>33</v>
      </c>
      <c r="E196" s="16">
        <v>2.8936013634364599</v>
      </c>
      <c r="F196" s="15">
        <v>4.3515496355724702E-3</v>
      </c>
      <c r="G196" s="7">
        <v>1</v>
      </c>
      <c r="H196" s="7">
        <v>1</v>
      </c>
      <c r="I196" s="7" t="s">
        <v>1651</v>
      </c>
      <c r="J196" s="7" t="s">
        <v>1652</v>
      </c>
      <c r="K196" s="7" t="s">
        <v>1653</v>
      </c>
      <c r="L196" s="7" t="s">
        <v>1654</v>
      </c>
      <c r="M196" s="7" t="s">
        <v>714</v>
      </c>
      <c r="N196" s="7" t="s">
        <v>715</v>
      </c>
      <c r="O196" s="7"/>
      <c r="P196" s="7"/>
      <c r="Q196" s="7"/>
      <c r="R196" s="7"/>
      <c r="S196" s="7"/>
      <c r="T196" s="7"/>
      <c r="U196" s="7"/>
      <c r="V196" s="7"/>
      <c r="W196" s="7"/>
      <c r="X196" s="7"/>
      <c r="Y196" s="7"/>
      <c r="Z196" s="7"/>
      <c r="AA196" s="7"/>
      <c r="AB196" s="7"/>
      <c r="AC196" s="7"/>
      <c r="AD196" s="7"/>
      <c r="AE196" s="7"/>
      <c r="AF196" s="7"/>
      <c r="AG196" s="7"/>
    </row>
    <row r="197" spans="1:33" s="6" customFormat="1" ht="15.75" customHeight="1" x14ac:dyDescent="0.25">
      <c r="A197" s="6" t="s">
        <v>26</v>
      </c>
      <c r="B197" s="6" t="s">
        <v>1655</v>
      </c>
      <c r="C197" s="15" t="s">
        <v>1656</v>
      </c>
      <c r="D197" s="6" t="s">
        <v>33</v>
      </c>
      <c r="E197" s="16">
        <v>3.14229709582952</v>
      </c>
      <c r="F197" s="15">
        <v>5.5242950219015E-3</v>
      </c>
      <c r="I197" s="6" t="s">
        <v>1657</v>
      </c>
      <c r="J197" s="6" t="s">
        <v>1658</v>
      </c>
      <c r="K197" s="6" t="s">
        <v>1659</v>
      </c>
      <c r="L197" s="6" t="s">
        <v>1660</v>
      </c>
      <c r="M197" s="6" t="s">
        <v>1661</v>
      </c>
      <c r="N197" s="6" t="s">
        <v>1662</v>
      </c>
      <c r="O197" s="7"/>
      <c r="P197" s="7"/>
      <c r="Q197" s="7"/>
      <c r="R197" s="7"/>
      <c r="S197" s="7"/>
      <c r="T197" s="7"/>
      <c r="U197" s="7"/>
      <c r="V197" s="7"/>
      <c r="W197" s="7"/>
      <c r="X197" s="7"/>
      <c r="Y197" s="7"/>
      <c r="Z197" s="7"/>
      <c r="AA197" s="7"/>
      <c r="AB197" s="7"/>
      <c r="AC197" s="7"/>
      <c r="AD197" s="7"/>
      <c r="AE197" s="7"/>
      <c r="AF197" s="7"/>
      <c r="AG197" s="7"/>
    </row>
    <row r="198" spans="1:33" s="6" customFormat="1" ht="15.75" customHeight="1" x14ac:dyDescent="0.25">
      <c r="A198" s="6" t="s">
        <v>26</v>
      </c>
      <c r="B198" s="6" t="s">
        <v>1663</v>
      </c>
      <c r="C198" s="15"/>
      <c r="E198" s="16">
        <v>2.35649549138695</v>
      </c>
      <c r="F198" s="15">
        <v>2.81795750464932E-2</v>
      </c>
      <c r="O198" s="7"/>
      <c r="P198" s="7"/>
      <c r="Q198" s="7"/>
      <c r="R198" s="7"/>
      <c r="S198" s="7"/>
      <c r="T198" s="7"/>
      <c r="U198" s="7"/>
      <c r="V198" s="7"/>
      <c r="W198" s="7"/>
      <c r="X198" s="7"/>
      <c r="Y198" s="7"/>
      <c r="Z198" s="7"/>
      <c r="AA198" s="7"/>
      <c r="AB198" s="7"/>
      <c r="AC198" s="7"/>
      <c r="AD198" s="7"/>
      <c r="AE198" s="7"/>
      <c r="AF198" s="7"/>
      <c r="AG198" s="7"/>
    </row>
    <row r="199" spans="1:33" s="6" customFormat="1" ht="15.75" customHeight="1" x14ac:dyDescent="0.25">
      <c r="A199" s="6" t="s">
        <v>26</v>
      </c>
      <c r="B199" s="6" t="s">
        <v>1664</v>
      </c>
      <c r="C199" s="17" t="s">
        <v>1665</v>
      </c>
      <c r="D199" s="7" t="s">
        <v>1666</v>
      </c>
      <c r="E199" s="16">
        <v>3.4682872116311199</v>
      </c>
      <c r="F199" s="15">
        <v>1.5634395778834501E-3</v>
      </c>
      <c r="G199" s="7"/>
      <c r="H199" s="7">
        <v>1</v>
      </c>
      <c r="I199" s="7" t="s">
        <v>1667</v>
      </c>
      <c r="J199" s="7" t="s">
        <v>1668</v>
      </c>
      <c r="K199" s="7" t="s">
        <v>1669</v>
      </c>
      <c r="L199" s="7" t="s">
        <v>1670</v>
      </c>
      <c r="M199" s="7" t="s">
        <v>1174</v>
      </c>
      <c r="N199" s="7" t="s">
        <v>1175</v>
      </c>
      <c r="O199" s="7"/>
      <c r="P199" s="7"/>
      <c r="Q199" s="7"/>
      <c r="R199" s="7"/>
      <c r="S199" s="7"/>
      <c r="T199" s="7"/>
      <c r="U199" s="7"/>
      <c r="V199" s="7"/>
      <c r="W199" s="7"/>
      <c r="X199" s="7"/>
      <c r="Y199" s="7"/>
      <c r="Z199" s="7"/>
      <c r="AA199" s="7"/>
      <c r="AB199" s="7"/>
      <c r="AC199" s="7"/>
      <c r="AD199" s="7"/>
      <c r="AE199" s="7"/>
      <c r="AF199" s="7"/>
      <c r="AG199" s="7"/>
    </row>
    <row r="200" spans="1:33" s="6" customFormat="1" ht="15.75" customHeight="1" x14ac:dyDescent="0.25">
      <c r="A200" s="6" t="s">
        <v>26</v>
      </c>
      <c r="B200" s="6" t="s">
        <v>1671</v>
      </c>
      <c r="C200" s="15" t="s">
        <v>1305</v>
      </c>
      <c r="D200" s="6" t="s">
        <v>1306</v>
      </c>
      <c r="E200" s="16">
        <v>3.7992195391667298</v>
      </c>
      <c r="F200" s="15">
        <v>1.3122879326295E-2</v>
      </c>
      <c r="I200" s="6" t="s">
        <v>1672</v>
      </c>
      <c r="J200" s="6" t="s">
        <v>1673</v>
      </c>
      <c r="M200" s="6" t="s">
        <v>1674</v>
      </c>
      <c r="N200" s="6" t="s">
        <v>1675</v>
      </c>
      <c r="O200" s="7"/>
      <c r="P200" s="7"/>
      <c r="Q200" s="7"/>
      <c r="R200" s="7"/>
      <c r="S200" s="7"/>
      <c r="T200" s="7"/>
      <c r="U200" s="7"/>
      <c r="V200" s="7"/>
      <c r="W200" s="7"/>
      <c r="X200" s="7"/>
      <c r="Y200" s="7"/>
      <c r="Z200" s="7"/>
      <c r="AA200" s="7"/>
      <c r="AB200" s="7"/>
      <c r="AC200" s="7"/>
      <c r="AD200" s="7"/>
      <c r="AE200" s="7"/>
      <c r="AF200" s="7"/>
      <c r="AG200" s="7"/>
    </row>
    <row r="201" spans="1:33" s="6" customFormat="1" ht="15.75" customHeight="1" x14ac:dyDescent="0.25">
      <c r="A201" s="6" t="s">
        <v>26</v>
      </c>
      <c r="B201" s="6" t="s">
        <v>1676</v>
      </c>
      <c r="C201" s="15" t="s">
        <v>1104</v>
      </c>
      <c r="D201" s="6" t="s">
        <v>1677</v>
      </c>
      <c r="E201" s="16">
        <v>3.3221803921908601</v>
      </c>
      <c r="F201" s="18">
        <v>2.5856021094981799E-10</v>
      </c>
      <c r="I201" s="6" t="s">
        <v>1678</v>
      </c>
      <c r="J201" s="6" t="s">
        <v>1679</v>
      </c>
      <c r="K201" s="6" t="s">
        <v>1108</v>
      </c>
      <c r="L201" s="6" t="s">
        <v>1109</v>
      </c>
      <c r="M201" s="6" t="s">
        <v>625</v>
      </c>
      <c r="N201" s="6" t="s">
        <v>626</v>
      </c>
      <c r="O201" s="7"/>
      <c r="P201" s="7"/>
      <c r="Q201" s="7"/>
      <c r="R201" s="7"/>
      <c r="S201" s="7"/>
      <c r="T201" s="7"/>
      <c r="U201" s="7"/>
      <c r="V201" s="7"/>
      <c r="W201" s="7"/>
      <c r="X201" s="7"/>
      <c r="Y201" s="7"/>
      <c r="Z201" s="7"/>
      <c r="AA201" s="7"/>
      <c r="AB201" s="7"/>
      <c r="AC201" s="7"/>
      <c r="AD201" s="7"/>
      <c r="AE201" s="7"/>
      <c r="AF201" s="7"/>
      <c r="AG201" s="7"/>
    </row>
    <row r="202" spans="1:33" s="6" customFormat="1" ht="15.75" customHeight="1" x14ac:dyDescent="0.25">
      <c r="A202" s="6" t="s">
        <v>26</v>
      </c>
      <c r="B202" s="6" t="s">
        <v>1680</v>
      </c>
      <c r="C202" s="17" t="s">
        <v>1681</v>
      </c>
      <c r="D202" s="7" t="s">
        <v>1682</v>
      </c>
      <c r="E202" s="16">
        <v>3.29095110982079</v>
      </c>
      <c r="F202" s="15">
        <v>2.8502440949787602E-4</v>
      </c>
      <c r="G202" s="7">
        <v>1</v>
      </c>
      <c r="H202" s="7"/>
      <c r="I202" s="7" t="s">
        <v>1197</v>
      </c>
      <c r="J202" s="7" t="s">
        <v>1198</v>
      </c>
      <c r="K202" s="7" t="s">
        <v>1683</v>
      </c>
      <c r="L202" s="7" t="s">
        <v>1684</v>
      </c>
      <c r="M202" s="7" t="s">
        <v>1594</v>
      </c>
      <c r="N202" s="7" t="s">
        <v>1595</v>
      </c>
      <c r="O202" s="7"/>
      <c r="P202" s="7"/>
      <c r="Q202" s="7"/>
      <c r="R202" s="7"/>
      <c r="S202" s="7"/>
      <c r="T202" s="7"/>
      <c r="U202" s="7"/>
      <c r="V202" s="7"/>
      <c r="W202" s="7"/>
      <c r="X202" s="7"/>
      <c r="Y202" s="7"/>
      <c r="Z202" s="7"/>
      <c r="AA202" s="7"/>
      <c r="AB202" s="7"/>
      <c r="AC202" s="7"/>
      <c r="AD202" s="7"/>
      <c r="AE202" s="7"/>
      <c r="AF202" s="7"/>
      <c r="AG202" s="7"/>
    </row>
    <row r="203" spans="1:33" s="6" customFormat="1" ht="15.75" customHeight="1" x14ac:dyDescent="0.25">
      <c r="A203" s="6" t="s">
        <v>26</v>
      </c>
      <c r="B203" s="6" t="s">
        <v>1685</v>
      </c>
      <c r="C203" s="15" t="s">
        <v>1686</v>
      </c>
      <c r="D203" s="6" t="s">
        <v>1687</v>
      </c>
      <c r="E203" s="16">
        <v>2.56868531228523</v>
      </c>
      <c r="F203" s="15">
        <v>4.09281625720661E-2</v>
      </c>
      <c r="I203" s="6" t="s">
        <v>1688</v>
      </c>
      <c r="J203" s="7" t="s">
        <v>1689</v>
      </c>
      <c r="K203" s="6" t="s">
        <v>1690</v>
      </c>
      <c r="L203" s="6" t="s">
        <v>1691</v>
      </c>
      <c r="M203" s="6" t="s">
        <v>644</v>
      </c>
      <c r="N203" s="6" t="s">
        <v>645</v>
      </c>
      <c r="O203" s="7"/>
      <c r="P203" s="7"/>
      <c r="Q203" s="7"/>
      <c r="R203" s="7"/>
      <c r="S203" s="7"/>
      <c r="T203" s="7"/>
      <c r="U203" s="7"/>
      <c r="V203" s="7"/>
      <c r="W203" s="7"/>
      <c r="X203" s="7"/>
      <c r="Y203" s="7"/>
      <c r="Z203" s="7"/>
      <c r="AA203" s="7"/>
      <c r="AB203" s="7"/>
      <c r="AC203" s="7"/>
      <c r="AD203" s="7"/>
      <c r="AE203" s="7"/>
      <c r="AF203" s="7"/>
      <c r="AG203" s="7"/>
    </row>
    <row r="204" spans="1:33" s="6" customFormat="1" ht="15.75" customHeight="1" x14ac:dyDescent="0.25">
      <c r="A204" s="6" t="s">
        <v>26</v>
      </c>
      <c r="B204" s="6" t="s">
        <v>1692</v>
      </c>
      <c r="C204" s="15" t="s">
        <v>1693</v>
      </c>
      <c r="D204" s="6" t="s">
        <v>157</v>
      </c>
      <c r="E204" s="16">
        <v>2.2512970275153701</v>
      </c>
      <c r="F204" s="15">
        <v>5.8849424685900797E-3</v>
      </c>
      <c r="I204" s="6" t="s">
        <v>1398</v>
      </c>
      <c r="J204" s="6" t="s">
        <v>1399</v>
      </c>
      <c r="K204" s="6" t="s">
        <v>1124</v>
      </c>
      <c r="L204" s="6" t="s">
        <v>1125</v>
      </c>
      <c r="M204" s="6" t="s">
        <v>625</v>
      </c>
      <c r="N204" s="6" t="s">
        <v>626</v>
      </c>
      <c r="O204" s="7"/>
      <c r="P204" s="7"/>
      <c r="Q204" s="7"/>
      <c r="R204" s="7"/>
      <c r="S204" s="7"/>
      <c r="T204" s="7"/>
      <c r="U204" s="7"/>
      <c r="V204" s="7"/>
      <c r="W204" s="7"/>
      <c r="X204" s="7"/>
      <c r="Y204" s="7"/>
      <c r="Z204" s="7"/>
      <c r="AA204" s="7"/>
      <c r="AB204" s="7"/>
      <c r="AC204" s="7"/>
      <c r="AD204" s="7"/>
      <c r="AE204" s="7"/>
      <c r="AF204" s="7"/>
      <c r="AG204" s="7"/>
    </row>
    <row r="205" spans="1:33" s="6" customFormat="1" ht="15.75" customHeight="1" x14ac:dyDescent="0.25">
      <c r="A205" s="6" t="s">
        <v>26</v>
      </c>
      <c r="B205" s="6" t="s">
        <v>146</v>
      </c>
      <c r="C205" s="15" t="s">
        <v>1694</v>
      </c>
      <c r="D205" s="6" t="s">
        <v>147</v>
      </c>
      <c r="E205" s="16">
        <v>2.6224428632522301</v>
      </c>
      <c r="F205" s="15">
        <v>1.8976513088684701E-3</v>
      </c>
      <c r="I205" s="6" t="s">
        <v>1695</v>
      </c>
      <c r="J205" s="6" t="s">
        <v>1696</v>
      </c>
      <c r="O205" s="7"/>
      <c r="P205" s="7"/>
      <c r="Q205" s="7"/>
      <c r="R205" s="7"/>
      <c r="S205" s="7"/>
      <c r="T205" s="7"/>
      <c r="U205" s="7"/>
      <c r="V205" s="7"/>
      <c r="W205" s="7"/>
      <c r="X205" s="7"/>
      <c r="Y205" s="7"/>
      <c r="Z205" s="7"/>
      <c r="AA205" s="7"/>
      <c r="AB205" s="7"/>
      <c r="AC205" s="7"/>
      <c r="AD205" s="7"/>
      <c r="AE205" s="7"/>
      <c r="AF205" s="7"/>
      <c r="AG205" s="7"/>
    </row>
    <row r="206" spans="1:33" s="6" customFormat="1" ht="15.75" customHeight="1" x14ac:dyDescent="0.25">
      <c r="A206" s="6" t="s">
        <v>26</v>
      </c>
      <c r="B206" s="6" t="s">
        <v>1697</v>
      </c>
      <c r="C206" s="17" t="s">
        <v>1698</v>
      </c>
      <c r="D206" s="7" t="s">
        <v>1699</v>
      </c>
      <c r="E206" s="16">
        <v>4.8450570816310803</v>
      </c>
      <c r="F206" s="15">
        <v>8.9878076859684995E-3</v>
      </c>
      <c r="G206" s="7">
        <v>1</v>
      </c>
      <c r="H206" s="7"/>
      <c r="I206" s="7" t="s">
        <v>947</v>
      </c>
      <c r="J206" s="7" t="s">
        <v>948</v>
      </c>
      <c r="K206" s="7" t="s">
        <v>1117</v>
      </c>
      <c r="L206" s="7" t="s">
        <v>1118</v>
      </c>
      <c r="M206" s="7" t="s">
        <v>625</v>
      </c>
      <c r="N206" s="7" t="s">
        <v>626</v>
      </c>
      <c r="O206" s="7"/>
      <c r="P206" s="7"/>
      <c r="Q206" s="7"/>
      <c r="R206" s="7"/>
      <c r="S206" s="7"/>
      <c r="T206" s="7"/>
      <c r="U206" s="7"/>
      <c r="V206" s="7"/>
      <c r="W206" s="7"/>
      <c r="X206" s="7"/>
      <c r="Y206" s="7"/>
      <c r="Z206" s="7"/>
      <c r="AA206" s="7"/>
      <c r="AB206" s="7"/>
      <c r="AC206" s="7"/>
      <c r="AD206" s="7"/>
      <c r="AE206" s="7"/>
      <c r="AF206" s="7"/>
      <c r="AG206" s="7"/>
    </row>
    <row r="207" spans="1:33" s="6" customFormat="1" ht="15.75" customHeight="1" x14ac:dyDescent="0.25">
      <c r="A207" s="6" t="s">
        <v>26</v>
      </c>
      <c r="B207" s="6" t="s">
        <v>1700</v>
      </c>
      <c r="C207" s="15">
        <v>11437244</v>
      </c>
      <c r="D207" s="6" t="s">
        <v>83</v>
      </c>
      <c r="E207" s="16">
        <v>3.7621413914585302</v>
      </c>
      <c r="F207" s="15">
        <v>4.7325209928568798E-4</v>
      </c>
      <c r="I207" s="6" t="s">
        <v>1249</v>
      </c>
      <c r="J207" s="6" t="s">
        <v>1250</v>
      </c>
      <c r="K207" s="6" t="s">
        <v>1701</v>
      </c>
      <c r="L207" s="6" t="s">
        <v>1702</v>
      </c>
      <c r="M207" s="6" t="s">
        <v>644</v>
      </c>
      <c r="N207" s="6" t="s">
        <v>645</v>
      </c>
      <c r="O207" s="7"/>
      <c r="P207" s="7"/>
      <c r="Q207" s="7"/>
      <c r="R207" s="7"/>
      <c r="S207" s="7"/>
      <c r="T207" s="7"/>
      <c r="U207" s="7"/>
      <c r="V207" s="7"/>
      <c r="W207" s="7"/>
      <c r="X207" s="7"/>
      <c r="Y207" s="7"/>
      <c r="Z207" s="7"/>
      <c r="AA207" s="7"/>
      <c r="AB207" s="7"/>
      <c r="AC207" s="7"/>
      <c r="AD207" s="7"/>
      <c r="AE207" s="7"/>
      <c r="AF207" s="7"/>
      <c r="AG207" s="7"/>
    </row>
    <row r="208" spans="1:33" s="6" customFormat="1" ht="15.75" customHeight="1" x14ac:dyDescent="0.25">
      <c r="A208" s="6" t="s">
        <v>26</v>
      </c>
      <c r="B208" s="6" t="s">
        <v>1703</v>
      </c>
      <c r="C208" s="15" t="s">
        <v>1704</v>
      </c>
      <c r="D208" s="6" t="s">
        <v>1705</v>
      </c>
      <c r="E208" s="16">
        <v>2.1381033988937101</v>
      </c>
      <c r="F208" s="15">
        <v>1.5742188681612799E-3</v>
      </c>
      <c r="I208" s="6" t="s">
        <v>1706</v>
      </c>
      <c r="J208" s="6" t="s">
        <v>1707</v>
      </c>
      <c r="K208" s="6" t="s">
        <v>1708</v>
      </c>
      <c r="L208" s="6" t="s">
        <v>1709</v>
      </c>
      <c r="M208" s="6" t="s">
        <v>625</v>
      </c>
      <c r="N208" s="6" t="s">
        <v>626</v>
      </c>
      <c r="O208" s="7"/>
      <c r="P208" s="7"/>
      <c r="Q208" s="7"/>
      <c r="R208" s="7"/>
      <c r="S208" s="7"/>
      <c r="T208" s="7"/>
      <c r="U208" s="7"/>
      <c r="V208" s="7"/>
      <c r="W208" s="7"/>
      <c r="X208" s="7"/>
      <c r="Y208" s="7"/>
      <c r="Z208" s="7"/>
      <c r="AA208" s="7"/>
      <c r="AB208" s="7"/>
      <c r="AC208" s="7"/>
      <c r="AD208" s="7"/>
      <c r="AE208" s="7"/>
      <c r="AF208" s="7"/>
      <c r="AG208" s="7"/>
    </row>
    <row r="209" spans="1:33" s="6" customFormat="1" ht="15.75" customHeight="1" x14ac:dyDescent="0.25">
      <c r="A209" s="6" t="s">
        <v>26</v>
      </c>
      <c r="B209" s="6" t="s">
        <v>1710</v>
      </c>
      <c r="C209" s="17" t="s">
        <v>736</v>
      </c>
      <c r="D209" s="7" t="s">
        <v>1711</v>
      </c>
      <c r="E209" s="16">
        <v>3.1797900318076802</v>
      </c>
      <c r="F209" s="15">
        <v>4.4519445396158496E-3</v>
      </c>
      <c r="G209" s="7">
        <v>1</v>
      </c>
      <c r="H209" s="7"/>
      <c r="I209" s="7" t="s">
        <v>744</v>
      </c>
      <c r="J209" s="7" t="s">
        <v>745</v>
      </c>
      <c r="K209" s="7" t="s">
        <v>1712</v>
      </c>
      <c r="L209" s="7" t="s">
        <v>1713</v>
      </c>
      <c r="M209" s="7" t="s">
        <v>893</v>
      </c>
      <c r="N209" s="7" t="s">
        <v>894</v>
      </c>
      <c r="O209" s="7"/>
      <c r="P209" s="7"/>
      <c r="Q209" s="7"/>
      <c r="R209" s="7"/>
      <c r="S209" s="7"/>
      <c r="T209" s="7"/>
      <c r="U209" s="7"/>
      <c r="V209" s="7"/>
      <c r="W209" s="7"/>
      <c r="X209" s="7"/>
      <c r="Y209" s="7"/>
      <c r="Z209" s="7"/>
      <c r="AA209" s="7"/>
      <c r="AB209" s="7"/>
      <c r="AC209" s="7"/>
      <c r="AD209" s="7"/>
      <c r="AE209" s="7"/>
      <c r="AF209" s="7"/>
      <c r="AG209" s="7"/>
    </row>
    <row r="210" spans="1:33" s="6" customFormat="1" ht="15.75" customHeight="1" x14ac:dyDescent="0.25">
      <c r="A210" s="6" t="s">
        <v>26</v>
      </c>
      <c r="B210" s="6" t="s">
        <v>148</v>
      </c>
      <c r="C210" s="17">
        <v>11416218</v>
      </c>
      <c r="D210" s="7" t="s">
        <v>149</v>
      </c>
      <c r="E210" s="16">
        <v>2.1644528755898</v>
      </c>
      <c r="F210" s="15">
        <v>5.4017026745048101E-3</v>
      </c>
      <c r="G210" s="7">
        <v>1</v>
      </c>
      <c r="H210" s="7"/>
      <c r="I210" s="7" t="s">
        <v>1714</v>
      </c>
      <c r="J210" s="7" t="s">
        <v>1715</v>
      </c>
      <c r="K210" s="7" t="s">
        <v>1716</v>
      </c>
      <c r="L210" s="7" t="s">
        <v>1717</v>
      </c>
      <c r="M210" s="7" t="s">
        <v>1718</v>
      </c>
      <c r="N210" s="7" t="s">
        <v>1719</v>
      </c>
      <c r="O210" s="7"/>
      <c r="P210" s="7"/>
      <c r="Q210" s="7"/>
      <c r="R210" s="7"/>
      <c r="S210" s="7"/>
      <c r="T210" s="7"/>
      <c r="U210" s="7"/>
      <c r="V210" s="7"/>
      <c r="W210" s="7"/>
      <c r="X210" s="7"/>
      <c r="Y210" s="7"/>
      <c r="Z210" s="7"/>
      <c r="AA210" s="7"/>
      <c r="AB210" s="7"/>
      <c r="AC210" s="7"/>
      <c r="AD210" s="7"/>
      <c r="AE210" s="7"/>
      <c r="AF210" s="7"/>
      <c r="AG210" s="7"/>
    </row>
    <row r="211" spans="1:33" s="6" customFormat="1" ht="15.75" customHeight="1" x14ac:dyDescent="0.25">
      <c r="A211" s="6" t="s">
        <v>26</v>
      </c>
      <c r="B211" s="6" t="s">
        <v>1720</v>
      </c>
      <c r="C211" s="15" t="s">
        <v>1721</v>
      </c>
      <c r="D211" s="6" t="s">
        <v>1722</v>
      </c>
      <c r="E211" s="16">
        <v>2.2127406731622798</v>
      </c>
      <c r="F211" s="15">
        <v>4.3930773717667203E-2</v>
      </c>
      <c r="I211" s="6" t="s">
        <v>1723</v>
      </c>
      <c r="J211" s="6" t="s">
        <v>1724</v>
      </c>
      <c r="K211" s="6" t="s">
        <v>1725</v>
      </c>
      <c r="L211" s="6" t="s">
        <v>1726</v>
      </c>
      <c r="M211" s="6" t="s">
        <v>1727</v>
      </c>
      <c r="N211" s="6" t="s">
        <v>1728</v>
      </c>
      <c r="O211" s="7"/>
      <c r="P211" s="7"/>
      <c r="Q211" s="7"/>
      <c r="R211" s="7"/>
      <c r="S211" s="7"/>
      <c r="T211" s="7"/>
      <c r="U211" s="7"/>
      <c r="V211" s="7"/>
      <c r="W211" s="7"/>
      <c r="X211" s="7"/>
      <c r="Y211" s="7"/>
      <c r="Z211" s="7"/>
      <c r="AA211" s="7"/>
      <c r="AB211" s="7"/>
      <c r="AC211" s="7"/>
      <c r="AD211" s="7"/>
      <c r="AE211" s="7"/>
      <c r="AF211" s="7"/>
      <c r="AG211" s="7"/>
    </row>
    <row r="212" spans="1:33" s="6" customFormat="1" ht="15.75" customHeight="1" x14ac:dyDescent="0.25">
      <c r="A212" s="6" t="s">
        <v>26</v>
      </c>
      <c r="B212" s="6" t="s">
        <v>1729</v>
      </c>
      <c r="C212" s="15" t="s">
        <v>1730</v>
      </c>
      <c r="D212" s="6" t="s">
        <v>1731</v>
      </c>
      <c r="E212" s="16">
        <v>2.7695455742538102</v>
      </c>
      <c r="F212" s="15">
        <v>3.3355805560492699E-3</v>
      </c>
      <c r="I212" s="6" t="s">
        <v>1732</v>
      </c>
      <c r="J212" s="6" t="s">
        <v>1733</v>
      </c>
      <c r="K212" s="6" t="s">
        <v>1734</v>
      </c>
      <c r="L212" s="6" t="s">
        <v>1735</v>
      </c>
      <c r="M212" s="6" t="s">
        <v>1736</v>
      </c>
      <c r="N212" s="6" t="s">
        <v>1737</v>
      </c>
      <c r="O212" s="7"/>
      <c r="P212" s="7"/>
      <c r="Q212" s="7"/>
      <c r="R212" s="7"/>
      <c r="S212" s="7"/>
      <c r="T212" s="7"/>
      <c r="U212" s="7"/>
      <c r="V212" s="7"/>
      <c r="W212" s="7"/>
      <c r="X212" s="7"/>
      <c r="Y212" s="7"/>
      <c r="Z212" s="7"/>
      <c r="AA212" s="7"/>
      <c r="AB212" s="7"/>
      <c r="AC212" s="7"/>
      <c r="AD212" s="7"/>
      <c r="AE212" s="7"/>
      <c r="AF212" s="7"/>
      <c r="AG212" s="7"/>
    </row>
    <row r="213" spans="1:33" s="6" customFormat="1" ht="15.75" customHeight="1" x14ac:dyDescent="0.25">
      <c r="A213" s="6" t="s">
        <v>26</v>
      </c>
      <c r="B213" s="6" t="s">
        <v>1738</v>
      </c>
      <c r="C213" s="15" t="s">
        <v>900</v>
      </c>
      <c r="D213" s="6" t="s">
        <v>899</v>
      </c>
      <c r="E213" s="16">
        <v>2.91667649914756</v>
      </c>
      <c r="F213" s="15">
        <v>6.0549885086478E-4</v>
      </c>
      <c r="I213" s="6" t="s">
        <v>1739</v>
      </c>
      <c r="J213" s="6" t="s">
        <v>1740</v>
      </c>
      <c r="K213" s="6" t="s">
        <v>903</v>
      </c>
      <c r="L213" s="6" t="s">
        <v>904</v>
      </c>
      <c r="M213" s="6" t="s">
        <v>1741</v>
      </c>
      <c r="N213" s="6" t="s">
        <v>1742</v>
      </c>
      <c r="O213" s="7"/>
      <c r="P213" s="7"/>
      <c r="Q213" s="7"/>
      <c r="R213" s="7"/>
      <c r="S213" s="7"/>
      <c r="T213" s="7"/>
      <c r="U213" s="7"/>
      <c r="V213" s="7"/>
      <c r="W213" s="7"/>
      <c r="X213" s="7"/>
      <c r="Y213" s="7"/>
      <c r="Z213" s="7"/>
      <c r="AA213" s="7"/>
      <c r="AB213" s="7"/>
      <c r="AC213" s="7"/>
      <c r="AD213" s="7"/>
      <c r="AE213" s="7"/>
      <c r="AF213" s="7"/>
      <c r="AG213" s="7"/>
    </row>
    <row r="214" spans="1:33" s="6" customFormat="1" ht="15.75" customHeight="1" x14ac:dyDescent="0.25">
      <c r="A214" s="6" t="s">
        <v>26</v>
      </c>
      <c r="B214" s="6" t="s">
        <v>1743</v>
      </c>
      <c r="C214" s="17" t="s">
        <v>1744</v>
      </c>
      <c r="D214" s="7" t="s">
        <v>1745</v>
      </c>
      <c r="E214" s="16">
        <v>4.21074382946263</v>
      </c>
      <c r="F214" s="15">
        <v>4.7503294786252601E-4</v>
      </c>
      <c r="G214" s="7">
        <v>1</v>
      </c>
      <c r="H214" s="7"/>
      <c r="I214" s="7" t="s">
        <v>1746</v>
      </c>
      <c r="J214" s="7" t="s">
        <v>1747</v>
      </c>
      <c r="K214" s="7" t="s">
        <v>1748</v>
      </c>
      <c r="L214" s="7" t="s">
        <v>1749</v>
      </c>
      <c r="M214" s="7" t="s">
        <v>1174</v>
      </c>
      <c r="N214" s="7" t="s">
        <v>1175</v>
      </c>
      <c r="O214" s="7"/>
      <c r="P214" s="7"/>
      <c r="Q214" s="7"/>
      <c r="R214" s="7"/>
      <c r="S214" s="7"/>
      <c r="T214" s="7"/>
      <c r="U214" s="7"/>
      <c r="V214" s="7"/>
      <c r="W214" s="7"/>
      <c r="X214" s="7"/>
      <c r="Y214" s="7"/>
      <c r="Z214" s="7"/>
      <c r="AA214" s="7"/>
      <c r="AB214" s="7"/>
      <c r="AC214" s="7"/>
      <c r="AD214" s="7"/>
      <c r="AE214" s="7"/>
      <c r="AF214" s="7"/>
      <c r="AG214" s="7"/>
    </row>
    <row r="215" spans="1:33" s="6" customFormat="1" ht="15.75" customHeight="1" x14ac:dyDescent="0.25">
      <c r="A215" s="6" t="s">
        <v>26</v>
      </c>
      <c r="B215" s="6" t="s">
        <v>1750</v>
      </c>
      <c r="C215" s="17" t="s">
        <v>1751</v>
      </c>
      <c r="D215" s="7" t="s">
        <v>1752</v>
      </c>
      <c r="E215" s="16">
        <v>3.3528948102734102</v>
      </c>
      <c r="F215" s="15">
        <v>2.5350607010533499E-3</v>
      </c>
      <c r="G215" s="7">
        <v>1</v>
      </c>
      <c r="H215" s="7"/>
      <c r="I215" s="7" t="s">
        <v>1753</v>
      </c>
      <c r="J215" s="7" t="s">
        <v>1754</v>
      </c>
      <c r="K215" s="7" t="s">
        <v>1755</v>
      </c>
      <c r="L215" s="7" t="s">
        <v>1756</v>
      </c>
      <c r="M215" s="7"/>
      <c r="N215" s="7"/>
      <c r="O215" s="7"/>
      <c r="P215" s="7"/>
      <c r="Q215" s="7"/>
      <c r="R215" s="7"/>
      <c r="S215" s="7"/>
      <c r="T215" s="7"/>
      <c r="U215" s="7"/>
      <c r="V215" s="7"/>
      <c r="W215" s="7"/>
      <c r="X215" s="7"/>
      <c r="Y215" s="7"/>
      <c r="Z215" s="7"/>
      <c r="AA215" s="7"/>
      <c r="AB215" s="7"/>
      <c r="AC215" s="7"/>
      <c r="AD215" s="7"/>
      <c r="AE215" s="7"/>
      <c r="AF215" s="7"/>
      <c r="AG215" s="7"/>
    </row>
    <row r="216" spans="1:33" s="6" customFormat="1" ht="15.75" customHeight="1" x14ac:dyDescent="0.25">
      <c r="A216" s="6" t="s">
        <v>26</v>
      </c>
      <c r="B216" s="6" t="s">
        <v>1757</v>
      </c>
      <c r="C216" s="15" t="s">
        <v>1758</v>
      </c>
      <c r="D216" s="6" t="s">
        <v>1759</v>
      </c>
      <c r="E216" s="16">
        <v>2.1084353173368102</v>
      </c>
      <c r="F216" s="15">
        <v>8.0039237221234908E-3</v>
      </c>
      <c r="M216" s="6" t="s">
        <v>644</v>
      </c>
      <c r="N216" s="6" t="s">
        <v>645</v>
      </c>
      <c r="O216" s="7"/>
      <c r="P216" s="7"/>
      <c r="Q216" s="7"/>
      <c r="R216" s="7"/>
      <c r="S216" s="7"/>
      <c r="T216" s="7"/>
      <c r="U216" s="7"/>
      <c r="V216" s="7"/>
      <c r="W216" s="7"/>
      <c r="X216" s="7"/>
      <c r="Y216" s="7"/>
      <c r="Z216" s="7"/>
      <c r="AA216" s="7"/>
      <c r="AB216" s="7"/>
      <c r="AC216" s="7"/>
      <c r="AD216" s="7"/>
      <c r="AE216" s="7"/>
      <c r="AF216" s="7"/>
      <c r="AG216" s="7"/>
    </row>
    <row r="217" spans="1:33" s="6" customFormat="1" ht="15.75" customHeight="1" x14ac:dyDescent="0.25">
      <c r="A217" s="6" t="s">
        <v>26</v>
      </c>
      <c r="B217" s="6" t="s">
        <v>1760</v>
      </c>
      <c r="C217" s="15" t="s">
        <v>1761</v>
      </c>
      <c r="D217" s="6" t="s">
        <v>1762</v>
      </c>
      <c r="E217" s="16">
        <v>5.5304719858243798</v>
      </c>
      <c r="F217" s="15">
        <v>4.3688345825286301E-2</v>
      </c>
      <c r="M217" s="6" t="s">
        <v>644</v>
      </c>
      <c r="N217" s="6" t="s">
        <v>645</v>
      </c>
      <c r="O217" s="7"/>
      <c r="P217" s="7"/>
      <c r="Q217" s="7"/>
      <c r="R217" s="7"/>
      <c r="S217" s="7"/>
      <c r="T217" s="7"/>
      <c r="U217" s="7"/>
      <c r="V217" s="7"/>
      <c r="W217" s="7"/>
      <c r="X217" s="7"/>
      <c r="Y217" s="7"/>
      <c r="Z217" s="7"/>
      <c r="AA217" s="7"/>
      <c r="AB217" s="7"/>
      <c r="AC217" s="7"/>
      <c r="AD217" s="7"/>
      <c r="AE217" s="7"/>
      <c r="AF217" s="7"/>
      <c r="AG217" s="7"/>
    </row>
    <row r="218" spans="1:33" s="6" customFormat="1" ht="15.75" customHeight="1" x14ac:dyDescent="0.25">
      <c r="A218" s="6" t="s">
        <v>26</v>
      </c>
      <c r="B218" s="6" t="s">
        <v>150</v>
      </c>
      <c r="C218" s="17" t="s">
        <v>1763</v>
      </c>
      <c r="D218" s="7" t="s">
        <v>151</v>
      </c>
      <c r="E218" s="16">
        <v>3.4628185204003299</v>
      </c>
      <c r="F218" s="15">
        <v>1.18314588699347E-3</v>
      </c>
      <c r="G218" s="7">
        <v>1</v>
      </c>
      <c r="H218" s="7"/>
      <c r="I218" s="7" t="s">
        <v>1764</v>
      </c>
      <c r="J218" s="7" t="s">
        <v>1765</v>
      </c>
      <c r="K218" s="7" t="s">
        <v>1766</v>
      </c>
      <c r="L218" s="7" t="s">
        <v>1767</v>
      </c>
      <c r="M218" s="7" t="s">
        <v>1768</v>
      </c>
      <c r="N218" s="7" t="s">
        <v>1769</v>
      </c>
      <c r="O218" s="7"/>
      <c r="P218" s="7"/>
      <c r="Q218" s="7"/>
      <c r="R218" s="7"/>
      <c r="S218" s="7"/>
      <c r="T218" s="7"/>
      <c r="U218" s="7"/>
      <c r="V218" s="7"/>
      <c r="W218" s="7"/>
      <c r="X218" s="7"/>
      <c r="Y218" s="7"/>
      <c r="Z218" s="7"/>
      <c r="AA218" s="7"/>
      <c r="AB218" s="7"/>
      <c r="AC218" s="7"/>
      <c r="AD218" s="7"/>
      <c r="AE218" s="7"/>
      <c r="AF218" s="7"/>
      <c r="AG218" s="7"/>
    </row>
    <row r="219" spans="1:33" s="6" customFormat="1" ht="15.75" customHeight="1" x14ac:dyDescent="0.25">
      <c r="A219" s="6" t="s">
        <v>26</v>
      </c>
      <c r="B219" s="6" t="s">
        <v>1770</v>
      </c>
      <c r="C219" s="15" t="s">
        <v>1772</v>
      </c>
      <c r="D219" s="6" t="s">
        <v>1771</v>
      </c>
      <c r="E219" s="16">
        <v>3.7023224377547899</v>
      </c>
      <c r="F219" s="15">
        <v>1.11982370449365E-2</v>
      </c>
      <c r="I219" s="6" t="s">
        <v>1773</v>
      </c>
      <c r="J219" s="6" t="s">
        <v>1774</v>
      </c>
      <c r="K219" s="6" t="s">
        <v>1775</v>
      </c>
      <c r="L219" s="6" t="s">
        <v>1776</v>
      </c>
      <c r="O219" s="7"/>
      <c r="P219" s="7"/>
      <c r="Q219" s="7"/>
      <c r="R219" s="7"/>
      <c r="S219" s="7"/>
      <c r="T219" s="7"/>
      <c r="U219" s="7"/>
      <c r="V219" s="7"/>
      <c r="W219" s="7"/>
      <c r="X219" s="7"/>
      <c r="Y219" s="7"/>
      <c r="Z219" s="7"/>
      <c r="AA219" s="7"/>
      <c r="AB219" s="7"/>
      <c r="AC219" s="7"/>
      <c r="AD219" s="7"/>
      <c r="AE219" s="7"/>
      <c r="AF219" s="7"/>
      <c r="AG219" s="7"/>
    </row>
    <row r="220" spans="1:33" s="6" customFormat="1" ht="15.75" customHeight="1" x14ac:dyDescent="0.25">
      <c r="A220" s="6" t="s">
        <v>26</v>
      </c>
      <c r="B220" s="6" t="s">
        <v>152</v>
      </c>
      <c r="C220" s="15" t="s">
        <v>1777</v>
      </c>
      <c r="D220" s="6" t="s">
        <v>153</v>
      </c>
      <c r="E220" s="16">
        <v>3.2053972682317999</v>
      </c>
      <c r="F220" s="15">
        <v>1.00160559058173E-3</v>
      </c>
      <c r="I220" s="6" t="s">
        <v>1778</v>
      </c>
      <c r="J220" s="6" t="s">
        <v>1779</v>
      </c>
      <c r="K220" s="6" t="s">
        <v>1780</v>
      </c>
      <c r="L220" s="6" t="s">
        <v>1781</v>
      </c>
      <c r="O220" s="7"/>
      <c r="P220" s="7"/>
      <c r="Q220" s="7"/>
      <c r="R220" s="7"/>
      <c r="S220" s="7"/>
      <c r="T220" s="7"/>
      <c r="U220" s="7"/>
      <c r="V220" s="7"/>
      <c r="W220" s="7"/>
      <c r="X220" s="7"/>
      <c r="Y220" s="7"/>
      <c r="Z220" s="7"/>
      <c r="AA220" s="7"/>
      <c r="AB220" s="7"/>
      <c r="AC220" s="7"/>
      <c r="AD220" s="7"/>
      <c r="AE220" s="7"/>
      <c r="AF220" s="7"/>
      <c r="AG220" s="7"/>
    </row>
    <row r="221" spans="1:33" s="6" customFormat="1" ht="15.75" customHeight="1" x14ac:dyDescent="0.25">
      <c r="A221" s="6" t="s">
        <v>26</v>
      </c>
      <c r="B221" s="6" t="s">
        <v>154</v>
      </c>
      <c r="C221" s="15" t="s">
        <v>601</v>
      </c>
      <c r="D221" s="6" t="s">
        <v>155</v>
      </c>
      <c r="E221" s="16">
        <v>2.1125818151640798</v>
      </c>
      <c r="F221" s="15">
        <v>2.1222304992692502E-3</v>
      </c>
      <c r="I221" s="6" t="s">
        <v>1782</v>
      </c>
      <c r="J221" s="6" t="s">
        <v>1783</v>
      </c>
      <c r="K221" s="6" t="s">
        <v>1784</v>
      </c>
      <c r="L221" s="6" t="s">
        <v>1785</v>
      </c>
      <c r="M221" s="6" t="s">
        <v>1786</v>
      </c>
      <c r="N221" s="6" t="s">
        <v>1787</v>
      </c>
      <c r="O221" s="7"/>
      <c r="P221" s="7"/>
      <c r="Q221" s="7"/>
      <c r="R221" s="7"/>
      <c r="S221" s="7"/>
      <c r="T221" s="7"/>
      <c r="U221" s="7"/>
      <c r="V221" s="7"/>
      <c r="W221" s="7"/>
      <c r="X221" s="7"/>
      <c r="Y221" s="7"/>
      <c r="Z221" s="7"/>
      <c r="AA221" s="7"/>
      <c r="AB221" s="7"/>
      <c r="AC221" s="7"/>
      <c r="AD221" s="7"/>
      <c r="AE221" s="7"/>
      <c r="AF221" s="7"/>
      <c r="AG221" s="7"/>
    </row>
    <row r="222" spans="1:33" s="6" customFormat="1" ht="15.75" customHeight="1" x14ac:dyDescent="0.25">
      <c r="A222" s="6" t="s">
        <v>26</v>
      </c>
      <c r="B222" s="6" t="s">
        <v>1788</v>
      </c>
      <c r="C222" s="15" t="s">
        <v>1790</v>
      </c>
      <c r="D222" s="6" t="s">
        <v>1789</v>
      </c>
      <c r="E222" s="16">
        <v>2.7429615453957399</v>
      </c>
      <c r="F222" s="15">
        <v>3.2476658283615699E-2</v>
      </c>
      <c r="I222" s="6" t="s">
        <v>1398</v>
      </c>
      <c r="J222" s="6" t="s">
        <v>1399</v>
      </c>
      <c r="K222" s="6" t="s">
        <v>623</v>
      </c>
      <c r="L222" s="6" t="s">
        <v>624</v>
      </c>
      <c r="M222" s="6" t="s">
        <v>625</v>
      </c>
      <c r="N222" s="6" t="s">
        <v>626</v>
      </c>
      <c r="O222" s="7"/>
      <c r="P222" s="7"/>
      <c r="Q222" s="7"/>
      <c r="R222" s="7"/>
      <c r="S222" s="7"/>
      <c r="T222" s="7"/>
      <c r="U222" s="7"/>
      <c r="V222" s="7"/>
      <c r="W222" s="7"/>
      <c r="X222" s="7"/>
      <c r="Y222" s="7"/>
      <c r="Z222" s="7"/>
      <c r="AA222" s="7"/>
      <c r="AB222" s="7"/>
      <c r="AC222" s="7"/>
      <c r="AD222" s="7"/>
      <c r="AE222" s="7"/>
      <c r="AF222" s="7"/>
      <c r="AG222" s="7"/>
    </row>
    <row r="223" spans="1:33" s="6" customFormat="1" ht="15.75" customHeight="1" x14ac:dyDescent="0.25">
      <c r="A223" s="6" t="s">
        <v>26</v>
      </c>
      <c r="B223" s="6" t="s">
        <v>156</v>
      </c>
      <c r="C223" s="15" t="s">
        <v>1791</v>
      </c>
      <c r="D223" s="6" t="s">
        <v>157</v>
      </c>
      <c r="E223" s="16">
        <v>2.6581347585893198</v>
      </c>
      <c r="F223" s="15">
        <v>1.3981900191764301E-3</v>
      </c>
      <c r="I223" s="6" t="s">
        <v>1792</v>
      </c>
      <c r="J223" s="6" t="s">
        <v>1793</v>
      </c>
      <c r="K223" s="6" t="s">
        <v>1794</v>
      </c>
      <c r="L223" s="6" t="s">
        <v>1795</v>
      </c>
      <c r="O223" s="7"/>
      <c r="P223" s="7"/>
      <c r="Q223" s="7"/>
      <c r="R223" s="7"/>
      <c r="S223" s="7"/>
      <c r="T223" s="7"/>
      <c r="U223" s="7"/>
      <c r="V223" s="7"/>
      <c r="W223" s="7"/>
      <c r="X223" s="7"/>
      <c r="Y223" s="7"/>
      <c r="Z223" s="7"/>
      <c r="AA223" s="7"/>
      <c r="AB223" s="7"/>
      <c r="AC223" s="7"/>
      <c r="AD223" s="7"/>
      <c r="AE223" s="7"/>
      <c r="AF223" s="7"/>
      <c r="AG223" s="7"/>
    </row>
    <row r="224" spans="1:33" s="6" customFormat="1" ht="15.75" customHeight="1" x14ac:dyDescent="0.25">
      <c r="A224" s="6" t="s">
        <v>26</v>
      </c>
      <c r="B224" s="6" t="s">
        <v>1796</v>
      </c>
      <c r="C224" s="15">
        <v>11430151</v>
      </c>
      <c r="D224" s="6" t="s">
        <v>1797</v>
      </c>
      <c r="E224" s="16">
        <v>4.0784668427217303</v>
      </c>
      <c r="F224" s="15">
        <v>2.8438479272622701E-2</v>
      </c>
      <c r="I224" s="6" t="s">
        <v>779</v>
      </c>
      <c r="J224" s="6" t="s">
        <v>780</v>
      </c>
      <c r="M224" s="6" t="s">
        <v>644</v>
      </c>
      <c r="N224" s="6" t="s">
        <v>645</v>
      </c>
      <c r="O224" s="7"/>
      <c r="P224" s="7"/>
      <c r="Q224" s="7"/>
      <c r="R224" s="7"/>
      <c r="S224" s="7"/>
      <c r="T224" s="7"/>
      <c r="U224" s="7"/>
      <c r="V224" s="7"/>
      <c r="W224" s="7"/>
      <c r="X224" s="7"/>
      <c r="Y224" s="7"/>
      <c r="Z224" s="7"/>
      <c r="AA224" s="7"/>
      <c r="AB224" s="7"/>
      <c r="AC224" s="7"/>
      <c r="AD224" s="7"/>
      <c r="AE224" s="7"/>
      <c r="AF224" s="7"/>
      <c r="AG224" s="7"/>
    </row>
    <row r="225" spans="1:33" s="6" customFormat="1" ht="15.75" customHeight="1" x14ac:dyDescent="0.25">
      <c r="A225" s="6" t="s">
        <v>26</v>
      </c>
      <c r="B225" s="6" t="s">
        <v>158</v>
      </c>
      <c r="C225" s="15" t="s">
        <v>1798</v>
      </c>
      <c r="D225" s="6" t="s">
        <v>128</v>
      </c>
      <c r="E225" s="16">
        <v>3.3849753254923498</v>
      </c>
      <c r="F225" s="15">
        <v>7.8803188446806005E-3</v>
      </c>
      <c r="I225" s="6" t="s">
        <v>1799</v>
      </c>
      <c r="J225" s="6" t="s">
        <v>1800</v>
      </c>
      <c r="K225" s="6" t="s">
        <v>1801</v>
      </c>
      <c r="L225" s="6" t="s">
        <v>1802</v>
      </c>
      <c r="M225" s="6" t="s">
        <v>1532</v>
      </c>
      <c r="N225" s="6" t="s">
        <v>1533</v>
      </c>
      <c r="O225" s="7"/>
      <c r="P225" s="7"/>
      <c r="Q225" s="7"/>
      <c r="R225" s="7"/>
      <c r="S225" s="7"/>
      <c r="T225" s="7"/>
      <c r="U225" s="7"/>
      <c r="V225" s="7"/>
      <c r="W225" s="7"/>
      <c r="X225" s="7"/>
      <c r="Y225" s="7"/>
      <c r="Z225" s="7"/>
      <c r="AA225" s="7"/>
      <c r="AB225" s="7"/>
      <c r="AC225" s="7"/>
      <c r="AD225" s="7"/>
      <c r="AE225" s="7"/>
      <c r="AF225" s="7"/>
      <c r="AG225" s="7"/>
    </row>
    <row r="226" spans="1:33" s="6" customFormat="1" ht="15.75" customHeight="1" x14ac:dyDescent="0.25">
      <c r="A226" s="6" t="s">
        <v>26</v>
      </c>
      <c r="B226" s="6" t="s">
        <v>159</v>
      </c>
      <c r="C226" s="17" t="s">
        <v>578</v>
      </c>
      <c r="D226" s="7" t="s">
        <v>161</v>
      </c>
      <c r="E226" s="16">
        <v>2.3025430685757602</v>
      </c>
      <c r="F226" s="15">
        <v>3.6511749968785E-2</v>
      </c>
      <c r="G226" s="7">
        <v>1</v>
      </c>
      <c r="H226" s="7"/>
      <c r="I226" s="7" t="s">
        <v>1803</v>
      </c>
      <c r="J226" s="7" t="s">
        <v>1804</v>
      </c>
      <c r="K226" s="7" t="s">
        <v>623</v>
      </c>
      <c r="L226" s="7" t="s">
        <v>624</v>
      </c>
      <c r="M226" s="7" t="s">
        <v>625</v>
      </c>
      <c r="N226" s="7" t="s">
        <v>626</v>
      </c>
      <c r="O226" s="7"/>
      <c r="P226" s="7"/>
      <c r="Q226" s="7"/>
      <c r="R226" s="7"/>
      <c r="S226" s="7"/>
      <c r="T226" s="7"/>
      <c r="U226" s="7"/>
      <c r="V226" s="7"/>
      <c r="W226" s="7"/>
      <c r="X226" s="7"/>
      <c r="Y226" s="7"/>
      <c r="Z226" s="7"/>
      <c r="AA226" s="7"/>
      <c r="AB226" s="7"/>
      <c r="AC226" s="7"/>
      <c r="AD226" s="7"/>
      <c r="AE226" s="7"/>
      <c r="AF226" s="7"/>
      <c r="AG226" s="7"/>
    </row>
    <row r="227" spans="1:33" s="6" customFormat="1" ht="15.75" customHeight="1" x14ac:dyDescent="0.25">
      <c r="A227" s="6" t="s">
        <v>26</v>
      </c>
      <c r="B227" s="6" t="s">
        <v>162</v>
      </c>
      <c r="C227" s="15" t="s">
        <v>1805</v>
      </c>
      <c r="D227" s="6" t="s">
        <v>164</v>
      </c>
      <c r="E227" s="16">
        <v>3.2105420038674799</v>
      </c>
      <c r="F227" s="15">
        <v>3.5216300884841701E-3</v>
      </c>
      <c r="I227" s="6" t="s">
        <v>1806</v>
      </c>
      <c r="J227" s="6" t="s">
        <v>1807</v>
      </c>
      <c r="K227" s="6" t="s">
        <v>1808</v>
      </c>
      <c r="L227" s="6" t="s">
        <v>1809</v>
      </c>
      <c r="M227" s="6" t="s">
        <v>644</v>
      </c>
      <c r="N227" s="6" t="s">
        <v>645</v>
      </c>
      <c r="O227" s="7"/>
      <c r="P227" s="7"/>
      <c r="Q227" s="7"/>
      <c r="R227" s="7"/>
      <c r="S227" s="7"/>
      <c r="T227" s="7"/>
      <c r="U227" s="7"/>
      <c r="V227" s="7"/>
      <c r="W227" s="7"/>
      <c r="X227" s="7"/>
      <c r="Y227" s="7"/>
      <c r="Z227" s="7"/>
      <c r="AA227" s="7"/>
      <c r="AB227" s="7"/>
      <c r="AC227" s="7"/>
      <c r="AD227" s="7"/>
      <c r="AE227" s="7"/>
      <c r="AF227" s="7"/>
      <c r="AG227" s="7"/>
    </row>
    <row r="228" spans="1:33" s="6" customFormat="1" ht="15.75" customHeight="1" x14ac:dyDescent="0.25">
      <c r="A228" s="6" t="s">
        <v>26</v>
      </c>
      <c r="B228" s="6" t="s">
        <v>1810</v>
      </c>
      <c r="C228" s="15" t="s">
        <v>1805</v>
      </c>
      <c r="D228" s="6" t="s">
        <v>1811</v>
      </c>
      <c r="E228" s="16">
        <v>3.3082708234676899</v>
      </c>
      <c r="F228" s="15">
        <v>2.42514344609483E-4</v>
      </c>
      <c r="I228" s="6" t="s">
        <v>1806</v>
      </c>
      <c r="J228" s="6" t="s">
        <v>1807</v>
      </c>
      <c r="K228" s="6" t="s">
        <v>1808</v>
      </c>
      <c r="L228" s="6" t="s">
        <v>1809</v>
      </c>
      <c r="M228" s="6" t="s">
        <v>644</v>
      </c>
      <c r="N228" s="6" t="s">
        <v>645</v>
      </c>
      <c r="O228" s="7"/>
      <c r="P228" s="7"/>
      <c r="Q228" s="7"/>
      <c r="R228" s="7"/>
      <c r="S228" s="7"/>
      <c r="T228" s="7"/>
      <c r="U228" s="7"/>
      <c r="V228" s="7"/>
      <c r="W228" s="7"/>
      <c r="X228" s="7"/>
      <c r="Y228" s="7"/>
      <c r="Z228" s="7"/>
      <c r="AA228" s="7"/>
      <c r="AB228" s="7"/>
      <c r="AC228" s="7"/>
      <c r="AD228" s="7"/>
      <c r="AE228" s="7"/>
      <c r="AF228" s="7"/>
      <c r="AG228" s="7"/>
    </row>
    <row r="229" spans="1:33" s="6" customFormat="1" ht="15.75" customHeight="1" x14ac:dyDescent="0.25">
      <c r="A229" s="6" t="s">
        <v>26</v>
      </c>
      <c r="B229" s="6" t="s">
        <v>165</v>
      </c>
      <c r="C229" s="15" t="s">
        <v>1812</v>
      </c>
      <c r="D229" s="6" t="s">
        <v>166</v>
      </c>
      <c r="E229" s="16">
        <v>2.14189277439166</v>
      </c>
      <c r="F229" s="15">
        <v>1.6313665218414999E-3</v>
      </c>
      <c r="I229" s="6" t="s">
        <v>1813</v>
      </c>
      <c r="J229" s="6" t="s">
        <v>1814</v>
      </c>
      <c r="O229" s="7"/>
      <c r="P229" s="7"/>
      <c r="Q229" s="7"/>
      <c r="R229" s="7"/>
      <c r="S229" s="7"/>
      <c r="T229" s="7"/>
      <c r="U229" s="7"/>
      <c r="V229" s="7"/>
      <c r="W229" s="7"/>
      <c r="X229" s="7"/>
      <c r="Y229" s="7"/>
      <c r="Z229" s="7"/>
      <c r="AA229" s="7"/>
      <c r="AB229" s="7"/>
      <c r="AC229" s="7"/>
      <c r="AD229" s="7"/>
      <c r="AE229" s="7"/>
      <c r="AF229" s="7"/>
      <c r="AG229" s="7"/>
    </row>
    <row r="230" spans="1:33" s="6" customFormat="1" ht="15.75" customHeight="1" x14ac:dyDescent="0.25">
      <c r="A230" s="6" t="s">
        <v>26</v>
      </c>
      <c r="B230" s="6" t="s">
        <v>1815</v>
      </c>
      <c r="C230" s="15" t="s">
        <v>1816</v>
      </c>
      <c r="D230" s="6" t="s">
        <v>1817</v>
      </c>
      <c r="E230" s="16">
        <v>2.5338272386290801</v>
      </c>
      <c r="F230" s="15">
        <v>4.2190804912143097E-3</v>
      </c>
      <c r="I230" s="6" t="s">
        <v>1818</v>
      </c>
      <c r="J230" s="6" t="s">
        <v>1819</v>
      </c>
      <c r="K230" s="6" t="s">
        <v>1820</v>
      </c>
      <c r="L230" s="6" t="s">
        <v>1821</v>
      </c>
      <c r="O230" s="7"/>
      <c r="P230" s="7"/>
      <c r="Q230" s="7"/>
      <c r="R230" s="7"/>
      <c r="S230" s="7"/>
      <c r="T230" s="7"/>
      <c r="U230" s="7"/>
      <c r="V230" s="7"/>
      <c r="W230" s="7"/>
      <c r="X230" s="7"/>
      <c r="Y230" s="7"/>
      <c r="Z230" s="7"/>
      <c r="AA230" s="7"/>
      <c r="AB230" s="7"/>
      <c r="AC230" s="7"/>
      <c r="AD230" s="7"/>
      <c r="AE230" s="7"/>
      <c r="AF230" s="7"/>
      <c r="AG230" s="7"/>
    </row>
    <row r="231" spans="1:33" s="6" customFormat="1" ht="15.75" customHeight="1" x14ac:dyDescent="0.25">
      <c r="A231" s="6" t="s">
        <v>26</v>
      </c>
      <c r="B231" s="6" t="s">
        <v>1822</v>
      </c>
      <c r="C231" s="15" t="s">
        <v>1823</v>
      </c>
      <c r="D231" s="6" t="s">
        <v>1824</v>
      </c>
      <c r="E231" s="16">
        <v>5.1227890828448901</v>
      </c>
      <c r="F231" s="15">
        <v>3.3354294767033298E-2</v>
      </c>
      <c r="I231" s="6" t="s">
        <v>1825</v>
      </c>
      <c r="J231" s="6" t="s">
        <v>1826</v>
      </c>
      <c r="K231" s="6" t="s">
        <v>1827</v>
      </c>
      <c r="L231" s="6" t="s">
        <v>1828</v>
      </c>
      <c r="M231" s="6" t="s">
        <v>625</v>
      </c>
      <c r="N231" s="6" t="s">
        <v>626</v>
      </c>
      <c r="O231" s="7"/>
      <c r="P231" s="7"/>
      <c r="Q231" s="7"/>
      <c r="R231" s="7"/>
      <c r="S231" s="7"/>
      <c r="T231" s="7"/>
      <c r="U231" s="7"/>
      <c r="V231" s="7"/>
      <c r="W231" s="7"/>
      <c r="X231" s="7"/>
      <c r="Y231" s="7"/>
      <c r="Z231" s="7"/>
      <c r="AA231" s="7"/>
      <c r="AB231" s="7"/>
      <c r="AC231" s="7"/>
      <c r="AD231" s="7"/>
      <c r="AE231" s="7"/>
      <c r="AF231" s="7"/>
      <c r="AG231" s="7"/>
    </row>
    <row r="232" spans="1:33" s="6" customFormat="1" ht="15.75" customHeight="1" x14ac:dyDescent="0.25">
      <c r="A232" s="6" t="s">
        <v>26</v>
      </c>
      <c r="B232" s="6" t="s">
        <v>1829</v>
      </c>
      <c r="C232" s="15" t="s">
        <v>1830</v>
      </c>
      <c r="D232" s="6" t="s">
        <v>1831</v>
      </c>
      <c r="E232" s="16">
        <v>2.07214896604849</v>
      </c>
      <c r="F232" s="15">
        <v>1.1082892785661E-3</v>
      </c>
      <c r="I232" s="6" t="s">
        <v>1832</v>
      </c>
      <c r="J232" s="6" t="s">
        <v>1833</v>
      </c>
      <c r="K232" s="6" t="s">
        <v>1834</v>
      </c>
      <c r="L232" s="6" t="s">
        <v>1835</v>
      </c>
      <c r="M232" s="6" t="s">
        <v>1836</v>
      </c>
      <c r="N232" s="6" t="s">
        <v>1837</v>
      </c>
      <c r="O232" s="7"/>
      <c r="P232" s="7"/>
      <c r="Q232" s="7"/>
      <c r="R232" s="7"/>
      <c r="S232" s="7"/>
      <c r="T232" s="7"/>
      <c r="U232" s="7"/>
      <c r="V232" s="7"/>
      <c r="W232" s="7"/>
      <c r="X232" s="7"/>
      <c r="Y232" s="7"/>
      <c r="Z232" s="7"/>
      <c r="AA232" s="7"/>
      <c r="AB232" s="7"/>
      <c r="AC232" s="7"/>
      <c r="AD232" s="7"/>
      <c r="AE232" s="7"/>
      <c r="AF232" s="7"/>
      <c r="AG232" s="7"/>
    </row>
    <row r="233" spans="1:33" s="6" customFormat="1" ht="15.75" customHeight="1" x14ac:dyDescent="0.25">
      <c r="A233" s="6" t="s">
        <v>26</v>
      </c>
      <c r="B233" s="6" t="s">
        <v>1838</v>
      </c>
      <c r="C233" s="17" t="s">
        <v>1839</v>
      </c>
      <c r="D233" s="7" t="s">
        <v>1840</v>
      </c>
      <c r="E233" s="16">
        <v>2.0056745918258998</v>
      </c>
      <c r="F233" s="15">
        <v>4.1281470076748102E-2</v>
      </c>
      <c r="G233" s="7">
        <v>1</v>
      </c>
      <c r="H233" s="7">
        <v>1</v>
      </c>
      <c r="I233" s="7" t="s">
        <v>1841</v>
      </c>
      <c r="J233" s="7" t="s">
        <v>1842</v>
      </c>
      <c r="K233" s="7" t="s">
        <v>1843</v>
      </c>
      <c r="L233" s="7" t="s">
        <v>1844</v>
      </c>
      <c r="M233" s="7" t="s">
        <v>625</v>
      </c>
      <c r="N233" s="7" t="s">
        <v>626</v>
      </c>
      <c r="O233" s="7"/>
      <c r="P233" s="7"/>
      <c r="Q233" s="7"/>
      <c r="R233" s="7"/>
      <c r="S233" s="7"/>
      <c r="T233" s="7"/>
      <c r="U233" s="7"/>
      <c r="V233" s="7"/>
      <c r="W233" s="7"/>
      <c r="X233" s="7"/>
      <c r="Y233" s="7"/>
      <c r="Z233" s="7"/>
      <c r="AA233" s="7"/>
      <c r="AB233" s="7"/>
      <c r="AC233" s="7"/>
      <c r="AD233" s="7"/>
      <c r="AE233" s="7"/>
      <c r="AF233" s="7"/>
      <c r="AG233" s="7"/>
    </row>
    <row r="234" spans="1:33" s="6" customFormat="1" ht="15.75" customHeight="1" x14ac:dyDescent="0.25">
      <c r="A234" s="6" t="s">
        <v>26</v>
      </c>
      <c r="B234" s="6" t="s">
        <v>167</v>
      </c>
      <c r="C234" s="15" t="s">
        <v>1845</v>
      </c>
      <c r="D234" s="6" t="s">
        <v>168</v>
      </c>
      <c r="E234" s="16">
        <v>2.03122381127281</v>
      </c>
      <c r="F234" s="15">
        <v>8.1735583295635406E-3</v>
      </c>
      <c r="I234" s="6" t="s">
        <v>1846</v>
      </c>
      <c r="J234" s="6" t="s">
        <v>1847</v>
      </c>
      <c r="K234" s="6" t="s">
        <v>1848</v>
      </c>
      <c r="L234" s="6" t="s">
        <v>1849</v>
      </c>
      <c r="M234" s="6" t="s">
        <v>1532</v>
      </c>
      <c r="N234" s="6" t="s">
        <v>1533</v>
      </c>
      <c r="O234" s="7"/>
      <c r="P234" s="7"/>
      <c r="Q234" s="7"/>
      <c r="R234" s="7"/>
      <c r="S234" s="7"/>
      <c r="T234" s="7"/>
      <c r="U234" s="7"/>
      <c r="V234" s="7"/>
      <c r="W234" s="7"/>
      <c r="X234" s="7"/>
      <c r="Y234" s="7"/>
      <c r="Z234" s="7"/>
      <c r="AA234" s="7"/>
      <c r="AB234" s="7"/>
      <c r="AC234" s="7"/>
      <c r="AD234" s="7"/>
      <c r="AE234" s="7"/>
      <c r="AF234" s="7"/>
      <c r="AG234" s="7"/>
    </row>
    <row r="235" spans="1:33" s="6" customFormat="1" ht="15.75" customHeight="1" x14ac:dyDescent="0.25">
      <c r="A235" s="6" t="s">
        <v>26</v>
      </c>
      <c r="B235" s="6" t="s">
        <v>1850</v>
      </c>
      <c r="C235" s="15" t="s">
        <v>1851</v>
      </c>
      <c r="D235" s="6" t="s">
        <v>1407</v>
      </c>
      <c r="E235" s="16">
        <v>2.06724266162679</v>
      </c>
      <c r="F235" s="15">
        <v>7.3875597543983096E-3</v>
      </c>
      <c r="K235" s="6" t="s">
        <v>1136</v>
      </c>
      <c r="L235" s="6" t="s">
        <v>1137</v>
      </c>
      <c r="O235" s="7"/>
      <c r="P235" s="7"/>
      <c r="Q235" s="7"/>
      <c r="R235" s="7"/>
      <c r="S235" s="7"/>
      <c r="T235" s="7"/>
      <c r="U235" s="7"/>
      <c r="V235" s="7"/>
      <c r="W235" s="7"/>
      <c r="X235" s="7"/>
      <c r="Y235" s="7"/>
      <c r="Z235" s="7"/>
      <c r="AA235" s="7"/>
      <c r="AB235" s="7"/>
      <c r="AC235" s="7"/>
      <c r="AD235" s="7"/>
      <c r="AE235" s="7"/>
      <c r="AF235" s="7"/>
      <c r="AG235" s="7"/>
    </row>
    <row r="236" spans="1:33" s="6" customFormat="1" ht="15.75" customHeight="1" x14ac:dyDescent="0.25">
      <c r="A236" s="6" t="s">
        <v>26</v>
      </c>
      <c r="B236" s="6" t="s">
        <v>1852</v>
      </c>
      <c r="C236" s="15" t="s">
        <v>1853</v>
      </c>
      <c r="D236" s="6" t="s">
        <v>1854</v>
      </c>
      <c r="E236" s="16">
        <v>2.62459499242871</v>
      </c>
      <c r="F236" s="15">
        <v>1.57732361254369E-2</v>
      </c>
      <c r="I236" s="6" t="s">
        <v>1855</v>
      </c>
      <c r="J236" s="6" t="s">
        <v>1856</v>
      </c>
      <c r="K236" s="6" t="s">
        <v>1857</v>
      </c>
      <c r="L236" s="6" t="s">
        <v>1858</v>
      </c>
      <c r="O236" s="7"/>
      <c r="P236" s="7"/>
      <c r="Q236" s="7"/>
      <c r="R236" s="7"/>
      <c r="S236" s="7"/>
      <c r="T236" s="7"/>
      <c r="U236" s="7"/>
      <c r="V236" s="7"/>
      <c r="W236" s="7"/>
      <c r="X236" s="7"/>
      <c r="Y236" s="7"/>
      <c r="Z236" s="7"/>
      <c r="AA236" s="7"/>
      <c r="AB236" s="7"/>
      <c r="AC236" s="7"/>
      <c r="AD236" s="7"/>
      <c r="AE236" s="7"/>
      <c r="AF236" s="7"/>
      <c r="AG236" s="7"/>
    </row>
    <row r="237" spans="1:33" s="6" customFormat="1" ht="15.75" customHeight="1" x14ac:dyDescent="0.25">
      <c r="A237" s="6" t="s">
        <v>26</v>
      </c>
      <c r="B237" s="6" t="s">
        <v>1859</v>
      </c>
      <c r="C237" s="15"/>
      <c r="D237" s="6" t="s">
        <v>1860</v>
      </c>
      <c r="E237" s="16">
        <v>5.8863365817120599</v>
      </c>
      <c r="F237" s="15">
        <v>6.6035539426503101E-3</v>
      </c>
      <c r="K237" s="6" t="s">
        <v>1861</v>
      </c>
      <c r="L237" s="6" t="s">
        <v>1862</v>
      </c>
      <c r="O237" s="7"/>
      <c r="P237" s="7"/>
      <c r="Q237" s="7"/>
      <c r="R237" s="7"/>
      <c r="S237" s="7"/>
      <c r="T237" s="7"/>
      <c r="U237" s="7"/>
      <c r="V237" s="7"/>
      <c r="W237" s="7"/>
      <c r="X237" s="7"/>
      <c r="Y237" s="7"/>
      <c r="Z237" s="7"/>
      <c r="AA237" s="7"/>
      <c r="AB237" s="7"/>
      <c r="AC237" s="7"/>
      <c r="AD237" s="7"/>
      <c r="AE237" s="7"/>
      <c r="AF237" s="7"/>
      <c r="AG237" s="7"/>
    </row>
    <row r="238" spans="1:33" s="6" customFormat="1" ht="15.75" customHeight="1" x14ac:dyDescent="0.25">
      <c r="A238" s="6" t="s">
        <v>26</v>
      </c>
      <c r="B238" s="6" t="s">
        <v>1863</v>
      </c>
      <c r="C238" s="15" t="s">
        <v>1864</v>
      </c>
      <c r="D238" s="6" t="s">
        <v>1865</v>
      </c>
      <c r="E238" s="16">
        <v>2.7416160044135398</v>
      </c>
      <c r="F238" s="15">
        <v>3.2764164042202497E-2</v>
      </c>
      <c r="K238" s="6" t="s">
        <v>1866</v>
      </c>
      <c r="L238" s="6" t="s">
        <v>1867</v>
      </c>
      <c r="O238" s="7"/>
      <c r="P238" s="7"/>
      <c r="Q238" s="7"/>
      <c r="R238" s="7"/>
      <c r="S238" s="7"/>
      <c r="T238" s="7"/>
      <c r="U238" s="7"/>
      <c r="V238" s="7"/>
      <c r="W238" s="7"/>
      <c r="X238" s="7"/>
      <c r="Y238" s="7"/>
      <c r="Z238" s="7"/>
      <c r="AA238" s="7"/>
      <c r="AB238" s="7"/>
      <c r="AC238" s="7"/>
      <c r="AD238" s="7"/>
      <c r="AE238" s="7"/>
      <c r="AF238" s="7"/>
      <c r="AG238" s="7"/>
    </row>
    <row r="239" spans="1:33" s="6" customFormat="1" ht="15.75" customHeight="1" x14ac:dyDescent="0.25">
      <c r="A239" s="6" t="s">
        <v>26</v>
      </c>
      <c r="B239" s="6" t="s">
        <v>1868</v>
      </c>
      <c r="C239" s="15" t="s">
        <v>1730</v>
      </c>
      <c r="D239" s="6" t="s">
        <v>1869</v>
      </c>
      <c r="E239" s="16">
        <v>3.9323701668984499</v>
      </c>
      <c r="F239" s="15">
        <v>4.6377906967377701E-3</v>
      </c>
      <c r="I239" s="6" t="s">
        <v>1870</v>
      </c>
      <c r="J239" s="6" t="s">
        <v>1871</v>
      </c>
      <c r="K239" s="6" t="s">
        <v>1872</v>
      </c>
      <c r="L239" s="6" t="s">
        <v>1873</v>
      </c>
      <c r="M239" s="6" t="s">
        <v>1736</v>
      </c>
      <c r="N239" s="6" t="s">
        <v>1737</v>
      </c>
      <c r="O239" s="7"/>
      <c r="P239" s="7"/>
      <c r="Q239" s="7"/>
      <c r="R239" s="7"/>
      <c r="S239" s="7"/>
      <c r="T239" s="7"/>
      <c r="U239" s="7"/>
      <c r="V239" s="7"/>
      <c r="W239" s="7"/>
      <c r="X239" s="7"/>
      <c r="Y239" s="7"/>
      <c r="Z239" s="7"/>
      <c r="AA239" s="7"/>
      <c r="AB239" s="7"/>
      <c r="AC239" s="7"/>
      <c r="AD239" s="7"/>
      <c r="AE239" s="7"/>
      <c r="AF239" s="7"/>
      <c r="AG239" s="7"/>
    </row>
    <row r="240" spans="1:33" s="6" customFormat="1" ht="15.75" customHeight="1" x14ac:dyDescent="0.25">
      <c r="A240" s="6" t="s">
        <v>26</v>
      </c>
      <c r="B240" s="6" t="s">
        <v>1874</v>
      </c>
      <c r="C240" s="15" t="s">
        <v>1875</v>
      </c>
      <c r="D240" s="6" t="s">
        <v>1876</v>
      </c>
      <c r="E240" s="16">
        <v>2.0590794847389602</v>
      </c>
      <c r="F240" s="15">
        <v>1.8920291148265499E-2</v>
      </c>
      <c r="I240" s="6" t="s">
        <v>1398</v>
      </c>
      <c r="J240" s="6" t="s">
        <v>1399</v>
      </c>
      <c r="K240" s="6" t="s">
        <v>1877</v>
      </c>
      <c r="L240" s="6" t="s">
        <v>1878</v>
      </c>
      <c r="M240" s="6" t="s">
        <v>644</v>
      </c>
      <c r="N240" s="6" t="s">
        <v>645</v>
      </c>
      <c r="O240" s="7"/>
      <c r="P240" s="7"/>
      <c r="Q240" s="7"/>
      <c r="R240" s="7"/>
      <c r="S240" s="7"/>
      <c r="T240" s="7"/>
      <c r="U240" s="7"/>
      <c r="V240" s="7"/>
      <c r="W240" s="7"/>
      <c r="X240" s="7"/>
      <c r="Y240" s="7"/>
      <c r="Z240" s="7"/>
      <c r="AA240" s="7"/>
      <c r="AB240" s="7"/>
      <c r="AC240" s="7"/>
      <c r="AD240" s="7"/>
      <c r="AE240" s="7"/>
      <c r="AF240" s="7"/>
      <c r="AG240" s="7"/>
    </row>
    <row r="241" spans="1:33" s="6" customFormat="1" ht="15.75" customHeight="1" x14ac:dyDescent="0.25">
      <c r="A241" s="6" t="s">
        <v>26</v>
      </c>
      <c r="B241" s="6" t="s">
        <v>1879</v>
      </c>
      <c r="C241" s="15" t="s">
        <v>1791</v>
      </c>
      <c r="D241" s="6" t="s">
        <v>157</v>
      </c>
      <c r="E241" s="16">
        <v>3.4202625633277202</v>
      </c>
      <c r="F241" s="18">
        <v>7.1147837829560299E-6</v>
      </c>
      <c r="I241" s="6" t="s">
        <v>1880</v>
      </c>
      <c r="J241" s="6" t="s">
        <v>1881</v>
      </c>
      <c r="K241" s="6" t="s">
        <v>1882</v>
      </c>
      <c r="L241" s="6" t="s">
        <v>1883</v>
      </c>
      <c r="O241" s="7"/>
      <c r="P241" s="7"/>
      <c r="Q241" s="7"/>
      <c r="R241" s="7"/>
      <c r="S241" s="7"/>
      <c r="T241" s="7"/>
      <c r="U241" s="7"/>
      <c r="V241" s="7"/>
      <c r="W241" s="7"/>
      <c r="X241" s="7"/>
      <c r="Y241" s="7"/>
      <c r="Z241" s="7"/>
      <c r="AA241" s="7"/>
      <c r="AB241" s="7"/>
      <c r="AC241" s="7"/>
      <c r="AD241" s="7"/>
      <c r="AE241" s="7"/>
      <c r="AF241" s="7"/>
      <c r="AG241" s="7"/>
    </row>
    <row r="242" spans="1:33" s="6" customFormat="1" ht="15.75" customHeight="1" x14ac:dyDescent="0.25">
      <c r="A242" s="6" t="s">
        <v>26</v>
      </c>
      <c r="B242" s="6" t="s">
        <v>1884</v>
      </c>
      <c r="C242" s="15" t="s">
        <v>1885</v>
      </c>
      <c r="D242" s="6" t="s">
        <v>1886</v>
      </c>
      <c r="E242" s="16">
        <v>2.9366733191232499</v>
      </c>
      <c r="F242" s="15">
        <v>2.7290033594483801E-2</v>
      </c>
      <c r="I242" s="6" t="s">
        <v>1887</v>
      </c>
      <c r="J242" s="6" t="s">
        <v>1888</v>
      </c>
      <c r="K242" s="6" t="s">
        <v>1889</v>
      </c>
      <c r="L242" s="6" t="s">
        <v>1890</v>
      </c>
      <c r="M242" s="6" t="s">
        <v>644</v>
      </c>
      <c r="N242" s="6" t="s">
        <v>645</v>
      </c>
      <c r="O242" s="7"/>
      <c r="P242" s="7"/>
      <c r="Q242" s="7"/>
      <c r="R242" s="7"/>
      <c r="S242" s="7"/>
      <c r="T242" s="7"/>
      <c r="U242" s="7"/>
      <c r="V242" s="7"/>
      <c r="W242" s="7"/>
      <c r="X242" s="7"/>
      <c r="Y242" s="7"/>
      <c r="Z242" s="7"/>
      <c r="AA242" s="7"/>
      <c r="AB242" s="7"/>
      <c r="AC242" s="7"/>
      <c r="AD242" s="7"/>
      <c r="AE242" s="7"/>
      <c r="AF242" s="7"/>
      <c r="AG242" s="7"/>
    </row>
    <row r="243" spans="1:33" s="6" customFormat="1" ht="15.75" customHeight="1" x14ac:dyDescent="0.25">
      <c r="A243" s="6" t="s">
        <v>26</v>
      </c>
      <c r="B243" s="6" t="s">
        <v>169</v>
      </c>
      <c r="C243" s="17" t="s">
        <v>615</v>
      </c>
      <c r="D243" s="7" t="s">
        <v>616</v>
      </c>
      <c r="E243" s="16">
        <v>3.5670927872097198</v>
      </c>
      <c r="F243" s="15">
        <v>1.0376896361741699E-4</v>
      </c>
      <c r="G243" s="7">
        <v>1</v>
      </c>
      <c r="H243" s="7"/>
      <c r="I243" s="7" t="s">
        <v>1002</v>
      </c>
      <c r="J243" s="7" t="s">
        <v>1003</v>
      </c>
      <c r="K243" s="7" t="s">
        <v>1891</v>
      </c>
      <c r="L243" s="7" t="s">
        <v>1892</v>
      </c>
      <c r="M243" s="7"/>
      <c r="N243" s="7"/>
      <c r="O243" s="7"/>
      <c r="P243" s="7"/>
      <c r="Q243" s="7"/>
      <c r="R243" s="7"/>
      <c r="S243" s="7"/>
      <c r="T243" s="7"/>
      <c r="U243" s="7"/>
      <c r="V243" s="7"/>
      <c r="W243" s="7"/>
      <c r="X243" s="7"/>
      <c r="Y243" s="7"/>
      <c r="Z243" s="7"/>
      <c r="AA243" s="7"/>
      <c r="AB243" s="7"/>
      <c r="AC243" s="7"/>
      <c r="AD243" s="7"/>
      <c r="AE243" s="7"/>
      <c r="AF243" s="7"/>
      <c r="AG243" s="7"/>
    </row>
    <row r="244" spans="1:33" s="6" customFormat="1" ht="15.75" customHeight="1" x14ac:dyDescent="0.25">
      <c r="A244" s="6" t="s">
        <v>26</v>
      </c>
      <c r="B244" s="6" t="s">
        <v>1893</v>
      </c>
      <c r="C244" s="15" t="s">
        <v>1894</v>
      </c>
      <c r="D244" s="6" t="s">
        <v>1895</v>
      </c>
      <c r="E244" s="16">
        <v>4.0885594727854899</v>
      </c>
      <c r="F244" s="15">
        <v>2.46947560810621E-2</v>
      </c>
      <c r="I244" s="6" t="s">
        <v>1896</v>
      </c>
      <c r="J244" s="6" t="s">
        <v>1897</v>
      </c>
      <c r="K244" s="6" t="s">
        <v>1898</v>
      </c>
      <c r="L244" s="6" t="s">
        <v>1899</v>
      </c>
      <c r="M244" s="6" t="s">
        <v>644</v>
      </c>
      <c r="N244" s="6" t="s">
        <v>645</v>
      </c>
      <c r="O244" s="7"/>
      <c r="P244" s="7"/>
      <c r="Q244" s="7"/>
      <c r="R244" s="7"/>
      <c r="S244" s="7"/>
      <c r="T244" s="7"/>
      <c r="U244" s="7"/>
      <c r="V244" s="7"/>
      <c r="W244" s="7"/>
      <c r="X244" s="7"/>
      <c r="Y244" s="7"/>
      <c r="Z244" s="7"/>
      <c r="AA244" s="7"/>
      <c r="AB244" s="7"/>
      <c r="AC244" s="7"/>
      <c r="AD244" s="7"/>
      <c r="AE244" s="7"/>
      <c r="AF244" s="7"/>
      <c r="AG244" s="7"/>
    </row>
    <row r="245" spans="1:33" s="6" customFormat="1" ht="15.75" customHeight="1" x14ac:dyDescent="0.25">
      <c r="A245" s="6" t="s">
        <v>26</v>
      </c>
      <c r="B245" s="6" t="s">
        <v>1900</v>
      </c>
      <c r="C245" s="15" t="s">
        <v>1901</v>
      </c>
      <c r="D245" s="6" t="s">
        <v>1902</v>
      </c>
      <c r="E245" s="16">
        <v>5.6498696097824999</v>
      </c>
      <c r="F245" s="15">
        <v>5.1244091984407295E-4</v>
      </c>
      <c r="K245" s="6" t="s">
        <v>1903</v>
      </c>
      <c r="L245" s="6" t="s">
        <v>1904</v>
      </c>
      <c r="O245" s="7"/>
      <c r="P245" s="7"/>
      <c r="Q245" s="7"/>
      <c r="R245" s="7"/>
      <c r="S245" s="7"/>
      <c r="T245" s="7"/>
      <c r="U245" s="7"/>
      <c r="V245" s="7"/>
      <c r="W245" s="7"/>
      <c r="X245" s="7"/>
      <c r="Y245" s="7"/>
      <c r="Z245" s="7"/>
      <c r="AA245" s="7"/>
      <c r="AB245" s="7"/>
      <c r="AC245" s="7"/>
      <c r="AD245" s="7"/>
      <c r="AE245" s="7"/>
      <c r="AF245" s="7"/>
      <c r="AG245" s="7"/>
    </row>
    <row r="246" spans="1:33" s="6" customFormat="1" ht="15.75" customHeight="1" x14ac:dyDescent="0.25">
      <c r="A246" s="6" t="s">
        <v>26</v>
      </c>
      <c r="B246" s="6" t="s">
        <v>1905</v>
      </c>
      <c r="C246" s="15" t="s">
        <v>1906</v>
      </c>
      <c r="D246" s="6" t="s">
        <v>1907</v>
      </c>
      <c r="E246" s="16">
        <v>2.8346166018671699</v>
      </c>
      <c r="F246" s="15">
        <v>3.7534926729572003E-2</v>
      </c>
      <c r="I246" s="6" t="s">
        <v>1908</v>
      </c>
      <c r="J246" s="6" t="s">
        <v>1909</v>
      </c>
      <c r="K246" s="6" t="s">
        <v>1910</v>
      </c>
      <c r="L246" s="6" t="s">
        <v>1911</v>
      </c>
      <c r="M246" s="6" t="s">
        <v>1912</v>
      </c>
      <c r="N246" s="6" t="s">
        <v>1913</v>
      </c>
      <c r="O246" s="7"/>
      <c r="P246" s="7"/>
      <c r="Q246" s="7"/>
      <c r="R246" s="7"/>
      <c r="S246" s="7"/>
      <c r="T246" s="7"/>
      <c r="U246" s="7"/>
      <c r="V246" s="7"/>
      <c r="W246" s="7"/>
      <c r="X246" s="7"/>
      <c r="Y246" s="7"/>
      <c r="Z246" s="7"/>
      <c r="AA246" s="7"/>
      <c r="AB246" s="7"/>
      <c r="AC246" s="7"/>
      <c r="AD246" s="7"/>
      <c r="AE246" s="7"/>
      <c r="AF246" s="7"/>
      <c r="AG246" s="7"/>
    </row>
    <row r="247" spans="1:33" s="6" customFormat="1" ht="15.75" customHeight="1" x14ac:dyDescent="0.25">
      <c r="A247" s="6" t="s">
        <v>26</v>
      </c>
      <c r="B247" s="6" t="s">
        <v>1914</v>
      </c>
      <c r="C247" s="15" t="s">
        <v>1915</v>
      </c>
      <c r="D247" s="6" t="s">
        <v>161</v>
      </c>
      <c r="E247" s="16">
        <v>2.6517807502922102</v>
      </c>
      <c r="F247" s="15">
        <v>2.81795750464932E-2</v>
      </c>
      <c r="I247" s="6" t="s">
        <v>1398</v>
      </c>
      <c r="J247" s="6" t="s">
        <v>1399</v>
      </c>
      <c r="K247" s="6" t="s">
        <v>623</v>
      </c>
      <c r="L247" s="6" t="s">
        <v>624</v>
      </c>
      <c r="M247" s="6" t="s">
        <v>625</v>
      </c>
      <c r="N247" s="6" t="s">
        <v>626</v>
      </c>
      <c r="O247" s="7"/>
      <c r="P247" s="7"/>
      <c r="Q247" s="7"/>
      <c r="R247" s="7"/>
      <c r="S247" s="7"/>
      <c r="T247" s="7"/>
      <c r="U247" s="7"/>
      <c r="V247" s="7"/>
      <c r="W247" s="7"/>
      <c r="X247" s="7"/>
      <c r="Y247" s="7"/>
      <c r="Z247" s="7"/>
      <c r="AA247" s="7"/>
      <c r="AB247" s="7"/>
      <c r="AC247" s="7"/>
      <c r="AD247" s="7"/>
      <c r="AE247" s="7"/>
      <c r="AF247" s="7"/>
      <c r="AG247" s="7"/>
    </row>
    <row r="248" spans="1:33" s="6" customFormat="1" ht="15.75" customHeight="1" x14ac:dyDescent="0.25">
      <c r="A248" s="6" t="s">
        <v>26</v>
      </c>
      <c r="B248" s="6" t="s">
        <v>170</v>
      </c>
      <c r="C248" s="15" t="s">
        <v>1400</v>
      </c>
      <c r="D248" s="6" t="s">
        <v>111</v>
      </c>
      <c r="E248" s="16">
        <v>2.2272685520744502</v>
      </c>
      <c r="F248" s="15">
        <v>1.1378858832881899E-2</v>
      </c>
      <c r="I248" s="6" t="s">
        <v>1916</v>
      </c>
      <c r="J248" s="6" t="s">
        <v>1917</v>
      </c>
      <c r="M248" s="6" t="s">
        <v>1918</v>
      </c>
      <c r="N248" s="6" t="s">
        <v>1919</v>
      </c>
      <c r="O248" s="7"/>
      <c r="P248" s="7"/>
      <c r="Q248" s="7"/>
      <c r="R248" s="7"/>
      <c r="S248" s="7"/>
      <c r="T248" s="7"/>
      <c r="U248" s="7"/>
      <c r="V248" s="7"/>
      <c r="W248" s="7"/>
      <c r="X248" s="7"/>
      <c r="Y248" s="7"/>
      <c r="Z248" s="7"/>
      <c r="AA248" s="7"/>
      <c r="AB248" s="7"/>
      <c r="AC248" s="7"/>
      <c r="AD248" s="7"/>
      <c r="AE248" s="7"/>
      <c r="AF248" s="7"/>
      <c r="AG248" s="7"/>
    </row>
    <row r="249" spans="1:33" s="6" customFormat="1" ht="15.75" customHeight="1" x14ac:dyDescent="0.25">
      <c r="A249" s="6" t="s">
        <v>26</v>
      </c>
      <c r="B249" s="6" t="s">
        <v>171</v>
      </c>
      <c r="C249" s="15" t="s">
        <v>1920</v>
      </c>
      <c r="D249" s="6" t="s">
        <v>172</v>
      </c>
      <c r="E249" s="16">
        <v>2.5658306919385798</v>
      </c>
      <c r="F249" s="15">
        <v>3.06273039032715E-3</v>
      </c>
      <c r="I249" s="6" t="s">
        <v>1921</v>
      </c>
      <c r="J249" s="6" t="s">
        <v>1922</v>
      </c>
      <c r="K249" s="6" t="s">
        <v>1923</v>
      </c>
      <c r="L249" s="6" t="s">
        <v>1924</v>
      </c>
      <c r="M249" s="6" t="s">
        <v>1925</v>
      </c>
      <c r="N249" s="6" t="s">
        <v>1926</v>
      </c>
      <c r="O249" s="7"/>
      <c r="P249" s="7"/>
      <c r="Q249" s="7"/>
      <c r="R249" s="7"/>
      <c r="S249" s="7"/>
      <c r="T249" s="7"/>
      <c r="U249" s="7"/>
      <c r="V249" s="7"/>
      <c r="W249" s="7"/>
      <c r="X249" s="7"/>
      <c r="Y249" s="7"/>
      <c r="Z249" s="7"/>
      <c r="AA249" s="7"/>
      <c r="AB249" s="7"/>
      <c r="AC249" s="7"/>
      <c r="AD249" s="7"/>
      <c r="AE249" s="7"/>
      <c r="AF249" s="7"/>
      <c r="AG249" s="7"/>
    </row>
    <row r="250" spans="1:33" s="6" customFormat="1" ht="15.75" customHeight="1" x14ac:dyDescent="0.25">
      <c r="A250" s="6" t="s">
        <v>26</v>
      </c>
      <c r="B250" s="6" t="s">
        <v>173</v>
      </c>
      <c r="C250" s="15" t="s">
        <v>1927</v>
      </c>
      <c r="D250" s="6" t="s">
        <v>174</v>
      </c>
      <c r="E250" s="16">
        <v>2.3808862169471201</v>
      </c>
      <c r="F250" s="15">
        <v>5.6248505349844595E-4</v>
      </c>
      <c r="I250" s="6" t="s">
        <v>1928</v>
      </c>
      <c r="J250" s="6" t="s">
        <v>1929</v>
      </c>
      <c r="K250" s="6" t="s">
        <v>1930</v>
      </c>
      <c r="L250" s="6" t="s">
        <v>1931</v>
      </c>
      <c r="M250" s="6" t="s">
        <v>625</v>
      </c>
      <c r="N250" s="6" t="s">
        <v>626</v>
      </c>
      <c r="O250" s="7"/>
      <c r="P250" s="7"/>
      <c r="Q250" s="7"/>
      <c r="R250" s="7"/>
      <c r="S250" s="7"/>
      <c r="T250" s="7"/>
      <c r="U250" s="7"/>
      <c r="V250" s="7"/>
      <c r="W250" s="7"/>
      <c r="X250" s="7"/>
      <c r="Y250" s="7"/>
      <c r="Z250" s="7"/>
      <c r="AA250" s="7"/>
      <c r="AB250" s="7"/>
      <c r="AC250" s="7"/>
      <c r="AD250" s="7"/>
      <c r="AE250" s="7"/>
      <c r="AF250" s="7"/>
      <c r="AG250" s="7"/>
    </row>
    <row r="251" spans="1:33" s="6" customFormat="1" ht="15.75" customHeight="1" x14ac:dyDescent="0.25">
      <c r="A251" s="6" t="s">
        <v>26</v>
      </c>
      <c r="B251" s="6" t="s">
        <v>1932</v>
      </c>
      <c r="C251" s="15"/>
      <c r="E251" s="16">
        <v>2.6326803092383599</v>
      </c>
      <c r="F251" s="15">
        <v>4.5251569723796597E-2</v>
      </c>
      <c r="O251" s="7"/>
      <c r="P251" s="7"/>
      <c r="Q251" s="7"/>
      <c r="R251" s="7"/>
      <c r="S251" s="7"/>
      <c r="T251" s="7"/>
      <c r="U251" s="7"/>
      <c r="V251" s="7"/>
      <c r="W251" s="7"/>
      <c r="X251" s="7"/>
      <c r="Y251" s="7"/>
      <c r="Z251" s="7"/>
      <c r="AA251" s="7"/>
      <c r="AB251" s="7"/>
      <c r="AC251" s="7"/>
      <c r="AD251" s="7"/>
      <c r="AE251" s="7"/>
      <c r="AF251" s="7"/>
      <c r="AG251" s="7"/>
    </row>
    <row r="252" spans="1:33" s="6" customFormat="1" ht="15.75" customHeight="1" x14ac:dyDescent="0.25">
      <c r="A252" s="6" t="s">
        <v>26</v>
      </c>
      <c r="B252" s="6" t="s">
        <v>1933</v>
      </c>
      <c r="C252" s="15">
        <v>11417955</v>
      </c>
      <c r="D252" s="6" t="s">
        <v>647</v>
      </c>
      <c r="E252" s="16">
        <v>3.3463342442650701</v>
      </c>
      <c r="F252" s="15">
        <v>9.1232162005719306E-3</v>
      </c>
      <c r="I252" s="6" t="s">
        <v>648</v>
      </c>
      <c r="J252" s="6" t="s">
        <v>649</v>
      </c>
      <c r="K252" s="6" t="s">
        <v>650</v>
      </c>
      <c r="L252" s="6" t="s">
        <v>651</v>
      </c>
      <c r="M252" s="6" t="s">
        <v>1934</v>
      </c>
      <c r="N252" s="6" t="s">
        <v>1935</v>
      </c>
      <c r="O252" s="7"/>
      <c r="P252" s="7"/>
      <c r="Q252" s="7"/>
      <c r="R252" s="7"/>
      <c r="S252" s="7"/>
      <c r="T252" s="7"/>
      <c r="U252" s="7"/>
      <c r="V252" s="7"/>
      <c r="W252" s="7"/>
      <c r="X252" s="7"/>
      <c r="Y252" s="7"/>
      <c r="Z252" s="7"/>
      <c r="AA252" s="7"/>
      <c r="AB252" s="7"/>
      <c r="AC252" s="7"/>
      <c r="AD252" s="7"/>
      <c r="AE252" s="7"/>
      <c r="AF252" s="7"/>
      <c r="AG252" s="7"/>
    </row>
    <row r="253" spans="1:33" s="6" customFormat="1" ht="15.75" customHeight="1" x14ac:dyDescent="0.25">
      <c r="A253" s="6" t="s">
        <v>26</v>
      </c>
      <c r="B253" s="6" t="s">
        <v>1936</v>
      </c>
      <c r="C253" s="15" t="s">
        <v>1937</v>
      </c>
      <c r="D253" s="6" t="s">
        <v>161</v>
      </c>
      <c r="E253" s="16">
        <v>4.3089393200688102</v>
      </c>
      <c r="F253" s="15">
        <v>7.3439243094083704E-3</v>
      </c>
      <c r="I253" s="6" t="s">
        <v>1938</v>
      </c>
      <c r="J253" s="6" t="s">
        <v>1939</v>
      </c>
      <c r="K253" s="6" t="s">
        <v>1940</v>
      </c>
      <c r="L253" s="6" t="s">
        <v>1941</v>
      </c>
      <c r="M253" s="6" t="s">
        <v>625</v>
      </c>
      <c r="N253" s="6" t="s">
        <v>626</v>
      </c>
      <c r="O253" s="7"/>
      <c r="P253" s="7"/>
      <c r="Q253" s="7"/>
      <c r="R253" s="7"/>
      <c r="S253" s="7"/>
      <c r="T253" s="7"/>
      <c r="U253" s="7"/>
      <c r="V253" s="7"/>
      <c r="W253" s="7"/>
      <c r="X253" s="7"/>
      <c r="Y253" s="7"/>
      <c r="Z253" s="7"/>
      <c r="AA253" s="7"/>
      <c r="AB253" s="7"/>
      <c r="AC253" s="7"/>
      <c r="AD253" s="7"/>
      <c r="AE253" s="7"/>
      <c r="AF253" s="7"/>
      <c r="AG253" s="7"/>
    </row>
    <row r="254" spans="1:33" s="6" customFormat="1" ht="15.75" customHeight="1" x14ac:dyDescent="0.25">
      <c r="A254" s="6" t="s">
        <v>26</v>
      </c>
      <c r="B254" s="6" t="s">
        <v>1942</v>
      </c>
      <c r="C254" s="15" t="s">
        <v>1943</v>
      </c>
      <c r="D254" s="6" t="s">
        <v>1944</v>
      </c>
      <c r="E254" s="16">
        <v>2.03226500766519</v>
      </c>
      <c r="F254" s="15">
        <v>1.3755200515305099E-2</v>
      </c>
      <c r="I254" s="6" t="s">
        <v>1945</v>
      </c>
      <c r="J254" s="6" t="s">
        <v>1946</v>
      </c>
      <c r="K254" s="6" t="s">
        <v>1947</v>
      </c>
      <c r="L254" s="6" t="s">
        <v>1948</v>
      </c>
      <c r="M254" s="6" t="s">
        <v>644</v>
      </c>
      <c r="N254" s="6" t="s">
        <v>645</v>
      </c>
      <c r="O254" s="7"/>
      <c r="P254" s="7"/>
      <c r="Q254" s="7"/>
      <c r="R254" s="7"/>
      <c r="S254" s="7"/>
      <c r="T254" s="7"/>
      <c r="U254" s="7"/>
      <c r="V254" s="7"/>
      <c r="W254" s="7"/>
      <c r="X254" s="7"/>
      <c r="Y254" s="7"/>
      <c r="Z254" s="7"/>
      <c r="AA254" s="7"/>
      <c r="AB254" s="7"/>
      <c r="AC254" s="7"/>
      <c r="AD254" s="7"/>
      <c r="AE254" s="7"/>
      <c r="AF254" s="7"/>
      <c r="AG254" s="7"/>
    </row>
    <row r="255" spans="1:33" s="6" customFormat="1" ht="15.75" customHeight="1" x14ac:dyDescent="0.25">
      <c r="A255" s="6" t="s">
        <v>26</v>
      </c>
      <c r="B255" s="6" t="s">
        <v>1949</v>
      </c>
      <c r="C255" s="15" t="s">
        <v>1950</v>
      </c>
      <c r="D255" s="6" t="s">
        <v>1951</v>
      </c>
      <c r="E255" s="16">
        <v>3.2396168717617702</v>
      </c>
      <c r="F255" s="15">
        <v>5.0187031337817396E-4</v>
      </c>
      <c r="I255" s="6" t="s">
        <v>1952</v>
      </c>
      <c r="J255" s="6" t="s">
        <v>1953</v>
      </c>
      <c r="K255" s="6" t="s">
        <v>1545</v>
      </c>
      <c r="L255" s="6" t="s">
        <v>1546</v>
      </c>
      <c r="M255" s="6" t="s">
        <v>1132</v>
      </c>
      <c r="N255" s="6" t="s">
        <v>1133</v>
      </c>
      <c r="O255" s="7"/>
      <c r="P255" s="7"/>
      <c r="Q255" s="7"/>
      <c r="R255" s="7"/>
      <c r="S255" s="7"/>
      <c r="T255" s="7"/>
      <c r="U255" s="7"/>
      <c r="V255" s="7"/>
      <c r="W255" s="7"/>
      <c r="X255" s="7"/>
      <c r="Y255" s="7"/>
      <c r="Z255" s="7"/>
      <c r="AA255" s="7"/>
      <c r="AB255" s="7"/>
      <c r="AC255" s="7"/>
      <c r="AD255" s="7"/>
      <c r="AE255" s="7"/>
      <c r="AF255" s="7"/>
      <c r="AG255" s="7"/>
    </row>
    <row r="256" spans="1:33" s="6" customFormat="1" ht="15.75" customHeight="1" x14ac:dyDescent="0.25">
      <c r="A256" s="6" t="s">
        <v>26</v>
      </c>
      <c r="B256" s="6" t="s">
        <v>1954</v>
      </c>
      <c r="C256" s="17" t="s">
        <v>1955</v>
      </c>
      <c r="D256" s="7" t="s">
        <v>1956</v>
      </c>
      <c r="E256" s="16">
        <v>3.9198762595374399</v>
      </c>
      <c r="F256" s="15">
        <v>1.27809786219401E-2</v>
      </c>
      <c r="G256" s="7"/>
      <c r="H256" s="7"/>
      <c r="I256" s="7" t="s">
        <v>1957</v>
      </c>
      <c r="J256" s="7" t="s">
        <v>1958</v>
      </c>
      <c r="K256" s="7"/>
      <c r="L256" s="7"/>
      <c r="M256" s="7" t="s">
        <v>1435</v>
      </c>
      <c r="N256" s="7" t="s">
        <v>1436</v>
      </c>
      <c r="O256" s="7"/>
      <c r="P256" s="7"/>
      <c r="Q256" s="7"/>
      <c r="R256" s="7"/>
      <c r="S256" s="7"/>
      <c r="T256" s="7"/>
      <c r="U256" s="7"/>
      <c r="V256" s="7"/>
      <c r="W256" s="7"/>
      <c r="X256" s="7"/>
      <c r="Y256" s="7"/>
      <c r="Z256" s="7"/>
      <c r="AA256" s="7"/>
      <c r="AB256" s="7"/>
      <c r="AC256" s="7"/>
      <c r="AD256" s="7"/>
      <c r="AE256" s="7"/>
      <c r="AF256" s="7"/>
      <c r="AG256" s="7"/>
    </row>
    <row r="257" spans="1:33" s="6" customFormat="1" ht="15.75" customHeight="1" x14ac:dyDescent="0.25">
      <c r="A257" s="6" t="s">
        <v>26</v>
      </c>
      <c r="B257" s="6" t="s">
        <v>1959</v>
      </c>
      <c r="C257" s="15" t="s">
        <v>1960</v>
      </c>
      <c r="D257" s="6" t="s">
        <v>1961</v>
      </c>
      <c r="E257" s="16">
        <v>2.0075771044915598</v>
      </c>
      <c r="F257" s="18">
        <v>7.1147837829560299E-6</v>
      </c>
      <c r="K257" s="6" t="s">
        <v>1843</v>
      </c>
      <c r="L257" s="6" t="s">
        <v>1844</v>
      </c>
      <c r="M257" s="6" t="s">
        <v>625</v>
      </c>
      <c r="N257" s="6" t="s">
        <v>626</v>
      </c>
      <c r="O257" s="7"/>
      <c r="P257" s="7"/>
      <c r="Q257" s="7"/>
      <c r="R257" s="7"/>
      <c r="S257" s="7"/>
      <c r="T257" s="7"/>
      <c r="U257" s="7"/>
      <c r="V257" s="7"/>
      <c r="W257" s="7"/>
      <c r="X257" s="7"/>
      <c r="Y257" s="7"/>
      <c r="Z257" s="7"/>
      <c r="AA257" s="7"/>
      <c r="AB257" s="7"/>
      <c r="AC257" s="7"/>
      <c r="AD257" s="7"/>
      <c r="AE257" s="7"/>
      <c r="AF257" s="7"/>
      <c r="AG257" s="7"/>
    </row>
    <row r="258" spans="1:33" s="6" customFormat="1" ht="15.75" customHeight="1" x14ac:dyDescent="0.25">
      <c r="A258" s="6" t="s">
        <v>26</v>
      </c>
      <c r="B258" s="6" t="s">
        <v>1962</v>
      </c>
      <c r="C258" s="17" t="s">
        <v>1964</v>
      </c>
      <c r="D258" s="7" t="s">
        <v>1963</v>
      </c>
      <c r="E258" s="16">
        <v>3.5251645166202201</v>
      </c>
      <c r="F258" s="15">
        <v>3.5562525653866799E-3</v>
      </c>
      <c r="G258" s="7">
        <v>1</v>
      </c>
      <c r="H258" s="7"/>
      <c r="I258" s="7" t="s">
        <v>1965</v>
      </c>
      <c r="J258" s="7" t="s">
        <v>1966</v>
      </c>
      <c r="K258" s="7" t="s">
        <v>1967</v>
      </c>
      <c r="L258" s="7" t="s">
        <v>1968</v>
      </c>
      <c r="M258" s="7" t="s">
        <v>684</v>
      </c>
      <c r="N258" s="7" t="s">
        <v>685</v>
      </c>
      <c r="O258" s="7"/>
      <c r="P258" s="7"/>
      <c r="Q258" s="7"/>
      <c r="R258" s="7"/>
      <c r="S258" s="7"/>
      <c r="T258" s="7"/>
      <c r="U258" s="7"/>
      <c r="V258" s="7"/>
      <c r="W258" s="7"/>
      <c r="X258" s="7"/>
      <c r="Y258" s="7"/>
      <c r="Z258" s="7"/>
      <c r="AA258" s="7"/>
      <c r="AB258" s="7"/>
      <c r="AC258" s="7"/>
      <c r="AD258" s="7"/>
      <c r="AE258" s="7"/>
      <c r="AF258" s="7"/>
      <c r="AG258" s="7"/>
    </row>
    <row r="259" spans="1:33" s="6" customFormat="1" ht="15.75" customHeight="1" x14ac:dyDescent="0.25">
      <c r="A259" s="6" t="s">
        <v>26</v>
      </c>
      <c r="B259" s="6" t="s">
        <v>175</v>
      </c>
      <c r="C259" s="15" t="s">
        <v>606</v>
      </c>
      <c r="D259" s="6" t="s">
        <v>132</v>
      </c>
      <c r="E259" s="16">
        <v>2.3675466105746898</v>
      </c>
      <c r="F259" s="15">
        <v>1.28320348863457E-3</v>
      </c>
      <c r="I259" s="6" t="s">
        <v>1969</v>
      </c>
      <c r="J259" s="6" t="s">
        <v>1970</v>
      </c>
      <c r="K259" s="6" t="s">
        <v>1971</v>
      </c>
      <c r="L259" s="6" t="s">
        <v>1972</v>
      </c>
      <c r="M259" s="6" t="s">
        <v>1532</v>
      </c>
      <c r="N259" s="6" t="s">
        <v>1533</v>
      </c>
      <c r="O259" s="7"/>
      <c r="P259" s="7"/>
      <c r="Q259" s="7"/>
      <c r="R259" s="7"/>
      <c r="S259" s="7"/>
      <c r="T259" s="7"/>
      <c r="U259" s="7"/>
      <c r="V259" s="7"/>
      <c r="W259" s="7"/>
      <c r="X259" s="7"/>
      <c r="Y259" s="7"/>
      <c r="Z259" s="7"/>
      <c r="AA259" s="7"/>
      <c r="AB259" s="7"/>
      <c r="AC259" s="7"/>
      <c r="AD259" s="7"/>
      <c r="AE259" s="7"/>
      <c r="AF259" s="7"/>
      <c r="AG259" s="7"/>
    </row>
    <row r="260" spans="1:33" s="6" customFormat="1" ht="15.75" customHeight="1" x14ac:dyDescent="0.25">
      <c r="A260" s="6" t="s">
        <v>26</v>
      </c>
      <c r="B260" s="6" t="s">
        <v>1973</v>
      </c>
      <c r="C260" s="15"/>
      <c r="D260" s="6" t="s">
        <v>1974</v>
      </c>
      <c r="E260" s="16">
        <v>4.8470687666547603</v>
      </c>
      <c r="F260" s="15">
        <v>4.5378920264680898E-2</v>
      </c>
      <c r="I260" s="6" t="s">
        <v>1975</v>
      </c>
      <c r="J260" s="6" t="s">
        <v>1976</v>
      </c>
      <c r="K260" s="6" t="s">
        <v>1977</v>
      </c>
      <c r="L260" s="6" t="s">
        <v>1978</v>
      </c>
      <c r="M260" s="6" t="s">
        <v>1979</v>
      </c>
      <c r="N260" s="6" t="s">
        <v>1980</v>
      </c>
      <c r="O260" s="7"/>
      <c r="P260" s="7"/>
      <c r="Q260" s="7"/>
      <c r="R260" s="7"/>
      <c r="S260" s="7"/>
      <c r="T260" s="7"/>
      <c r="U260" s="7"/>
      <c r="V260" s="7"/>
      <c r="W260" s="7"/>
      <c r="X260" s="7"/>
      <c r="Y260" s="7"/>
      <c r="Z260" s="7"/>
      <c r="AA260" s="7"/>
      <c r="AB260" s="7"/>
      <c r="AC260" s="7"/>
      <c r="AD260" s="7"/>
      <c r="AE260" s="7"/>
      <c r="AF260" s="7"/>
      <c r="AG260" s="7"/>
    </row>
    <row r="261" spans="1:33" s="6" customFormat="1" ht="15.75" customHeight="1" x14ac:dyDescent="0.25">
      <c r="A261" s="6" t="s">
        <v>26</v>
      </c>
      <c r="B261" s="6" t="s">
        <v>1981</v>
      </c>
      <c r="C261" s="15" t="s">
        <v>1982</v>
      </c>
      <c r="D261" s="6" t="s">
        <v>177</v>
      </c>
      <c r="E261" s="16">
        <v>3.1047176690020901</v>
      </c>
      <c r="F261" s="15">
        <v>4.1411719841257501E-2</v>
      </c>
      <c r="K261" s="6" t="s">
        <v>1983</v>
      </c>
      <c r="L261" s="6" t="s">
        <v>1984</v>
      </c>
      <c r="O261" s="7"/>
      <c r="P261" s="7"/>
      <c r="Q261" s="7"/>
      <c r="R261" s="7"/>
      <c r="S261" s="7"/>
      <c r="T261" s="7"/>
      <c r="U261" s="7"/>
      <c r="V261" s="7"/>
      <c r="W261" s="7"/>
      <c r="X261" s="7"/>
      <c r="Y261" s="7"/>
      <c r="Z261" s="7"/>
      <c r="AA261" s="7"/>
      <c r="AB261" s="7"/>
      <c r="AC261" s="7"/>
      <c r="AD261" s="7"/>
      <c r="AE261" s="7"/>
      <c r="AF261" s="7"/>
      <c r="AG261" s="7"/>
    </row>
    <row r="262" spans="1:33" s="6" customFormat="1" ht="15.75" customHeight="1" x14ac:dyDescent="0.25">
      <c r="A262" s="6" t="s">
        <v>26</v>
      </c>
      <c r="B262" s="6" t="s">
        <v>1985</v>
      </c>
      <c r="C262" s="15" t="s">
        <v>1982</v>
      </c>
      <c r="D262" s="6" t="s">
        <v>177</v>
      </c>
      <c r="E262" s="16">
        <v>2.52520914384437</v>
      </c>
      <c r="F262" s="15">
        <v>1.5552465100086401E-2</v>
      </c>
      <c r="K262" s="6" t="s">
        <v>1986</v>
      </c>
      <c r="L262" s="6" t="s">
        <v>1987</v>
      </c>
      <c r="O262" s="7"/>
      <c r="P262" s="7"/>
      <c r="Q262" s="7"/>
      <c r="R262" s="7"/>
      <c r="S262" s="7"/>
      <c r="T262" s="7"/>
      <c r="U262" s="7"/>
      <c r="V262" s="7"/>
      <c r="W262" s="7"/>
      <c r="X262" s="7"/>
      <c r="Y262" s="7"/>
      <c r="Z262" s="7"/>
      <c r="AA262" s="7"/>
      <c r="AB262" s="7"/>
      <c r="AC262" s="7"/>
      <c r="AD262" s="7"/>
      <c r="AE262" s="7"/>
      <c r="AF262" s="7"/>
      <c r="AG262" s="7"/>
    </row>
    <row r="263" spans="1:33" s="6" customFormat="1" ht="15.75" customHeight="1" x14ac:dyDescent="0.25">
      <c r="A263" s="6" t="s">
        <v>26</v>
      </c>
      <c r="B263" s="6" t="s">
        <v>176</v>
      </c>
      <c r="C263" s="15" t="s">
        <v>1389</v>
      </c>
      <c r="D263" s="6" t="s">
        <v>177</v>
      </c>
      <c r="E263" s="16">
        <v>2.6438499814493599</v>
      </c>
      <c r="F263" s="15">
        <v>3.0124884385546598E-3</v>
      </c>
      <c r="I263" s="6" t="s">
        <v>1390</v>
      </c>
      <c r="J263" s="6" t="s">
        <v>1391</v>
      </c>
      <c r="K263" s="6" t="s">
        <v>1988</v>
      </c>
      <c r="L263" s="6" t="s">
        <v>1989</v>
      </c>
      <c r="O263" s="7"/>
      <c r="P263" s="7"/>
      <c r="Q263" s="7"/>
      <c r="R263" s="7"/>
      <c r="S263" s="7"/>
      <c r="T263" s="7"/>
      <c r="U263" s="7"/>
      <c r="V263" s="7"/>
      <c r="W263" s="7"/>
      <c r="X263" s="7"/>
      <c r="Y263" s="7"/>
      <c r="Z263" s="7"/>
      <c r="AA263" s="7"/>
      <c r="AB263" s="7"/>
      <c r="AC263" s="7"/>
      <c r="AD263" s="7"/>
      <c r="AE263" s="7"/>
      <c r="AF263" s="7"/>
      <c r="AG263" s="7"/>
    </row>
    <row r="264" spans="1:33" s="6" customFormat="1" ht="15.75" customHeight="1" x14ac:dyDescent="0.25">
      <c r="A264" s="6" t="s">
        <v>26</v>
      </c>
      <c r="B264" s="6" t="s">
        <v>178</v>
      </c>
      <c r="C264" s="17">
        <v>1</v>
      </c>
      <c r="D264" s="7" t="s">
        <v>179</v>
      </c>
      <c r="E264" s="16">
        <v>3.8099701032600199</v>
      </c>
      <c r="F264" s="15">
        <v>7.4326092672737998E-4</v>
      </c>
      <c r="G264" s="7">
        <v>1</v>
      </c>
      <c r="H264" s="7">
        <v>1</v>
      </c>
      <c r="I264" s="7" t="s">
        <v>1990</v>
      </c>
      <c r="J264" s="7" t="s">
        <v>1991</v>
      </c>
      <c r="K264" s="7" t="s">
        <v>1992</v>
      </c>
      <c r="L264" s="7" t="s">
        <v>1993</v>
      </c>
      <c r="M264" s="7" t="s">
        <v>720</v>
      </c>
      <c r="N264" s="7" t="s">
        <v>721</v>
      </c>
      <c r="O264" s="7"/>
      <c r="P264" s="7"/>
      <c r="Q264" s="7"/>
      <c r="R264" s="7"/>
      <c r="S264" s="7"/>
      <c r="T264" s="7"/>
      <c r="U264" s="7"/>
      <c r="V264" s="7"/>
      <c r="W264" s="7"/>
      <c r="X264" s="7"/>
      <c r="Y264" s="7"/>
      <c r="Z264" s="7"/>
      <c r="AA264" s="7"/>
      <c r="AB264" s="7"/>
      <c r="AC264" s="7"/>
      <c r="AD264" s="7"/>
      <c r="AE264" s="7"/>
      <c r="AF264" s="7"/>
      <c r="AG264" s="7"/>
    </row>
    <row r="265" spans="1:33" s="6" customFormat="1" ht="15.75" customHeight="1" x14ac:dyDescent="0.25">
      <c r="A265" s="6" t="s">
        <v>26</v>
      </c>
      <c r="B265" s="6" t="s">
        <v>180</v>
      </c>
      <c r="C265" s="15" t="s">
        <v>1994</v>
      </c>
      <c r="D265" s="6" t="s">
        <v>181</v>
      </c>
      <c r="E265" s="16">
        <v>3.7507592278794801</v>
      </c>
      <c r="F265" s="15">
        <v>2.54900206598179E-2</v>
      </c>
      <c r="I265" s="6" t="s">
        <v>1995</v>
      </c>
      <c r="J265" s="6" t="s">
        <v>1996</v>
      </c>
      <c r="K265" s="6" t="s">
        <v>1997</v>
      </c>
      <c r="L265" s="6" t="s">
        <v>1998</v>
      </c>
      <c r="M265" s="6" t="s">
        <v>625</v>
      </c>
      <c r="N265" s="6" t="s">
        <v>626</v>
      </c>
      <c r="O265" s="7"/>
      <c r="P265" s="7"/>
      <c r="Q265" s="7"/>
      <c r="R265" s="7"/>
      <c r="S265" s="7"/>
      <c r="T265" s="7"/>
      <c r="U265" s="7"/>
      <c r="V265" s="7"/>
      <c r="W265" s="7"/>
      <c r="X265" s="7"/>
      <c r="Y265" s="7"/>
      <c r="Z265" s="7"/>
      <c r="AA265" s="7"/>
      <c r="AB265" s="7"/>
      <c r="AC265" s="7"/>
      <c r="AD265" s="7"/>
      <c r="AE265" s="7"/>
      <c r="AF265" s="7"/>
      <c r="AG265" s="7"/>
    </row>
    <row r="266" spans="1:33" s="6" customFormat="1" ht="15.75" customHeight="1" x14ac:dyDescent="0.25">
      <c r="A266" s="6" t="s">
        <v>26</v>
      </c>
      <c r="B266" s="6" t="s">
        <v>1999</v>
      </c>
      <c r="C266" s="15"/>
      <c r="E266" s="16">
        <v>4.6592139326949704</v>
      </c>
      <c r="F266" s="15">
        <v>2.7924413724439601E-2</v>
      </c>
      <c r="O266" s="7"/>
      <c r="P266" s="7"/>
      <c r="Q266" s="7"/>
      <c r="R266" s="7"/>
      <c r="S266" s="7"/>
      <c r="T266" s="7"/>
      <c r="U266" s="7"/>
      <c r="V266" s="7"/>
      <c r="W266" s="7"/>
      <c r="X266" s="7"/>
      <c r="Y266" s="7"/>
      <c r="Z266" s="7"/>
      <c r="AA266" s="7"/>
      <c r="AB266" s="7"/>
      <c r="AC266" s="7"/>
      <c r="AD266" s="7"/>
      <c r="AE266" s="7"/>
      <c r="AF266" s="7"/>
      <c r="AG266" s="7"/>
    </row>
    <row r="267" spans="1:33" s="6" customFormat="1" ht="15.75" customHeight="1" x14ac:dyDescent="0.25">
      <c r="A267" s="6" t="s">
        <v>26</v>
      </c>
      <c r="B267" s="6" t="s">
        <v>2000</v>
      </c>
      <c r="C267" s="15" t="s">
        <v>2002</v>
      </c>
      <c r="D267" s="6" t="s">
        <v>2003</v>
      </c>
      <c r="E267" s="16">
        <v>2.01529509050944</v>
      </c>
      <c r="F267" s="15">
        <v>8.3066303646500209E-3</v>
      </c>
      <c r="I267" s="6" t="s">
        <v>2004</v>
      </c>
      <c r="J267" s="6" t="s">
        <v>2005</v>
      </c>
      <c r="K267" s="6" t="s">
        <v>2006</v>
      </c>
      <c r="L267" s="6" t="s">
        <v>2007</v>
      </c>
      <c r="O267" s="7"/>
      <c r="P267" s="7"/>
      <c r="Q267" s="7"/>
      <c r="R267" s="7"/>
      <c r="S267" s="7"/>
      <c r="T267" s="7"/>
      <c r="U267" s="7"/>
      <c r="V267" s="7"/>
      <c r="W267" s="7"/>
      <c r="X267" s="7"/>
      <c r="Y267" s="7"/>
      <c r="Z267" s="7"/>
      <c r="AA267" s="7"/>
      <c r="AB267" s="7"/>
      <c r="AC267" s="7"/>
      <c r="AD267" s="7"/>
      <c r="AE267" s="7"/>
      <c r="AF267" s="7"/>
      <c r="AG267" s="7"/>
    </row>
    <row r="268" spans="1:33" s="6" customFormat="1" ht="15.75" customHeight="1" x14ac:dyDescent="0.25">
      <c r="A268" s="6" t="s">
        <v>26</v>
      </c>
      <c r="B268" s="6" t="s">
        <v>182</v>
      </c>
      <c r="C268" s="15">
        <v>11407665</v>
      </c>
      <c r="D268" s="6" t="s">
        <v>183</v>
      </c>
      <c r="E268" s="16">
        <v>2.9354639636291999</v>
      </c>
      <c r="F268" s="18">
        <v>7.4716534521215099E-5</v>
      </c>
      <c r="M268" s="6" t="s">
        <v>644</v>
      </c>
      <c r="N268" s="6" t="s">
        <v>645</v>
      </c>
      <c r="O268" s="7"/>
      <c r="P268" s="7"/>
      <c r="Q268" s="7"/>
      <c r="R268" s="7"/>
      <c r="S268" s="7"/>
      <c r="T268" s="7"/>
      <c r="U268" s="7"/>
      <c r="V268" s="7"/>
      <c r="W268" s="7"/>
      <c r="X268" s="7"/>
      <c r="Y268" s="7"/>
      <c r="Z268" s="7"/>
      <c r="AA268" s="7"/>
      <c r="AB268" s="7"/>
      <c r="AC268" s="7"/>
      <c r="AD268" s="7"/>
      <c r="AE268" s="7"/>
      <c r="AF268" s="7"/>
      <c r="AG268" s="7"/>
    </row>
    <row r="269" spans="1:33" s="6" customFormat="1" ht="15.75" customHeight="1" x14ac:dyDescent="0.25">
      <c r="A269" s="6" t="s">
        <v>26</v>
      </c>
      <c r="B269" s="6" t="s">
        <v>184</v>
      </c>
      <c r="C269" s="15" t="s">
        <v>2008</v>
      </c>
      <c r="D269" s="6" t="s">
        <v>185</v>
      </c>
      <c r="E269" s="16">
        <v>3.9595141999146999</v>
      </c>
      <c r="F269" s="18">
        <v>1.13186831923172E-5</v>
      </c>
      <c r="I269" s="6" t="s">
        <v>2009</v>
      </c>
      <c r="J269" s="6" t="s">
        <v>2010</v>
      </c>
      <c r="K269" s="6" t="s">
        <v>2011</v>
      </c>
      <c r="L269" s="6" t="s">
        <v>2012</v>
      </c>
      <c r="M269" s="6" t="s">
        <v>2013</v>
      </c>
      <c r="N269" s="6" t="s">
        <v>2014</v>
      </c>
      <c r="O269" s="7"/>
      <c r="P269" s="7"/>
      <c r="Q269" s="7"/>
      <c r="R269" s="7"/>
      <c r="S269" s="7"/>
      <c r="T269" s="7"/>
      <c r="U269" s="7"/>
      <c r="V269" s="7"/>
      <c r="W269" s="7"/>
      <c r="X269" s="7"/>
      <c r="Y269" s="7"/>
      <c r="Z269" s="7"/>
      <c r="AA269" s="7"/>
      <c r="AB269" s="7"/>
      <c r="AC269" s="7"/>
      <c r="AD269" s="7"/>
      <c r="AE269" s="7"/>
      <c r="AF269" s="7"/>
      <c r="AG269" s="7"/>
    </row>
    <row r="270" spans="1:33" s="6" customFormat="1" ht="15.75" customHeight="1" x14ac:dyDescent="0.25">
      <c r="A270" s="6" t="s">
        <v>26</v>
      </c>
      <c r="B270" s="6" t="s">
        <v>186</v>
      </c>
      <c r="C270" s="15">
        <v>11434575</v>
      </c>
      <c r="D270" s="6" t="s">
        <v>109</v>
      </c>
      <c r="E270" s="16">
        <v>2.0221763643865902</v>
      </c>
      <c r="F270" s="15">
        <v>1.12663021526933E-2</v>
      </c>
      <c r="K270" s="6" t="s">
        <v>1194</v>
      </c>
      <c r="L270" s="6" t="s">
        <v>1195</v>
      </c>
      <c r="M270" s="6" t="s">
        <v>720</v>
      </c>
      <c r="N270" s="6" t="s">
        <v>721</v>
      </c>
      <c r="O270" s="7"/>
      <c r="P270" s="7"/>
      <c r="Q270" s="7"/>
      <c r="R270" s="7"/>
      <c r="S270" s="7"/>
      <c r="T270" s="7"/>
      <c r="U270" s="7"/>
      <c r="V270" s="7"/>
      <c r="W270" s="7"/>
      <c r="X270" s="7"/>
      <c r="Y270" s="7"/>
      <c r="Z270" s="7"/>
      <c r="AA270" s="7"/>
      <c r="AB270" s="7"/>
      <c r="AC270" s="7"/>
      <c r="AD270" s="7"/>
      <c r="AE270" s="7"/>
      <c r="AF270" s="7"/>
      <c r="AG270" s="7"/>
    </row>
    <row r="271" spans="1:33" s="6" customFormat="1" ht="15.75" customHeight="1" x14ac:dyDescent="0.25">
      <c r="A271" s="6" t="s">
        <v>26</v>
      </c>
      <c r="B271" s="6" t="s">
        <v>2015</v>
      </c>
      <c r="C271" s="15" t="s">
        <v>2016</v>
      </c>
      <c r="D271" s="6" t="s">
        <v>2017</v>
      </c>
      <c r="E271" s="16">
        <v>2.4625253812272501</v>
      </c>
      <c r="F271" s="15">
        <v>4.7635717835318801E-2</v>
      </c>
      <c r="M271" s="6" t="s">
        <v>644</v>
      </c>
      <c r="N271" s="6" t="s">
        <v>645</v>
      </c>
      <c r="O271" s="7"/>
      <c r="P271" s="7"/>
      <c r="Q271" s="7"/>
      <c r="R271" s="7"/>
      <c r="S271" s="7"/>
      <c r="T271" s="7"/>
      <c r="U271" s="7"/>
      <c r="V271" s="7"/>
      <c r="W271" s="7"/>
      <c r="X271" s="7"/>
      <c r="Y271" s="7"/>
      <c r="Z271" s="7"/>
      <c r="AA271" s="7"/>
      <c r="AB271" s="7"/>
      <c r="AC271" s="7"/>
      <c r="AD271" s="7"/>
      <c r="AE271" s="7"/>
      <c r="AF271" s="7"/>
      <c r="AG271" s="7"/>
    </row>
    <row r="272" spans="1:33" s="6" customFormat="1" ht="15.75" customHeight="1" x14ac:dyDescent="0.25">
      <c r="A272" s="6" t="s">
        <v>26</v>
      </c>
      <c r="B272" s="6" t="s">
        <v>2018</v>
      </c>
      <c r="C272" s="15" t="s">
        <v>2019</v>
      </c>
      <c r="D272" s="6" t="s">
        <v>33</v>
      </c>
      <c r="E272" s="16">
        <v>3.93959994071465</v>
      </c>
      <c r="F272" s="15">
        <v>1.8188338765149401E-2</v>
      </c>
      <c r="I272" s="6" t="s">
        <v>2020</v>
      </c>
      <c r="J272" s="6" t="s">
        <v>2021</v>
      </c>
      <c r="K272" s="6" t="s">
        <v>2022</v>
      </c>
      <c r="L272" s="6" t="s">
        <v>2023</v>
      </c>
      <c r="M272" s="6" t="s">
        <v>2024</v>
      </c>
      <c r="N272" s="6" t="s">
        <v>2025</v>
      </c>
      <c r="O272" s="7"/>
      <c r="P272" s="7"/>
      <c r="Q272" s="7"/>
      <c r="R272" s="7"/>
      <c r="S272" s="7"/>
      <c r="T272" s="7"/>
      <c r="U272" s="7"/>
      <c r="V272" s="7"/>
      <c r="W272" s="7"/>
      <c r="X272" s="7"/>
      <c r="Y272" s="7"/>
      <c r="Z272" s="7"/>
      <c r="AA272" s="7"/>
      <c r="AB272" s="7"/>
      <c r="AC272" s="7"/>
      <c r="AD272" s="7"/>
      <c r="AE272" s="7"/>
      <c r="AF272" s="7"/>
      <c r="AG272" s="7"/>
    </row>
    <row r="273" spans="1:33" s="6" customFormat="1" ht="15.75" customHeight="1" x14ac:dyDescent="0.25">
      <c r="A273" s="6" t="s">
        <v>26</v>
      </c>
      <c r="B273" s="6" t="s">
        <v>2026</v>
      </c>
      <c r="C273" s="17" t="s">
        <v>2028</v>
      </c>
      <c r="D273" s="7" t="s">
        <v>2027</v>
      </c>
      <c r="E273" s="16">
        <v>4.9112776117437003</v>
      </c>
      <c r="F273" s="18">
        <v>6.1231757576575498E-5</v>
      </c>
      <c r="G273" s="7">
        <v>1</v>
      </c>
      <c r="H273" s="7"/>
      <c r="I273" s="7" t="s">
        <v>2029</v>
      </c>
      <c r="J273" s="7" t="s">
        <v>2030</v>
      </c>
      <c r="K273" s="7" t="s">
        <v>2031</v>
      </c>
      <c r="L273" s="7" t="s">
        <v>2032</v>
      </c>
      <c r="M273" s="7" t="s">
        <v>720</v>
      </c>
      <c r="N273" s="7" t="s">
        <v>721</v>
      </c>
      <c r="O273" s="7"/>
      <c r="P273" s="7"/>
      <c r="Q273" s="7"/>
      <c r="R273" s="7"/>
      <c r="S273" s="7"/>
      <c r="T273" s="7"/>
      <c r="U273" s="7"/>
      <c r="V273" s="7"/>
      <c r="W273" s="7"/>
      <c r="X273" s="7"/>
      <c r="Y273" s="7"/>
      <c r="Z273" s="7"/>
      <c r="AA273" s="7"/>
      <c r="AB273" s="7"/>
      <c r="AC273" s="7"/>
      <c r="AD273" s="7"/>
      <c r="AE273" s="7"/>
      <c r="AF273" s="7"/>
      <c r="AG273" s="7"/>
    </row>
    <row r="274" spans="1:33" s="6" customFormat="1" ht="15.75" customHeight="1" x14ac:dyDescent="0.25">
      <c r="A274" s="6" t="s">
        <v>26</v>
      </c>
      <c r="B274" s="6" t="s">
        <v>2033</v>
      </c>
      <c r="C274" s="15" t="s">
        <v>2034</v>
      </c>
      <c r="D274" s="6" t="s">
        <v>839</v>
      </c>
      <c r="E274" s="16">
        <v>2.68739332512405</v>
      </c>
      <c r="F274" s="15">
        <v>7.9116647448512301E-4</v>
      </c>
      <c r="I274" s="6" t="s">
        <v>2035</v>
      </c>
      <c r="J274" s="6" t="s">
        <v>2036</v>
      </c>
      <c r="K274" s="6" t="s">
        <v>844</v>
      </c>
      <c r="L274" s="6" t="s">
        <v>845</v>
      </c>
      <c r="M274" s="6" t="s">
        <v>625</v>
      </c>
      <c r="N274" s="6" t="s">
        <v>626</v>
      </c>
      <c r="O274" s="7"/>
      <c r="P274" s="7"/>
      <c r="Q274" s="7"/>
      <c r="R274" s="7"/>
      <c r="S274" s="7"/>
      <c r="T274" s="7"/>
      <c r="U274" s="7"/>
      <c r="V274" s="7"/>
      <c r="W274" s="7"/>
      <c r="X274" s="7"/>
      <c r="Y274" s="7"/>
      <c r="Z274" s="7"/>
      <c r="AA274" s="7"/>
      <c r="AB274" s="7"/>
      <c r="AC274" s="7"/>
      <c r="AD274" s="7"/>
      <c r="AE274" s="7"/>
      <c r="AF274" s="7"/>
      <c r="AG274" s="7"/>
    </row>
    <row r="275" spans="1:33" s="6" customFormat="1" ht="15.75" customHeight="1" x14ac:dyDescent="0.25">
      <c r="A275" s="6" t="s">
        <v>26</v>
      </c>
      <c r="B275" s="6" t="s">
        <v>2037</v>
      </c>
      <c r="C275" s="15" t="s">
        <v>2038</v>
      </c>
      <c r="D275" s="6" t="s">
        <v>2039</v>
      </c>
      <c r="E275" s="16">
        <v>3.0384580130061001</v>
      </c>
      <c r="F275" s="15">
        <v>3.5682827338064903E-2</v>
      </c>
      <c r="I275" s="6" t="s">
        <v>2040</v>
      </c>
      <c r="J275" s="6" t="s">
        <v>2041</v>
      </c>
      <c r="K275" s="6" t="s">
        <v>2042</v>
      </c>
      <c r="L275" s="6" t="s">
        <v>2043</v>
      </c>
      <c r="M275" s="6" t="s">
        <v>2044</v>
      </c>
      <c r="N275" s="6" t="s">
        <v>2045</v>
      </c>
      <c r="O275" s="7"/>
      <c r="P275" s="7"/>
      <c r="Q275" s="7"/>
      <c r="R275" s="7"/>
      <c r="S275" s="7"/>
      <c r="T275" s="7"/>
      <c r="U275" s="7"/>
      <c r="V275" s="7"/>
      <c r="W275" s="7"/>
      <c r="X275" s="7"/>
      <c r="Y275" s="7"/>
      <c r="Z275" s="7"/>
      <c r="AA275" s="7"/>
      <c r="AB275" s="7"/>
      <c r="AC275" s="7"/>
      <c r="AD275" s="7"/>
      <c r="AE275" s="7"/>
      <c r="AF275" s="7"/>
      <c r="AG275" s="7"/>
    </row>
    <row r="276" spans="1:33" s="6" customFormat="1" ht="15.75" customHeight="1" x14ac:dyDescent="0.25">
      <c r="A276" s="6" t="s">
        <v>26</v>
      </c>
      <c r="B276" s="6" t="s">
        <v>2046</v>
      </c>
      <c r="C276" s="17" t="s">
        <v>2048</v>
      </c>
      <c r="D276" s="7" t="s">
        <v>2047</v>
      </c>
      <c r="E276" s="16">
        <v>2.8393029666691199</v>
      </c>
      <c r="F276" s="15">
        <v>4.7349781001288997E-2</v>
      </c>
      <c r="G276" s="7">
        <v>1</v>
      </c>
      <c r="H276" s="7"/>
      <c r="I276" s="7" t="s">
        <v>2049</v>
      </c>
      <c r="J276" s="7" t="s">
        <v>2050</v>
      </c>
      <c r="K276" s="7" t="s">
        <v>2051</v>
      </c>
      <c r="L276" s="7" t="s">
        <v>2052</v>
      </c>
      <c r="M276" s="7" t="s">
        <v>2053</v>
      </c>
      <c r="N276" s="7" t="s">
        <v>2054</v>
      </c>
      <c r="O276" s="7"/>
      <c r="P276" s="7"/>
      <c r="Q276" s="7"/>
      <c r="R276" s="7"/>
      <c r="S276" s="7"/>
      <c r="T276" s="7"/>
      <c r="U276" s="7"/>
      <c r="V276" s="7"/>
      <c r="W276" s="7"/>
      <c r="X276" s="7"/>
      <c r="Y276" s="7"/>
      <c r="Z276" s="7"/>
      <c r="AA276" s="7"/>
      <c r="AB276" s="7"/>
      <c r="AC276" s="7"/>
      <c r="AD276" s="7"/>
      <c r="AE276" s="7"/>
      <c r="AF276" s="7"/>
      <c r="AG276" s="7"/>
    </row>
    <row r="277" spans="1:33" s="6" customFormat="1" ht="15.75" customHeight="1" x14ac:dyDescent="0.25">
      <c r="A277" s="6" t="s">
        <v>26</v>
      </c>
      <c r="B277" s="6" t="s">
        <v>2055</v>
      </c>
      <c r="C277" s="15">
        <v>11441412</v>
      </c>
      <c r="D277" s="6" t="s">
        <v>2056</v>
      </c>
      <c r="E277" s="16">
        <v>2.7040270090307201</v>
      </c>
      <c r="F277" s="15">
        <v>2.6155762169091299E-2</v>
      </c>
      <c r="K277" s="6" t="s">
        <v>2057</v>
      </c>
      <c r="L277" s="6" t="s">
        <v>2058</v>
      </c>
      <c r="M277" s="6" t="s">
        <v>2059</v>
      </c>
      <c r="N277" s="6" t="s">
        <v>2060</v>
      </c>
      <c r="O277" s="7"/>
      <c r="P277" s="7"/>
      <c r="Q277" s="7"/>
      <c r="R277" s="7"/>
      <c r="S277" s="7"/>
      <c r="T277" s="7"/>
      <c r="U277" s="7"/>
      <c r="V277" s="7"/>
      <c r="W277" s="7"/>
      <c r="X277" s="7"/>
      <c r="Y277" s="7"/>
      <c r="Z277" s="7"/>
      <c r="AA277" s="7"/>
      <c r="AB277" s="7"/>
      <c r="AC277" s="7"/>
      <c r="AD277" s="7"/>
      <c r="AE277" s="7"/>
      <c r="AF277" s="7"/>
      <c r="AG277" s="7"/>
    </row>
    <row r="278" spans="1:33" s="6" customFormat="1" ht="15.75" customHeight="1" x14ac:dyDescent="0.25">
      <c r="A278" s="6" t="s">
        <v>26</v>
      </c>
      <c r="B278" s="6" t="s">
        <v>187</v>
      </c>
      <c r="C278" s="15" t="s">
        <v>2061</v>
      </c>
      <c r="D278" s="6" t="s">
        <v>188</v>
      </c>
      <c r="E278" s="16">
        <v>2.39333465965916</v>
      </c>
      <c r="F278" s="15">
        <v>1.8579098522785501E-2</v>
      </c>
      <c r="I278" s="6" t="s">
        <v>2062</v>
      </c>
      <c r="J278" s="6" t="s">
        <v>2063</v>
      </c>
      <c r="K278" s="6" t="s">
        <v>2064</v>
      </c>
      <c r="L278" s="6" t="s">
        <v>2065</v>
      </c>
      <c r="M278" s="6" t="s">
        <v>720</v>
      </c>
      <c r="N278" s="6" t="s">
        <v>721</v>
      </c>
      <c r="O278" s="7"/>
      <c r="P278" s="7"/>
      <c r="Q278" s="7"/>
      <c r="R278" s="7"/>
      <c r="S278" s="7"/>
      <c r="T278" s="7"/>
      <c r="U278" s="7"/>
      <c r="V278" s="7"/>
      <c r="W278" s="7"/>
      <c r="X278" s="7"/>
      <c r="Y278" s="7"/>
      <c r="Z278" s="7"/>
      <c r="AA278" s="7"/>
      <c r="AB278" s="7"/>
      <c r="AC278" s="7"/>
      <c r="AD278" s="7"/>
      <c r="AE278" s="7"/>
      <c r="AF278" s="7"/>
      <c r="AG278" s="7"/>
    </row>
    <row r="279" spans="1:33" s="6" customFormat="1" ht="15.75" customHeight="1" x14ac:dyDescent="0.25">
      <c r="A279" s="6" t="s">
        <v>26</v>
      </c>
      <c r="B279" s="6" t="s">
        <v>2066</v>
      </c>
      <c r="C279" s="17" t="s">
        <v>2067</v>
      </c>
      <c r="D279" s="7" t="s">
        <v>2068</v>
      </c>
      <c r="E279" s="16">
        <v>3.3948371894777001</v>
      </c>
      <c r="F279" s="15">
        <v>7.2184553342558098E-4</v>
      </c>
      <c r="G279" s="7">
        <v>1</v>
      </c>
      <c r="H279" s="7">
        <v>1</v>
      </c>
      <c r="I279" s="7" t="s">
        <v>2069</v>
      </c>
      <c r="J279" s="7" t="s">
        <v>2070</v>
      </c>
      <c r="K279" s="7" t="s">
        <v>2071</v>
      </c>
      <c r="L279" s="7" t="s">
        <v>2072</v>
      </c>
      <c r="M279" s="7"/>
      <c r="N279" s="7"/>
      <c r="O279" s="7"/>
      <c r="P279" s="7"/>
      <c r="Q279" s="7"/>
      <c r="R279" s="7"/>
      <c r="S279" s="7"/>
      <c r="T279" s="7"/>
      <c r="U279" s="7"/>
      <c r="V279" s="7"/>
      <c r="W279" s="7"/>
      <c r="X279" s="7"/>
      <c r="Y279" s="7"/>
      <c r="Z279" s="7"/>
      <c r="AA279" s="7"/>
      <c r="AB279" s="7"/>
      <c r="AC279" s="7"/>
      <c r="AD279" s="7"/>
      <c r="AE279" s="7"/>
      <c r="AF279" s="7"/>
      <c r="AG279" s="7"/>
    </row>
    <row r="280" spans="1:33" s="6" customFormat="1" ht="15.75" customHeight="1" x14ac:dyDescent="0.25">
      <c r="A280" s="6" t="s">
        <v>26</v>
      </c>
      <c r="B280" s="6" t="s">
        <v>2073</v>
      </c>
      <c r="C280" s="15" t="s">
        <v>1915</v>
      </c>
      <c r="D280" s="6" t="s">
        <v>161</v>
      </c>
      <c r="E280" s="16">
        <v>2.3357516389997599</v>
      </c>
      <c r="F280" s="18">
        <v>2.9869643579263099E-5</v>
      </c>
      <c r="I280" s="6" t="s">
        <v>1398</v>
      </c>
      <c r="J280" s="6" t="s">
        <v>1399</v>
      </c>
      <c r="K280" s="6" t="s">
        <v>623</v>
      </c>
      <c r="L280" s="6" t="s">
        <v>624</v>
      </c>
      <c r="M280" s="6" t="s">
        <v>625</v>
      </c>
      <c r="N280" s="6" t="s">
        <v>626</v>
      </c>
      <c r="O280" s="7"/>
      <c r="P280" s="7"/>
      <c r="Q280" s="7"/>
      <c r="R280" s="7"/>
      <c r="S280" s="7"/>
      <c r="T280" s="7"/>
      <c r="U280" s="7"/>
      <c r="V280" s="7"/>
      <c r="W280" s="7"/>
      <c r="X280" s="7"/>
      <c r="Y280" s="7"/>
      <c r="Z280" s="7"/>
      <c r="AA280" s="7"/>
      <c r="AB280" s="7"/>
      <c r="AC280" s="7"/>
      <c r="AD280" s="7"/>
      <c r="AE280" s="7"/>
      <c r="AF280" s="7"/>
      <c r="AG280" s="7"/>
    </row>
    <row r="281" spans="1:33" s="6" customFormat="1" ht="15.75" customHeight="1" x14ac:dyDescent="0.25">
      <c r="A281" s="6" t="s">
        <v>26</v>
      </c>
      <c r="B281" s="6" t="s">
        <v>2074</v>
      </c>
      <c r="C281" s="15" t="s">
        <v>2075</v>
      </c>
      <c r="D281" s="6" t="s">
        <v>2076</v>
      </c>
      <c r="E281" s="16">
        <v>3.2659430288288198</v>
      </c>
      <c r="F281" s="15">
        <v>8.3174038516391508E-3</v>
      </c>
      <c r="I281" s="6" t="s">
        <v>2077</v>
      </c>
      <c r="J281" s="6" t="s">
        <v>2078</v>
      </c>
      <c r="K281" s="6" t="s">
        <v>2079</v>
      </c>
      <c r="L281" s="6" t="s">
        <v>2080</v>
      </c>
      <c r="M281" s="6" t="s">
        <v>2081</v>
      </c>
      <c r="N281" s="6" t="s">
        <v>2082</v>
      </c>
      <c r="O281" s="7"/>
      <c r="P281" s="7"/>
      <c r="Q281" s="7"/>
      <c r="R281" s="7"/>
      <c r="S281" s="7"/>
      <c r="T281" s="7"/>
      <c r="U281" s="7"/>
      <c r="V281" s="7"/>
      <c r="W281" s="7"/>
      <c r="X281" s="7"/>
      <c r="Y281" s="7"/>
      <c r="Z281" s="7"/>
      <c r="AA281" s="7"/>
      <c r="AB281" s="7"/>
      <c r="AC281" s="7"/>
      <c r="AD281" s="7"/>
      <c r="AE281" s="7"/>
      <c r="AF281" s="7"/>
      <c r="AG281" s="7"/>
    </row>
    <row r="282" spans="1:33" s="6" customFormat="1" ht="15.75" customHeight="1" x14ac:dyDescent="0.25">
      <c r="A282" s="6" t="s">
        <v>26</v>
      </c>
      <c r="B282" s="6" t="s">
        <v>2083</v>
      </c>
      <c r="C282" s="17" t="s">
        <v>2084</v>
      </c>
      <c r="D282" s="7" t="s">
        <v>2085</v>
      </c>
      <c r="E282" s="16">
        <v>3.77458208638298</v>
      </c>
      <c r="F282" s="15">
        <v>7.1452877452547201E-3</v>
      </c>
      <c r="G282" s="7"/>
      <c r="H282" s="7">
        <v>1</v>
      </c>
      <c r="I282" s="7" t="s">
        <v>2086</v>
      </c>
      <c r="J282" s="7" t="s">
        <v>2087</v>
      </c>
      <c r="K282" s="7" t="s">
        <v>2088</v>
      </c>
      <c r="L282" s="7" t="s">
        <v>2089</v>
      </c>
      <c r="M282" s="7"/>
      <c r="N282" s="7"/>
      <c r="O282" s="7"/>
      <c r="P282" s="7"/>
      <c r="Q282" s="7"/>
      <c r="R282" s="7"/>
      <c r="S282" s="7"/>
      <c r="T282" s="7"/>
      <c r="U282" s="7"/>
      <c r="V282" s="7"/>
      <c r="W282" s="7"/>
      <c r="X282" s="7"/>
      <c r="Y282" s="7"/>
      <c r="Z282" s="7"/>
      <c r="AA282" s="7"/>
      <c r="AB282" s="7"/>
      <c r="AC282" s="7"/>
      <c r="AD282" s="7"/>
      <c r="AE282" s="7"/>
      <c r="AF282" s="7"/>
      <c r="AG282" s="7"/>
    </row>
    <row r="283" spans="1:33" s="6" customFormat="1" ht="15.75" customHeight="1" x14ac:dyDescent="0.25">
      <c r="A283" s="6" t="s">
        <v>26</v>
      </c>
      <c r="B283" s="6" t="s">
        <v>189</v>
      </c>
      <c r="C283" s="15" t="s">
        <v>2090</v>
      </c>
      <c r="D283" s="6" t="s">
        <v>190</v>
      </c>
      <c r="E283" s="16">
        <v>4.1269601243278302</v>
      </c>
      <c r="F283" s="15">
        <v>1.30835994871921E-4</v>
      </c>
      <c r="I283" s="6" t="s">
        <v>2091</v>
      </c>
      <c r="J283" s="6" t="s">
        <v>2092</v>
      </c>
      <c r="K283" s="6" t="s">
        <v>2093</v>
      </c>
      <c r="L283" s="6" t="s">
        <v>2094</v>
      </c>
      <c r="M283" s="6" t="s">
        <v>2095</v>
      </c>
      <c r="N283" s="6" t="s">
        <v>2096</v>
      </c>
      <c r="O283" s="7"/>
      <c r="P283" s="7"/>
      <c r="Q283" s="7"/>
      <c r="R283" s="7"/>
      <c r="S283" s="7"/>
      <c r="T283" s="7"/>
      <c r="U283" s="7"/>
      <c r="V283" s="7"/>
      <c r="W283" s="7"/>
      <c r="X283" s="7"/>
      <c r="Y283" s="7"/>
      <c r="Z283" s="7"/>
      <c r="AA283" s="7"/>
      <c r="AB283" s="7"/>
      <c r="AC283" s="7"/>
      <c r="AD283" s="7"/>
      <c r="AE283" s="7"/>
      <c r="AF283" s="7"/>
      <c r="AG283" s="7"/>
    </row>
    <row r="284" spans="1:33" s="6" customFormat="1" ht="15.75" customHeight="1" x14ac:dyDescent="0.25">
      <c r="A284" s="6" t="s">
        <v>26</v>
      </c>
      <c r="B284" s="6" t="s">
        <v>191</v>
      </c>
      <c r="C284" s="15">
        <v>11405854</v>
      </c>
      <c r="D284" s="6" t="s">
        <v>192</v>
      </c>
      <c r="E284" s="16">
        <v>2.5352321295420301</v>
      </c>
      <c r="F284" s="15">
        <v>3.29436191404749E-3</v>
      </c>
      <c r="M284" s="6" t="s">
        <v>644</v>
      </c>
      <c r="N284" s="6" t="s">
        <v>645</v>
      </c>
      <c r="O284" s="7"/>
      <c r="P284" s="7"/>
      <c r="Q284" s="7"/>
      <c r="R284" s="7"/>
      <c r="S284" s="7"/>
      <c r="T284" s="7"/>
      <c r="U284" s="7"/>
      <c r="V284" s="7"/>
      <c r="W284" s="7"/>
      <c r="X284" s="7"/>
      <c r="Y284" s="7"/>
      <c r="Z284" s="7"/>
      <c r="AA284" s="7"/>
      <c r="AB284" s="7"/>
      <c r="AC284" s="7"/>
      <c r="AD284" s="7"/>
      <c r="AE284" s="7"/>
      <c r="AF284" s="7"/>
      <c r="AG284" s="7"/>
    </row>
    <row r="285" spans="1:33" s="6" customFormat="1" ht="15.75" customHeight="1" x14ac:dyDescent="0.25">
      <c r="A285" s="6" t="s">
        <v>26</v>
      </c>
      <c r="B285" s="6" t="s">
        <v>193</v>
      </c>
      <c r="C285" s="15">
        <v>11423379</v>
      </c>
      <c r="D285" s="6" t="s">
        <v>194</v>
      </c>
      <c r="E285" s="16">
        <v>2.7604922672966401</v>
      </c>
      <c r="F285" s="15">
        <v>1.3145155914404099E-3</v>
      </c>
      <c r="M285" s="6" t="s">
        <v>644</v>
      </c>
      <c r="N285" s="6" t="s">
        <v>645</v>
      </c>
      <c r="O285" s="7"/>
      <c r="P285" s="7"/>
      <c r="Q285" s="7"/>
      <c r="R285" s="7"/>
      <c r="S285" s="7"/>
      <c r="T285" s="7"/>
      <c r="U285" s="7"/>
      <c r="V285" s="7"/>
      <c r="W285" s="7"/>
      <c r="X285" s="7"/>
      <c r="Y285" s="7"/>
      <c r="Z285" s="7"/>
      <c r="AA285" s="7"/>
      <c r="AB285" s="7"/>
      <c r="AC285" s="7"/>
      <c r="AD285" s="7"/>
      <c r="AE285" s="7"/>
      <c r="AF285" s="7"/>
      <c r="AG285" s="7"/>
    </row>
    <row r="286" spans="1:33" s="6" customFormat="1" ht="15.75" customHeight="1" x14ac:dyDescent="0.25">
      <c r="A286" s="6" t="s">
        <v>26</v>
      </c>
      <c r="B286" s="6" t="s">
        <v>195</v>
      </c>
      <c r="C286" s="15" t="s">
        <v>2097</v>
      </c>
      <c r="D286" s="6" t="s">
        <v>196</v>
      </c>
      <c r="E286" s="16">
        <v>2.7108842757319702</v>
      </c>
      <c r="F286" s="15">
        <v>3.9443376753111803E-3</v>
      </c>
      <c r="K286" s="6" t="s">
        <v>2098</v>
      </c>
      <c r="L286" s="6" t="s">
        <v>2099</v>
      </c>
      <c r="O286" s="7"/>
      <c r="P286" s="7"/>
      <c r="Q286" s="7"/>
      <c r="R286" s="7"/>
      <c r="S286" s="7"/>
      <c r="T286" s="7"/>
      <c r="U286" s="7"/>
      <c r="V286" s="7"/>
      <c r="W286" s="7"/>
      <c r="X286" s="7"/>
      <c r="Y286" s="7"/>
      <c r="Z286" s="7"/>
      <c r="AA286" s="7"/>
      <c r="AB286" s="7"/>
      <c r="AC286" s="7"/>
      <c r="AD286" s="7"/>
      <c r="AE286" s="7"/>
      <c r="AF286" s="7"/>
      <c r="AG286" s="7"/>
    </row>
    <row r="287" spans="1:33" s="6" customFormat="1" ht="15.75" customHeight="1" x14ac:dyDescent="0.25">
      <c r="A287" s="6" t="s">
        <v>26</v>
      </c>
      <c r="B287" s="6" t="s">
        <v>197</v>
      </c>
      <c r="C287" s="15" t="s">
        <v>2100</v>
      </c>
      <c r="D287" s="6" t="s">
        <v>1417</v>
      </c>
      <c r="E287" s="16">
        <v>2.6364854759659502</v>
      </c>
      <c r="F287" s="18">
        <v>3.5221224882773997E-5</v>
      </c>
      <c r="I287" s="6" t="s">
        <v>2101</v>
      </c>
      <c r="J287" s="6" t="s">
        <v>2102</v>
      </c>
      <c r="K287" s="6" t="s">
        <v>2103</v>
      </c>
      <c r="L287" s="6" t="s">
        <v>2104</v>
      </c>
      <c r="M287" s="6" t="s">
        <v>1532</v>
      </c>
      <c r="N287" s="6" t="s">
        <v>1533</v>
      </c>
      <c r="O287" s="7"/>
      <c r="P287" s="7"/>
      <c r="Q287" s="7"/>
      <c r="R287" s="7"/>
      <c r="S287" s="7"/>
      <c r="T287" s="7"/>
      <c r="U287" s="7"/>
      <c r="V287" s="7"/>
      <c r="W287" s="7"/>
      <c r="X287" s="7"/>
      <c r="Y287" s="7"/>
      <c r="Z287" s="7"/>
      <c r="AA287" s="7"/>
      <c r="AB287" s="7"/>
      <c r="AC287" s="7"/>
      <c r="AD287" s="7"/>
      <c r="AE287" s="7"/>
      <c r="AF287" s="7"/>
      <c r="AG287" s="7"/>
    </row>
    <row r="288" spans="1:33" s="6" customFormat="1" ht="15.75" customHeight="1" x14ac:dyDescent="0.25">
      <c r="A288" s="6" t="s">
        <v>26</v>
      </c>
      <c r="B288" s="6" t="s">
        <v>2105</v>
      </c>
      <c r="C288" s="15" t="s">
        <v>2106</v>
      </c>
      <c r="D288" s="6" t="s">
        <v>388</v>
      </c>
      <c r="E288" s="16">
        <v>5.5830626651869704</v>
      </c>
      <c r="F288" s="18">
        <v>1.2156913578767201E-7</v>
      </c>
      <c r="I288" s="6" t="s">
        <v>2107</v>
      </c>
      <c r="J288" s="6" t="s">
        <v>2108</v>
      </c>
      <c r="K288" s="6" t="s">
        <v>2109</v>
      </c>
      <c r="L288" s="6" t="s">
        <v>2110</v>
      </c>
      <c r="O288" s="7"/>
      <c r="P288" s="7"/>
      <c r="Q288" s="7"/>
      <c r="R288" s="7"/>
      <c r="S288" s="7"/>
      <c r="T288" s="7"/>
      <c r="U288" s="7"/>
      <c r="V288" s="7"/>
      <c r="W288" s="7"/>
      <c r="X288" s="7"/>
      <c r="Y288" s="7"/>
      <c r="Z288" s="7"/>
      <c r="AA288" s="7"/>
      <c r="AB288" s="7"/>
      <c r="AC288" s="7"/>
      <c r="AD288" s="7"/>
      <c r="AE288" s="7"/>
      <c r="AF288" s="7"/>
      <c r="AG288" s="7"/>
    </row>
    <row r="289" spans="1:33" s="6" customFormat="1" ht="15.75" customHeight="1" x14ac:dyDescent="0.25">
      <c r="A289" s="6" t="s">
        <v>26</v>
      </c>
      <c r="B289" s="6" t="s">
        <v>2111</v>
      </c>
      <c r="C289" s="17" t="s">
        <v>2112</v>
      </c>
      <c r="D289" s="7" t="s">
        <v>179</v>
      </c>
      <c r="E289" s="16">
        <v>3.5646762718123601</v>
      </c>
      <c r="F289" s="15">
        <v>2.1370738251645101E-2</v>
      </c>
      <c r="G289" s="7"/>
      <c r="H289" s="7"/>
      <c r="I289" s="7" t="s">
        <v>2113</v>
      </c>
      <c r="J289" s="7" t="s">
        <v>2114</v>
      </c>
      <c r="K289" s="7" t="s">
        <v>2115</v>
      </c>
      <c r="L289" s="7" t="s">
        <v>2116</v>
      </c>
      <c r="M289" s="7" t="s">
        <v>1174</v>
      </c>
      <c r="N289" s="7" t="s">
        <v>1175</v>
      </c>
      <c r="O289" s="7"/>
      <c r="P289" s="7"/>
      <c r="Q289" s="7"/>
      <c r="R289" s="7"/>
      <c r="S289" s="7"/>
      <c r="T289" s="7"/>
      <c r="U289" s="7"/>
      <c r="V289" s="7"/>
      <c r="W289" s="7"/>
      <c r="X289" s="7"/>
      <c r="Y289" s="7"/>
      <c r="Z289" s="7"/>
      <c r="AA289" s="7"/>
      <c r="AB289" s="7"/>
      <c r="AC289" s="7"/>
      <c r="AD289" s="7"/>
      <c r="AE289" s="7"/>
      <c r="AF289" s="7"/>
      <c r="AG289" s="7"/>
    </row>
    <row r="290" spans="1:33" s="6" customFormat="1" ht="15.75" customHeight="1" x14ac:dyDescent="0.25">
      <c r="A290" s="6" t="s">
        <v>26</v>
      </c>
      <c r="B290" s="6" t="s">
        <v>2117</v>
      </c>
      <c r="C290" s="15">
        <v>106794558</v>
      </c>
      <c r="D290" s="6" t="s">
        <v>2118</v>
      </c>
      <c r="E290" s="16">
        <v>3.9494816492856701</v>
      </c>
      <c r="F290" s="15">
        <v>1.41879010416545E-2</v>
      </c>
      <c r="I290" s="6" t="s">
        <v>2119</v>
      </c>
      <c r="J290" s="6" t="s">
        <v>2120</v>
      </c>
      <c r="K290" s="6" t="s">
        <v>2121</v>
      </c>
      <c r="L290" s="6" t="s">
        <v>2122</v>
      </c>
      <c r="M290" s="6" t="s">
        <v>625</v>
      </c>
      <c r="N290" s="6" t="s">
        <v>626</v>
      </c>
      <c r="O290" s="7"/>
      <c r="P290" s="7"/>
      <c r="Q290" s="7"/>
      <c r="R290" s="7"/>
      <c r="S290" s="7"/>
      <c r="T290" s="7"/>
      <c r="U290" s="7"/>
      <c r="V290" s="7"/>
      <c r="W290" s="7"/>
      <c r="X290" s="7"/>
      <c r="Y290" s="7"/>
      <c r="Z290" s="7"/>
      <c r="AA290" s="7"/>
      <c r="AB290" s="7"/>
      <c r="AC290" s="7"/>
      <c r="AD290" s="7"/>
      <c r="AE290" s="7"/>
      <c r="AF290" s="7"/>
      <c r="AG290" s="7"/>
    </row>
    <row r="291" spans="1:33" s="6" customFormat="1" ht="15.75" customHeight="1" x14ac:dyDescent="0.25">
      <c r="A291" s="6" t="s">
        <v>26</v>
      </c>
      <c r="B291" s="6" t="s">
        <v>2123</v>
      </c>
      <c r="C291" s="15" t="s">
        <v>2125</v>
      </c>
      <c r="D291" s="6" t="s">
        <v>2124</v>
      </c>
      <c r="E291" s="16">
        <v>3.31843339752777</v>
      </c>
      <c r="F291" s="15">
        <v>1.3405248430984301E-3</v>
      </c>
      <c r="I291" s="6" t="s">
        <v>2126</v>
      </c>
      <c r="J291" s="6" t="s">
        <v>2127</v>
      </c>
      <c r="K291" s="6" t="s">
        <v>2128</v>
      </c>
      <c r="L291" s="6" t="s">
        <v>2129</v>
      </c>
      <c r="O291" s="7"/>
      <c r="P291" s="7"/>
      <c r="Q291" s="7"/>
      <c r="R291" s="7"/>
      <c r="S291" s="7"/>
      <c r="T291" s="7"/>
      <c r="U291" s="7"/>
      <c r="V291" s="7"/>
      <c r="W291" s="7"/>
      <c r="X291" s="7"/>
      <c r="Y291" s="7"/>
      <c r="Z291" s="7"/>
      <c r="AA291" s="7"/>
      <c r="AB291" s="7"/>
      <c r="AC291" s="7"/>
      <c r="AD291" s="7"/>
      <c r="AE291" s="7"/>
      <c r="AF291" s="7"/>
      <c r="AG291" s="7"/>
    </row>
    <row r="292" spans="1:33" s="6" customFormat="1" ht="15.75" customHeight="1" x14ac:dyDescent="0.25">
      <c r="A292" s="6" t="s">
        <v>26</v>
      </c>
      <c r="B292" s="6" t="s">
        <v>2130</v>
      </c>
      <c r="C292" s="15" t="s">
        <v>2131</v>
      </c>
      <c r="D292" s="6" t="s">
        <v>2132</v>
      </c>
      <c r="E292" s="16">
        <v>7.0319569068825798</v>
      </c>
      <c r="F292" s="18">
        <v>2.70051560591904E-6</v>
      </c>
      <c r="I292" s="6" t="s">
        <v>2133</v>
      </c>
      <c r="J292" s="6" t="s">
        <v>2134</v>
      </c>
      <c r="K292" s="6" t="s">
        <v>2135</v>
      </c>
      <c r="L292" s="6" t="s">
        <v>2136</v>
      </c>
      <c r="M292" s="6" t="s">
        <v>2137</v>
      </c>
      <c r="N292" s="6" t="s">
        <v>2138</v>
      </c>
      <c r="O292" s="7"/>
      <c r="P292" s="7"/>
      <c r="Q292" s="7"/>
      <c r="R292" s="7"/>
      <c r="S292" s="7"/>
      <c r="T292" s="7"/>
      <c r="U292" s="7"/>
      <c r="V292" s="7"/>
      <c r="W292" s="7"/>
      <c r="X292" s="7"/>
      <c r="Y292" s="7"/>
      <c r="Z292" s="7"/>
      <c r="AA292" s="7"/>
      <c r="AB292" s="7"/>
      <c r="AC292" s="7"/>
      <c r="AD292" s="7"/>
      <c r="AE292" s="7"/>
      <c r="AF292" s="7"/>
      <c r="AG292" s="7"/>
    </row>
    <row r="293" spans="1:33" s="6" customFormat="1" ht="15.75" customHeight="1" x14ac:dyDescent="0.25">
      <c r="A293" s="6" t="s">
        <v>26</v>
      </c>
      <c r="B293" s="6" t="s">
        <v>198</v>
      </c>
      <c r="C293" s="15" t="s">
        <v>1568</v>
      </c>
      <c r="D293" s="6" t="s">
        <v>109</v>
      </c>
      <c r="E293" s="16">
        <v>4.39372236309947</v>
      </c>
      <c r="F293" s="15">
        <v>5.9445128543457904E-4</v>
      </c>
      <c r="K293" s="6" t="s">
        <v>1194</v>
      </c>
      <c r="L293" s="6" t="s">
        <v>1195</v>
      </c>
      <c r="M293" s="6" t="s">
        <v>714</v>
      </c>
      <c r="N293" s="6" t="s">
        <v>715</v>
      </c>
      <c r="O293" s="7"/>
      <c r="P293" s="7"/>
      <c r="Q293" s="7"/>
      <c r="R293" s="7"/>
      <c r="S293" s="7"/>
      <c r="T293" s="7"/>
      <c r="U293" s="7"/>
      <c r="V293" s="7"/>
      <c r="W293" s="7"/>
      <c r="X293" s="7"/>
      <c r="Y293" s="7"/>
      <c r="Z293" s="7"/>
      <c r="AA293" s="7"/>
      <c r="AB293" s="7"/>
      <c r="AC293" s="7"/>
      <c r="AD293" s="7"/>
      <c r="AE293" s="7"/>
      <c r="AF293" s="7"/>
      <c r="AG293" s="7"/>
    </row>
    <row r="294" spans="1:33" s="6" customFormat="1" ht="15.75" customHeight="1" x14ac:dyDescent="0.25">
      <c r="A294" s="6" t="s">
        <v>26</v>
      </c>
      <c r="B294" s="6" t="s">
        <v>2139</v>
      </c>
      <c r="C294" s="15" t="s">
        <v>2140</v>
      </c>
      <c r="D294" s="6" t="s">
        <v>2141</v>
      </c>
      <c r="E294" s="16">
        <v>2.1587665018125501</v>
      </c>
      <c r="F294" s="15">
        <v>2.85876956063436E-2</v>
      </c>
      <c r="I294" s="6" t="s">
        <v>1945</v>
      </c>
      <c r="J294" s="6" t="s">
        <v>1946</v>
      </c>
      <c r="K294" s="6" t="s">
        <v>2142</v>
      </c>
      <c r="L294" s="6" t="s">
        <v>2143</v>
      </c>
      <c r="M294" s="6" t="s">
        <v>644</v>
      </c>
      <c r="N294" s="6" t="s">
        <v>645</v>
      </c>
      <c r="O294" s="7"/>
      <c r="P294" s="7"/>
      <c r="Q294" s="7"/>
      <c r="R294" s="7"/>
      <c r="S294" s="7"/>
      <c r="T294" s="7"/>
      <c r="U294" s="7"/>
      <c r="V294" s="7"/>
      <c r="W294" s="7"/>
      <c r="X294" s="7"/>
      <c r="Y294" s="7"/>
      <c r="Z294" s="7"/>
      <c r="AA294" s="7"/>
      <c r="AB294" s="7"/>
      <c r="AC294" s="7"/>
      <c r="AD294" s="7"/>
      <c r="AE294" s="7"/>
      <c r="AF294" s="7"/>
      <c r="AG294" s="7"/>
    </row>
    <row r="295" spans="1:33" s="6" customFormat="1" ht="15.75" customHeight="1" x14ac:dyDescent="0.25">
      <c r="A295" s="6" t="s">
        <v>26</v>
      </c>
      <c r="B295" s="6" t="s">
        <v>2144</v>
      </c>
      <c r="C295" s="17" t="s">
        <v>1632</v>
      </c>
      <c r="D295" s="7" t="s">
        <v>771</v>
      </c>
      <c r="E295" s="16">
        <v>2.5137343911071901</v>
      </c>
      <c r="F295" s="15">
        <v>2.0053479418771099E-3</v>
      </c>
      <c r="G295" s="7">
        <v>1</v>
      </c>
      <c r="H295" s="7"/>
      <c r="I295" s="7" t="s">
        <v>2145</v>
      </c>
      <c r="J295" s="7" t="s">
        <v>2146</v>
      </c>
      <c r="K295" s="7" t="s">
        <v>2147</v>
      </c>
      <c r="L295" s="7" t="s">
        <v>2148</v>
      </c>
      <c r="M295" s="7" t="s">
        <v>1132</v>
      </c>
      <c r="N295" s="7" t="s">
        <v>1133</v>
      </c>
      <c r="O295" s="7"/>
      <c r="P295" s="7"/>
      <c r="Q295" s="7"/>
      <c r="R295" s="7"/>
      <c r="S295" s="7"/>
      <c r="T295" s="7"/>
      <c r="U295" s="7"/>
      <c r="V295" s="7"/>
      <c r="W295" s="7"/>
      <c r="X295" s="7"/>
      <c r="Y295" s="7"/>
      <c r="Z295" s="7"/>
      <c r="AA295" s="7"/>
      <c r="AB295" s="7"/>
      <c r="AC295" s="7"/>
      <c r="AD295" s="7"/>
      <c r="AE295" s="7"/>
      <c r="AF295" s="7"/>
      <c r="AG295" s="7"/>
    </row>
    <row r="296" spans="1:33" s="6" customFormat="1" ht="15.75" customHeight="1" x14ac:dyDescent="0.25">
      <c r="A296" s="6" t="s">
        <v>26</v>
      </c>
      <c r="B296" s="6" t="s">
        <v>2149</v>
      </c>
      <c r="C296" s="15" t="s">
        <v>2150</v>
      </c>
      <c r="D296" s="6" t="s">
        <v>2151</v>
      </c>
      <c r="E296" s="16">
        <v>3.58498782339425</v>
      </c>
      <c r="F296" s="15">
        <v>2.8819548854341301E-4</v>
      </c>
      <c r="I296" s="6" t="s">
        <v>2152</v>
      </c>
      <c r="J296" s="6" t="s">
        <v>2153</v>
      </c>
      <c r="K296" s="6" t="s">
        <v>2154</v>
      </c>
      <c r="L296" s="6" t="s">
        <v>2155</v>
      </c>
      <c r="M296" s="6" t="s">
        <v>2156</v>
      </c>
      <c r="N296" s="6" t="s">
        <v>2157</v>
      </c>
      <c r="O296" s="7"/>
      <c r="P296" s="7"/>
      <c r="Q296" s="7"/>
      <c r="R296" s="7"/>
      <c r="S296" s="7"/>
      <c r="T296" s="7"/>
      <c r="U296" s="7"/>
      <c r="V296" s="7"/>
      <c r="W296" s="7"/>
      <c r="X296" s="7"/>
      <c r="Y296" s="7"/>
      <c r="Z296" s="7"/>
      <c r="AA296" s="7"/>
      <c r="AB296" s="7"/>
      <c r="AC296" s="7"/>
      <c r="AD296" s="7"/>
      <c r="AE296" s="7"/>
      <c r="AF296" s="7"/>
      <c r="AG296" s="7"/>
    </row>
    <row r="297" spans="1:33" s="6" customFormat="1" ht="15.75" customHeight="1" x14ac:dyDescent="0.25">
      <c r="A297" s="6" t="s">
        <v>26</v>
      </c>
      <c r="B297" s="6" t="s">
        <v>199</v>
      </c>
      <c r="C297" s="15" t="s">
        <v>2158</v>
      </c>
      <c r="D297" s="6" t="s">
        <v>89</v>
      </c>
      <c r="E297" s="16">
        <v>2.1579603697493801</v>
      </c>
      <c r="F297" s="15">
        <v>4.9125731293568897E-2</v>
      </c>
      <c r="I297" s="6" t="s">
        <v>2159</v>
      </c>
      <c r="J297" s="6" t="s">
        <v>2160</v>
      </c>
      <c r="K297" s="6" t="s">
        <v>2161</v>
      </c>
      <c r="L297" s="6" t="s">
        <v>2162</v>
      </c>
      <c r="M297" s="6" t="s">
        <v>644</v>
      </c>
      <c r="N297" s="6" t="s">
        <v>645</v>
      </c>
      <c r="O297" s="7"/>
      <c r="P297" s="7"/>
      <c r="Q297" s="7"/>
      <c r="R297" s="7"/>
      <c r="S297" s="7"/>
      <c r="T297" s="7"/>
      <c r="U297" s="7"/>
      <c r="V297" s="7"/>
      <c r="W297" s="7"/>
      <c r="X297" s="7"/>
      <c r="Y297" s="7"/>
      <c r="Z297" s="7"/>
      <c r="AA297" s="7"/>
      <c r="AB297" s="7"/>
      <c r="AC297" s="7"/>
      <c r="AD297" s="7"/>
      <c r="AE297" s="7"/>
      <c r="AF297" s="7"/>
      <c r="AG297" s="7"/>
    </row>
    <row r="298" spans="1:33" s="6" customFormat="1" ht="15.75" customHeight="1" x14ac:dyDescent="0.25">
      <c r="A298" s="6" t="s">
        <v>26</v>
      </c>
      <c r="B298" s="6" t="s">
        <v>200</v>
      </c>
      <c r="C298" s="15" t="s">
        <v>608</v>
      </c>
      <c r="D298" s="6" t="s">
        <v>201</v>
      </c>
      <c r="E298" s="16">
        <v>2.7019219853107801</v>
      </c>
      <c r="F298" s="18">
        <v>4.7876929211376803E-5</v>
      </c>
      <c r="I298" s="6" t="s">
        <v>2163</v>
      </c>
      <c r="J298" s="6" t="s">
        <v>2164</v>
      </c>
      <c r="K298" s="6" t="s">
        <v>2165</v>
      </c>
      <c r="L298" s="6" t="s">
        <v>2166</v>
      </c>
      <c r="M298" s="6" t="s">
        <v>2167</v>
      </c>
      <c r="N298" s="6" t="s">
        <v>2168</v>
      </c>
      <c r="O298" s="7"/>
      <c r="P298" s="7"/>
      <c r="Q298" s="7"/>
      <c r="R298" s="7"/>
      <c r="S298" s="7"/>
      <c r="T298" s="7"/>
      <c r="U298" s="7"/>
      <c r="V298" s="7"/>
      <c r="W298" s="7"/>
      <c r="X298" s="7"/>
      <c r="Y298" s="7"/>
      <c r="Z298" s="7"/>
      <c r="AA298" s="7"/>
      <c r="AB298" s="7"/>
      <c r="AC298" s="7"/>
      <c r="AD298" s="7"/>
      <c r="AE298" s="7"/>
      <c r="AF298" s="7"/>
      <c r="AG298" s="7"/>
    </row>
    <row r="299" spans="1:33" s="6" customFormat="1" ht="15.75" customHeight="1" x14ac:dyDescent="0.25">
      <c r="A299" s="6" t="s">
        <v>26</v>
      </c>
      <c r="B299" s="6" t="s">
        <v>2169</v>
      </c>
      <c r="C299" s="17" t="s">
        <v>2171</v>
      </c>
      <c r="D299" s="7" t="s">
        <v>2170</v>
      </c>
      <c r="E299" s="16">
        <v>3.7449774852045499</v>
      </c>
      <c r="F299" s="15">
        <v>4.1715276014209803E-3</v>
      </c>
      <c r="G299" s="7"/>
      <c r="H299" s="7">
        <v>1</v>
      </c>
      <c r="I299" s="7" t="s">
        <v>2172</v>
      </c>
      <c r="J299" s="7" t="s">
        <v>2173</v>
      </c>
      <c r="K299" s="7" t="s">
        <v>2174</v>
      </c>
      <c r="L299" s="7" t="s">
        <v>2175</v>
      </c>
      <c r="M299" s="7"/>
      <c r="N299" s="7"/>
      <c r="O299" s="7"/>
      <c r="P299" s="7"/>
      <c r="Q299" s="7"/>
      <c r="R299" s="7"/>
      <c r="S299" s="7"/>
      <c r="T299" s="7"/>
      <c r="U299" s="7"/>
      <c r="V299" s="7"/>
      <c r="W299" s="7"/>
      <c r="X299" s="7"/>
      <c r="Y299" s="7"/>
      <c r="Z299" s="7"/>
      <c r="AA299" s="7"/>
      <c r="AB299" s="7"/>
      <c r="AC299" s="7"/>
      <c r="AD299" s="7"/>
      <c r="AE299" s="7"/>
      <c r="AF299" s="7"/>
      <c r="AG299" s="7"/>
    </row>
    <row r="300" spans="1:33" s="6" customFormat="1" ht="15.75" customHeight="1" x14ac:dyDescent="0.25">
      <c r="A300" s="6" t="s">
        <v>26</v>
      </c>
      <c r="B300" s="6" t="s">
        <v>202</v>
      </c>
      <c r="C300" s="15" t="s">
        <v>2176</v>
      </c>
      <c r="D300" s="6" t="s">
        <v>59</v>
      </c>
      <c r="E300" s="16">
        <v>2.0882554859028302</v>
      </c>
      <c r="F300" s="18">
        <v>4.0221683910150903E-5</v>
      </c>
      <c r="I300" s="6" t="s">
        <v>2177</v>
      </c>
      <c r="J300" s="6" t="s">
        <v>2178</v>
      </c>
      <c r="K300" s="6" t="s">
        <v>2179</v>
      </c>
      <c r="L300" s="6" t="s">
        <v>2180</v>
      </c>
      <c r="M300" s="6" t="s">
        <v>2181</v>
      </c>
      <c r="N300" s="6" t="s">
        <v>2182</v>
      </c>
      <c r="O300" s="7"/>
      <c r="P300" s="7"/>
      <c r="Q300" s="7"/>
      <c r="R300" s="7"/>
      <c r="S300" s="7"/>
      <c r="T300" s="7"/>
      <c r="U300" s="7"/>
      <c r="V300" s="7"/>
      <c r="W300" s="7"/>
      <c r="X300" s="7"/>
      <c r="Y300" s="7"/>
      <c r="Z300" s="7"/>
      <c r="AA300" s="7"/>
      <c r="AB300" s="7"/>
      <c r="AC300" s="7"/>
      <c r="AD300" s="7"/>
      <c r="AE300" s="7"/>
      <c r="AF300" s="7"/>
      <c r="AG300" s="7"/>
    </row>
    <row r="301" spans="1:33" s="6" customFormat="1" ht="15.75" customHeight="1" x14ac:dyDescent="0.25">
      <c r="A301" s="6" t="s">
        <v>26</v>
      </c>
      <c r="B301" s="6" t="s">
        <v>2183</v>
      </c>
      <c r="C301" s="15" t="s">
        <v>2184</v>
      </c>
      <c r="D301" s="6" t="s">
        <v>163</v>
      </c>
      <c r="E301" s="16">
        <v>2.1627798764095498</v>
      </c>
      <c r="F301" s="15">
        <v>2.1262373174269801E-2</v>
      </c>
      <c r="I301" s="6" t="s">
        <v>2185</v>
      </c>
      <c r="J301" s="6" t="s">
        <v>2186</v>
      </c>
      <c r="K301" s="6" t="s">
        <v>2187</v>
      </c>
      <c r="L301" s="6" t="s">
        <v>2188</v>
      </c>
      <c r="M301" s="6" t="s">
        <v>644</v>
      </c>
      <c r="N301" s="6" t="s">
        <v>645</v>
      </c>
      <c r="O301" s="7"/>
      <c r="P301" s="7"/>
      <c r="Q301" s="7"/>
      <c r="R301" s="7"/>
      <c r="S301" s="7"/>
      <c r="T301" s="7"/>
      <c r="U301" s="7"/>
      <c r="V301" s="7"/>
      <c r="W301" s="7"/>
      <c r="X301" s="7"/>
      <c r="Y301" s="7"/>
      <c r="Z301" s="7"/>
      <c r="AA301" s="7"/>
      <c r="AB301" s="7"/>
      <c r="AC301" s="7"/>
      <c r="AD301" s="7"/>
      <c r="AE301" s="7"/>
      <c r="AF301" s="7"/>
      <c r="AG301" s="7"/>
    </row>
    <row r="302" spans="1:33" s="6" customFormat="1" ht="15.75" customHeight="1" x14ac:dyDescent="0.25">
      <c r="A302" s="6" t="s">
        <v>26</v>
      </c>
      <c r="B302" s="6" t="s">
        <v>2189</v>
      </c>
      <c r="C302" s="15" t="s">
        <v>2191</v>
      </c>
      <c r="D302" s="6" t="s">
        <v>2190</v>
      </c>
      <c r="E302" s="16">
        <v>2.5297717204610501</v>
      </c>
      <c r="F302" s="15">
        <v>7.9964443444215001E-3</v>
      </c>
      <c r="I302" s="6" t="s">
        <v>2185</v>
      </c>
      <c r="J302" s="6" t="s">
        <v>2186</v>
      </c>
      <c r="K302" s="6" t="s">
        <v>2192</v>
      </c>
      <c r="L302" s="6" t="s">
        <v>2193</v>
      </c>
      <c r="M302" s="6" t="s">
        <v>644</v>
      </c>
      <c r="N302" s="6" t="s">
        <v>645</v>
      </c>
      <c r="O302" s="7"/>
      <c r="P302" s="7"/>
      <c r="Q302" s="7"/>
      <c r="R302" s="7"/>
      <c r="S302" s="7"/>
      <c r="T302" s="7"/>
      <c r="U302" s="7"/>
      <c r="V302" s="7"/>
      <c r="W302" s="7"/>
      <c r="X302" s="7"/>
      <c r="Y302" s="7"/>
      <c r="Z302" s="7"/>
      <c r="AA302" s="7"/>
      <c r="AB302" s="7"/>
      <c r="AC302" s="7"/>
      <c r="AD302" s="7"/>
      <c r="AE302" s="7"/>
      <c r="AF302" s="7"/>
      <c r="AG302" s="7"/>
    </row>
    <row r="303" spans="1:33" s="6" customFormat="1" ht="15.75" customHeight="1" x14ac:dyDescent="0.25">
      <c r="A303" s="6" t="s">
        <v>26</v>
      </c>
      <c r="B303" s="6" t="s">
        <v>2194</v>
      </c>
      <c r="C303" s="15" t="s">
        <v>2196</v>
      </c>
      <c r="D303" s="6" t="s">
        <v>2195</v>
      </c>
      <c r="E303" s="16">
        <v>3.3679119207104198</v>
      </c>
      <c r="F303" s="15">
        <v>4.6748459957284202E-3</v>
      </c>
      <c r="I303" s="6" t="s">
        <v>2197</v>
      </c>
      <c r="J303" s="6" t="s">
        <v>2198</v>
      </c>
      <c r="K303" s="6" t="s">
        <v>2199</v>
      </c>
      <c r="L303" s="6" t="s">
        <v>2200</v>
      </c>
      <c r="M303" s="6" t="s">
        <v>625</v>
      </c>
      <c r="N303" s="6" t="s">
        <v>626</v>
      </c>
      <c r="O303" s="7"/>
      <c r="P303" s="7"/>
      <c r="Q303" s="7"/>
      <c r="R303" s="7"/>
      <c r="S303" s="7"/>
      <c r="T303" s="7"/>
      <c r="U303" s="7"/>
      <c r="V303" s="7"/>
      <c r="W303" s="7"/>
      <c r="X303" s="7"/>
      <c r="Y303" s="7"/>
      <c r="Z303" s="7"/>
      <c r="AA303" s="7"/>
      <c r="AB303" s="7"/>
      <c r="AC303" s="7"/>
      <c r="AD303" s="7"/>
      <c r="AE303" s="7"/>
      <c r="AF303" s="7"/>
      <c r="AG303" s="7"/>
    </row>
    <row r="304" spans="1:33" s="6" customFormat="1" ht="15.75" customHeight="1" x14ac:dyDescent="0.25">
      <c r="A304" s="6" t="s">
        <v>26</v>
      </c>
      <c r="B304" s="6" t="s">
        <v>2201</v>
      </c>
      <c r="C304" s="15" t="s">
        <v>2202</v>
      </c>
      <c r="D304" s="6" t="s">
        <v>2203</v>
      </c>
      <c r="E304" s="16">
        <v>2.5888642269768698</v>
      </c>
      <c r="F304" s="18">
        <v>2.5070058652072298E-7</v>
      </c>
      <c r="I304" s="6" t="s">
        <v>2204</v>
      </c>
      <c r="J304" s="6" t="s">
        <v>2205</v>
      </c>
      <c r="K304" s="6" t="s">
        <v>2206</v>
      </c>
      <c r="L304" s="6" t="s">
        <v>2207</v>
      </c>
      <c r="M304" s="6" t="s">
        <v>2208</v>
      </c>
      <c r="N304" s="6" t="s">
        <v>2209</v>
      </c>
      <c r="O304" s="7"/>
      <c r="P304" s="7"/>
      <c r="Q304" s="7"/>
      <c r="R304" s="7"/>
      <c r="S304" s="7"/>
      <c r="T304" s="7"/>
      <c r="U304" s="7"/>
      <c r="V304" s="7"/>
      <c r="W304" s="7"/>
      <c r="X304" s="7"/>
      <c r="Y304" s="7"/>
      <c r="Z304" s="7"/>
      <c r="AA304" s="7"/>
      <c r="AB304" s="7"/>
      <c r="AC304" s="7"/>
      <c r="AD304" s="7"/>
      <c r="AE304" s="7"/>
      <c r="AF304" s="7"/>
      <c r="AG304" s="7"/>
    </row>
    <row r="305" spans="1:33" s="6" customFormat="1" ht="15.75" customHeight="1" x14ac:dyDescent="0.25">
      <c r="A305" s="6" t="s">
        <v>26</v>
      </c>
      <c r="B305" s="6" t="s">
        <v>2210</v>
      </c>
      <c r="C305" s="15" t="s">
        <v>2211</v>
      </c>
      <c r="D305" s="6" t="s">
        <v>2212</v>
      </c>
      <c r="E305" s="16">
        <v>2.34775070382344</v>
      </c>
      <c r="F305" s="15">
        <v>6.1451657891128204E-3</v>
      </c>
      <c r="I305" s="6" t="s">
        <v>2213</v>
      </c>
      <c r="J305" s="6" t="s">
        <v>2214</v>
      </c>
      <c r="K305" s="6" t="s">
        <v>2215</v>
      </c>
      <c r="L305" s="6" t="s">
        <v>2216</v>
      </c>
      <c r="M305" s="6" t="s">
        <v>644</v>
      </c>
      <c r="N305" s="6" t="s">
        <v>645</v>
      </c>
      <c r="O305" s="7"/>
      <c r="P305" s="7"/>
      <c r="Q305" s="7"/>
      <c r="R305" s="7"/>
      <c r="S305" s="7"/>
      <c r="T305" s="7"/>
      <c r="U305" s="7"/>
      <c r="V305" s="7"/>
      <c r="W305" s="7"/>
      <c r="X305" s="7"/>
      <c r="Y305" s="7"/>
      <c r="Z305" s="7"/>
      <c r="AA305" s="7"/>
      <c r="AB305" s="7"/>
      <c r="AC305" s="7"/>
      <c r="AD305" s="7"/>
      <c r="AE305" s="7"/>
      <c r="AF305" s="7"/>
      <c r="AG305" s="7"/>
    </row>
    <row r="306" spans="1:33" s="6" customFormat="1" ht="15.75" customHeight="1" x14ac:dyDescent="0.25">
      <c r="A306" s="6" t="s">
        <v>26</v>
      </c>
      <c r="B306" s="6" t="s">
        <v>2217</v>
      </c>
      <c r="C306" s="15"/>
      <c r="E306" s="16">
        <v>7.1015099714023604</v>
      </c>
      <c r="F306" s="15">
        <v>1.8705363425622801E-4</v>
      </c>
      <c r="O306" s="7"/>
      <c r="P306" s="7"/>
      <c r="Q306" s="7"/>
      <c r="R306" s="7"/>
      <c r="S306" s="7"/>
      <c r="T306" s="7"/>
      <c r="U306" s="7"/>
      <c r="V306" s="7"/>
      <c r="W306" s="7"/>
      <c r="X306" s="7"/>
      <c r="Y306" s="7"/>
      <c r="Z306" s="7"/>
      <c r="AA306" s="7"/>
      <c r="AB306" s="7"/>
      <c r="AC306" s="7"/>
      <c r="AD306" s="7"/>
      <c r="AE306" s="7"/>
      <c r="AF306" s="7"/>
      <c r="AG306" s="7"/>
    </row>
    <row r="307" spans="1:33" s="6" customFormat="1" ht="15.75" customHeight="1" x14ac:dyDescent="0.25">
      <c r="A307" s="6" t="s">
        <v>26</v>
      </c>
      <c r="B307" s="6" t="s">
        <v>2218</v>
      </c>
      <c r="C307" s="15" t="s">
        <v>917</v>
      </c>
      <c r="D307" s="6" t="s">
        <v>55</v>
      </c>
      <c r="E307" s="16">
        <v>2.8427449369117102</v>
      </c>
      <c r="F307" s="15">
        <v>1.74585689040509E-4</v>
      </c>
      <c r="K307" s="6" t="s">
        <v>2219</v>
      </c>
      <c r="L307" s="6" t="s">
        <v>2220</v>
      </c>
      <c r="M307" s="6" t="s">
        <v>625</v>
      </c>
      <c r="N307" s="6" t="s">
        <v>626</v>
      </c>
      <c r="O307" s="7"/>
      <c r="P307" s="7"/>
      <c r="Q307" s="7"/>
      <c r="R307" s="7"/>
      <c r="S307" s="7"/>
      <c r="T307" s="7"/>
      <c r="U307" s="7"/>
      <c r="V307" s="7"/>
      <c r="W307" s="7"/>
      <c r="X307" s="7"/>
      <c r="Y307" s="7"/>
      <c r="Z307" s="7"/>
      <c r="AA307" s="7"/>
      <c r="AB307" s="7"/>
      <c r="AC307" s="7"/>
      <c r="AD307" s="7"/>
      <c r="AE307" s="7"/>
      <c r="AF307" s="7"/>
      <c r="AG307" s="7"/>
    </row>
    <row r="308" spans="1:33" s="6" customFormat="1" ht="15.75" customHeight="1" x14ac:dyDescent="0.25">
      <c r="A308" s="6" t="s">
        <v>26</v>
      </c>
      <c r="B308" s="6" t="s">
        <v>203</v>
      </c>
      <c r="C308" s="15" t="s">
        <v>594</v>
      </c>
      <c r="D308" s="6" t="s">
        <v>204</v>
      </c>
      <c r="E308" s="16">
        <v>2.7685276171414701</v>
      </c>
      <c r="F308" s="15">
        <v>2.3057025273817401E-4</v>
      </c>
      <c r="I308" s="6" t="s">
        <v>1464</v>
      </c>
      <c r="J308" s="6" t="s">
        <v>1465</v>
      </c>
      <c r="K308" s="6" t="s">
        <v>2221</v>
      </c>
      <c r="L308" s="6" t="s">
        <v>2222</v>
      </c>
      <c r="M308" s="6" t="s">
        <v>644</v>
      </c>
      <c r="N308" s="6" t="s">
        <v>645</v>
      </c>
      <c r="O308" s="7"/>
      <c r="P308" s="7"/>
      <c r="Q308" s="7"/>
      <c r="R308" s="7"/>
      <c r="S308" s="7"/>
      <c r="T308" s="7"/>
      <c r="U308" s="7"/>
      <c r="V308" s="7"/>
      <c r="W308" s="7"/>
      <c r="X308" s="7"/>
      <c r="Y308" s="7"/>
      <c r="Z308" s="7"/>
      <c r="AA308" s="7"/>
      <c r="AB308" s="7"/>
      <c r="AC308" s="7"/>
      <c r="AD308" s="7"/>
      <c r="AE308" s="7"/>
      <c r="AF308" s="7"/>
      <c r="AG308" s="7"/>
    </row>
    <row r="309" spans="1:33" s="6" customFormat="1" ht="15.75" customHeight="1" x14ac:dyDescent="0.25">
      <c r="A309" s="6" t="s">
        <v>26</v>
      </c>
      <c r="B309" s="6" t="s">
        <v>205</v>
      </c>
      <c r="C309" s="15" t="s">
        <v>917</v>
      </c>
      <c r="D309" s="6" t="s">
        <v>55</v>
      </c>
      <c r="E309" s="16">
        <v>2.3670791520232202</v>
      </c>
      <c r="F309" s="18">
        <v>7.2734495561929896E-5</v>
      </c>
      <c r="I309" s="6" t="s">
        <v>918</v>
      </c>
      <c r="J309" s="6" t="s">
        <v>919</v>
      </c>
      <c r="K309" s="6" t="s">
        <v>955</v>
      </c>
      <c r="L309" s="6" t="s">
        <v>956</v>
      </c>
      <c r="M309" s="6" t="s">
        <v>625</v>
      </c>
      <c r="N309" s="6" t="s">
        <v>626</v>
      </c>
      <c r="O309" s="7"/>
      <c r="P309" s="7"/>
      <c r="Q309" s="7"/>
      <c r="R309" s="7"/>
      <c r="S309" s="7"/>
      <c r="T309" s="7"/>
      <c r="U309" s="7"/>
      <c r="V309" s="7"/>
      <c r="W309" s="7"/>
      <c r="X309" s="7"/>
      <c r="Y309" s="7"/>
      <c r="Z309" s="7"/>
      <c r="AA309" s="7"/>
      <c r="AB309" s="7"/>
      <c r="AC309" s="7"/>
      <c r="AD309" s="7"/>
      <c r="AE309" s="7"/>
      <c r="AF309" s="7"/>
      <c r="AG309" s="7"/>
    </row>
    <row r="310" spans="1:33" s="6" customFormat="1" ht="15.75" customHeight="1" thickBot="1" x14ac:dyDescent="0.3">
      <c r="A310" s="22" t="s">
        <v>26</v>
      </c>
      <c r="B310" s="22" t="s">
        <v>206</v>
      </c>
      <c r="C310" s="23" t="s">
        <v>615</v>
      </c>
      <c r="D310" s="24" t="s">
        <v>207</v>
      </c>
      <c r="E310" s="25">
        <v>2.7128711757312698</v>
      </c>
      <c r="F310" s="26">
        <v>3.3355805560492699E-3</v>
      </c>
      <c r="G310" s="24">
        <v>1</v>
      </c>
      <c r="H310" s="24"/>
      <c r="I310" s="24" t="s">
        <v>1002</v>
      </c>
      <c r="J310" s="24" t="s">
        <v>1003</v>
      </c>
      <c r="K310" s="24" t="s">
        <v>1004</v>
      </c>
      <c r="L310" s="24" t="s">
        <v>1005</v>
      </c>
      <c r="M310" s="24"/>
      <c r="N310" s="24"/>
      <c r="O310" s="24"/>
      <c r="P310" s="24"/>
      <c r="Q310" s="24"/>
      <c r="R310" s="24"/>
      <c r="S310" s="24"/>
      <c r="T310" s="24"/>
      <c r="U310" s="24"/>
      <c r="V310" s="24"/>
      <c r="W310" s="24"/>
      <c r="X310" s="24"/>
      <c r="Y310" s="24"/>
      <c r="Z310" s="24"/>
      <c r="AA310" s="24"/>
      <c r="AB310" s="24"/>
      <c r="AC310" s="24"/>
      <c r="AD310" s="24"/>
      <c r="AE310" s="24"/>
      <c r="AF310" s="24"/>
      <c r="AG310" s="24"/>
    </row>
    <row r="311" spans="1:33" s="6" customFormat="1" ht="15.75" customHeight="1" x14ac:dyDescent="0.25">
      <c r="A311" s="6" t="s">
        <v>209</v>
      </c>
      <c r="B311" s="6" t="s">
        <v>2223</v>
      </c>
      <c r="C311" s="15" t="s">
        <v>2225</v>
      </c>
      <c r="D311" s="6" t="s">
        <v>2224</v>
      </c>
      <c r="E311" s="16">
        <v>-2.0001455539578301</v>
      </c>
      <c r="F311" s="15">
        <v>4.9610858343158301E-2</v>
      </c>
      <c r="I311" s="6" t="s">
        <v>2226</v>
      </c>
      <c r="J311" s="6" t="s">
        <v>2227</v>
      </c>
      <c r="K311" s="6" t="s">
        <v>2228</v>
      </c>
      <c r="L311" s="6" t="s">
        <v>2229</v>
      </c>
      <c r="M311" s="6" t="s">
        <v>2230</v>
      </c>
      <c r="N311" s="6" t="s">
        <v>2231</v>
      </c>
      <c r="O311" s="7"/>
      <c r="P311" s="7"/>
      <c r="Q311" s="7"/>
      <c r="R311" s="7"/>
      <c r="S311" s="7"/>
      <c r="T311" s="7"/>
      <c r="U311" s="7"/>
      <c r="V311" s="7"/>
      <c r="W311" s="7"/>
      <c r="X311" s="7"/>
      <c r="Y311" s="7"/>
      <c r="Z311" s="7"/>
      <c r="AA311" s="7"/>
      <c r="AB311" s="7"/>
      <c r="AC311" s="7"/>
      <c r="AD311" s="7"/>
      <c r="AE311" s="7"/>
      <c r="AF311" s="7"/>
      <c r="AG311" s="7"/>
    </row>
    <row r="312" spans="1:33" s="6" customFormat="1" ht="15.75" customHeight="1" x14ac:dyDescent="0.25">
      <c r="A312" s="6" t="s">
        <v>209</v>
      </c>
      <c r="B312" s="6" t="s">
        <v>2232</v>
      </c>
      <c r="C312" s="15" t="s">
        <v>2233</v>
      </c>
      <c r="D312" s="6" t="s">
        <v>2234</v>
      </c>
      <c r="E312" s="16">
        <v>-2.0023440316118299</v>
      </c>
      <c r="F312" s="15">
        <v>2.79926301811994E-2</v>
      </c>
      <c r="K312" s="6" t="s">
        <v>2235</v>
      </c>
      <c r="L312" s="6" t="s">
        <v>2236</v>
      </c>
      <c r="M312" s="6" t="s">
        <v>2237</v>
      </c>
      <c r="N312" s="6" t="s">
        <v>2238</v>
      </c>
      <c r="O312" s="7"/>
      <c r="P312" s="7"/>
      <c r="Q312" s="7"/>
      <c r="R312" s="7"/>
      <c r="S312" s="7"/>
      <c r="T312" s="7"/>
      <c r="U312" s="7"/>
      <c r="V312" s="7"/>
      <c r="W312" s="7"/>
      <c r="X312" s="7"/>
      <c r="Y312" s="7"/>
      <c r="Z312" s="7"/>
      <c r="AA312" s="7"/>
      <c r="AB312" s="7"/>
      <c r="AC312" s="7"/>
      <c r="AD312" s="7"/>
      <c r="AE312" s="7"/>
      <c r="AF312" s="7"/>
      <c r="AG312" s="7"/>
    </row>
    <row r="313" spans="1:33" s="6" customFormat="1" ht="15.75" customHeight="1" x14ac:dyDescent="0.25">
      <c r="A313" s="6" t="s">
        <v>209</v>
      </c>
      <c r="B313" s="6" t="s">
        <v>2239</v>
      </c>
      <c r="C313" s="15" t="s">
        <v>2240</v>
      </c>
      <c r="D313" s="6" t="s">
        <v>2241</v>
      </c>
      <c r="E313" s="16">
        <v>-2.0056649228676502</v>
      </c>
      <c r="F313" s="15">
        <v>1.5090132055299301E-2</v>
      </c>
      <c r="I313" s="6" t="s">
        <v>2242</v>
      </c>
      <c r="J313" s="6" t="s">
        <v>2243</v>
      </c>
      <c r="K313" s="6" t="s">
        <v>2011</v>
      </c>
      <c r="L313" s="6" t="s">
        <v>2012</v>
      </c>
      <c r="M313" s="6" t="s">
        <v>1174</v>
      </c>
      <c r="N313" s="6" t="s">
        <v>1175</v>
      </c>
      <c r="O313" s="7"/>
      <c r="P313" s="7"/>
      <c r="Q313" s="7"/>
      <c r="R313" s="7"/>
      <c r="S313" s="7"/>
      <c r="T313" s="7"/>
      <c r="U313" s="7"/>
      <c r="V313" s="7"/>
      <c r="W313" s="7"/>
      <c r="X313" s="7"/>
      <c r="Y313" s="7"/>
      <c r="Z313" s="7"/>
      <c r="AA313" s="7"/>
      <c r="AB313" s="7"/>
      <c r="AC313" s="7"/>
      <c r="AD313" s="7"/>
      <c r="AE313" s="7"/>
      <c r="AF313" s="7"/>
      <c r="AG313" s="7"/>
    </row>
    <row r="314" spans="1:33" s="6" customFormat="1" ht="15.75" customHeight="1" x14ac:dyDescent="0.25">
      <c r="A314" s="6" t="s">
        <v>209</v>
      </c>
      <c r="B314" s="6" t="s">
        <v>2244</v>
      </c>
      <c r="C314" s="15" t="s">
        <v>2245</v>
      </c>
      <c r="D314" s="6" t="s">
        <v>290</v>
      </c>
      <c r="E314" s="16">
        <v>-2.0057725900998098</v>
      </c>
      <c r="F314" s="15">
        <v>3.0588818866522198E-3</v>
      </c>
      <c r="I314" s="6" t="s">
        <v>2246</v>
      </c>
      <c r="J314" s="6" t="s">
        <v>2247</v>
      </c>
      <c r="K314" s="6" t="s">
        <v>2248</v>
      </c>
      <c r="L314" s="6" t="s">
        <v>2249</v>
      </c>
      <c r="M314" s="6" t="s">
        <v>2250</v>
      </c>
      <c r="N314" s="6" t="s">
        <v>2251</v>
      </c>
      <c r="O314" s="7"/>
      <c r="P314" s="7"/>
      <c r="Q314" s="7"/>
      <c r="R314" s="7"/>
      <c r="S314" s="7"/>
      <c r="T314" s="7"/>
      <c r="U314" s="7"/>
      <c r="V314" s="7"/>
      <c r="W314" s="7"/>
      <c r="X314" s="7"/>
      <c r="Y314" s="7"/>
      <c r="Z314" s="7"/>
      <c r="AA314" s="7"/>
      <c r="AB314" s="7"/>
      <c r="AC314" s="7"/>
      <c r="AD314" s="7"/>
      <c r="AE314" s="7"/>
      <c r="AF314" s="7"/>
      <c r="AG314" s="7"/>
    </row>
    <row r="315" spans="1:33" s="6" customFormat="1" ht="15.75" customHeight="1" x14ac:dyDescent="0.25">
      <c r="A315" s="6" t="s">
        <v>209</v>
      </c>
      <c r="B315" s="6" t="s">
        <v>2252</v>
      </c>
      <c r="C315" s="15" t="s">
        <v>2253</v>
      </c>
      <c r="D315" s="6" t="s">
        <v>185</v>
      </c>
      <c r="E315" s="16">
        <v>-2.0087465991052</v>
      </c>
      <c r="F315" s="15">
        <v>1.6795200838743599E-2</v>
      </c>
      <c r="I315" s="6" t="s">
        <v>2254</v>
      </c>
      <c r="J315" s="6" t="s">
        <v>2255</v>
      </c>
      <c r="K315" s="6" t="s">
        <v>2011</v>
      </c>
      <c r="L315" s="6" t="s">
        <v>2012</v>
      </c>
      <c r="M315" s="6" t="s">
        <v>2256</v>
      </c>
      <c r="N315" s="6" t="s">
        <v>2257</v>
      </c>
      <c r="O315" s="7"/>
      <c r="P315" s="7"/>
      <c r="Q315" s="7"/>
      <c r="R315" s="7"/>
      <c r="S315" s="7"/>
      <c r="T315" s="7"/>
      <c r="U315" s="7"/>
      <c r="V315" s="7"/>
      <c r="W315" s="7"/>
      <c r="X315" s="7"/>
      <c r="Y315" s="7"/>
      <c r="Z315" s="7"/>
      <c r="AA315" s="7"/>
      <c r="AB315" s="7"/>
      <c r="AC315" s="7"/>
      <c r="AD315" s="7"/>
      <c r="AE315" s="7"/>
      <c r="AF315" s="7"/>
      <c r="AG315" s="7"/>
    </row>
    <row r="316" spans="1:33" s="6" customFormat="1" ht="15.75" customHeight="1" x14ac:dyDescent="0.25">
      <c r="A316" s="6" t="s">
        <v>209</v>
      </c>
      <c r="B316" s="6" t="s">
        <v>2258</v>
      </c>
      <c r="C316" s="17" t="s">
        <v>2259</v>
      </c>
      <c r="D316" s="7" t="s">
        <v>2260</v>
      </c>
      <c r="E316" s="16">
        <v>-2.0195790274650101</v>
      </c>
      <c r="F316" s="15">
        <v>4.2074779564201803E-3</v>
      </c>
      <c r="G316" s="7">
        <v>1</v>
      </c>
      <c r="H316" s="7"/>
      <c r="I316" s="7" t="s">
        <v>2261</v>
      </c>
      <c r="J316" s="7" t="s">
        <v>2262</v>
      </c>
      <c r="K316" s="7" t="s">
        <v>2263</v>
      </c>
      <c r="L316" s="7" t="s">
        <v>2264</v>
      </c>
      <c r="M316" s="7" t="s">
        <v>2265</v>
      </c>
      <c r="N316" s="7" t="s">
        <v>2266</v>
      </c>
      <c r="O316" s="7"/>
      <c r="P316" s="7"/>
      <c r="Q316" s="7"/>
      <c r="R316" s="7"/>
      <c r="S316" s="7"/>
      <c r="T316" s="7"/>
      <c r="U316" s="7"/>
      <c r="V316" s="7"/>
      <c r="W316" s="7"/>
      <c r="X316" s="7"/>
      <c r="Y316" s="7"/>
      <c r="Z316" s="7"/>
      <c r="AA316" s="7"/>
      <c r="AB316" s="7"/>
      <c r="AC316" s="7"/>
      <c r="AD316" s="7"/>
      <c r="AE316" s="7"/>
      <c r="AF316" s="7"/>
      <c r="AG316" s="7"/>
    </row>
    <row r="317" spans="1:33" s="6" customFormat="1" ht="15.75" customHeight="1" x14ac:dyDescent="0.25">
      <c r="A317" s="6" t="s">
        <v>209</v>
      </c>
      <c r="B317" s="6" t="s">
        <v>2267</v>
      </c>
      <c r="C317" s="15"/>
      <c r="E317" s="16">
        <v>-2.0250675975387602</v>
      </c>
      <c r="F317" s="15">
        <v>1.0475121067424899E-2</v>
      </c>
      <c r="O317" s="7"/>
      <c r="P317" s="7"/>
      <c r="Q317" s="7"/>
      <c r="R317" s="7"/>
      <c r="S317" s="7"/>
      <c r="T317" s="7"/>
      <c r="U317" s="7"/>
      <c r="V317" s="7"/>
      <c r="W317" s="7"/>
      <c r="X317" s="7"/>
      <c r="Y317" s="7"/>
      <c r="Z317" s="7"/>
      <c r="AA317" s="7"/>
      <c r="AB317" s="7"/>
      <c r="AC317" s="7"/>
      <c r="AD317" s="7"/>
      <c r="AE317" s="7"/>
      <c r="AF317" s="7"/>
      <c r="AG317" s="7"/>
    </row>
    <row r="318" spans="1:33" s="6" customFormat="1" ht="15.75" customHeight="1" x14ac:dyDescent="0.25">
      <c r="A318" s="6" t="s">
        <v>209</v>
      </c>
      <c r="B318" s="6" t="s">
        <v>519</v>
      </c>
      <c r="C318" s="17" t="s">
        <v>2268</v>
      </c>
      <c r="D318" s="7" t="s">
        <v>520</v>
      </c>
      <c r="E318" s="16">
        <v>-2.02643720724617</v>
      </c>
      <c r="F318" s="15">
        <v>1.5789708625026801E-2</v>
      </c>
      <c r="G318" s="7">
        <v>1</v>
      </c>
      <c r="H318" s="7"/>
      <c r="I318" s="7" t="s">
        <v>2269</v>
      </c>
      <c r="J318" s="7" t="s">
        <v>2270</v>
      </c>
      <c r="K318" s="7" t="s">
        <v>2271</v>
      </c>
      <c r="L318" s="7" t="s">
        <v>2272</v>
      </c>
      <c r="M318" s="7"/>
      <c r="N318" s="7"/>
      <c r="O318" s="7"/>
      <c r="P318" s="7"/>
      <c r="Q318" s="7"/>
      <c r="R318" s="7"/>
      <c r="S318" s="7"/>
      <c r="T318" s="7"/>
      <c r="U318" s="7"/>
      <c r="V318" s="7"/>
      <c r="W318" s="7"/>
      <c r="X318" s="7"/>
      <c r="Y318" s="7"/>
      <c r="Z318" s="7"/>
      <c r="AA318" s="7"/>
      <c r="AB318" s="7"/>
      <c r="AC318" s="7"/>
      <c r="AD318" s="7"/>
      <c r="AE318" s="7"/>
      <c r="AF318" s="7"/>
      <c r="AG318" s="7"/>
    </row>
    <row r="319" spans="1:33" s="6" customFormat="1" ht="15.75" customHeight="1" x14ac:dyDescent="0.25">
      <c r="A319" s="6" t="s">
        <v>209</v>
      </c>
      <c r="B319" s="6" t="s">
        <v>2273</v>
      </c>
      <c r="C319" s="15" t="s">
        <v>2274</v>
      </c>
      <c r="D319" s="6" t="s">
        <v>2275</v>
      </c>
      <c r="E319" s="16">
        <v>-2.0274880662739099</v>
      </c>
      <c r="F319" s="15">
        <v>2.9913139454287201E-4</v>
      </c>
      <c r="I319" s="6" t="s">
        <v>2276</v>
      </c>
      <c r="J319" s="6" t="s">
        <v>2277</v>
      </c>
      <c r="K319" s="6" t="s">
        <v>2278</v>
      </c>
      <c r="L319" s="6" t="s">
        <v>2279</v>
      </c>
      <c r="M319" s="6" t="s">
        <v>2280</v>
      </c>
      <c r="N319" s="6" t="s">
        <v>2281</v>
      </c>
      <c r="O319" s="7"/>
      <c r="P319" s="7"/>
      <c r="Q319" s="7"/>
      <c r="R319" s="7"/>
      <c r="S319" s="7"/>
      <c r="T319" s="7"/>
      <c r="U319" s="7"/>
      <c r="V319" s="7"/>
      <c r="W319" s="7"/>
      <c r="X319" s="7"/>
      <c r="Y319" s="7"/>
      <c r="Z319" s="7"/>
      <c r="AA319" s="7"/>
      <c r="AB319" s="7"/>
      <c r="AC319" s="7"/>
      <c r="AD319" s="7"/>
      <c r="AE319" s="7"/>
      <c r="AF319" s="7"/>
      <c r="AG319" s="7"/>
    </row>
    <row r="320" spans="1:33" s="6" customFormat="1" ht="15.75" customHeight="1" x14ac:dyDescent="0.25">
      <c r="A320" s="6" t="s">
        <v>209</v>
      </c>
      <c r="B320" s="6" t="s">
        <v>2282</v>
      </c>
      <c r="C320" s="15" t="s">
        <v>2284</v>
      </c>
      <c r="D320" s="6" t="s">
        <v>2283</v>
      </c>
      <c r="E320" s="16">
        <v>-2.0315273920184702</v>
      </c>
      <c r="F320" s="15">
        <v>3.7347077816623199E-2</v>
      </c>
      <c r="I320" s="6" t="s">
        <v>2285</v>
      </c>
      <c r="J320" s="6" t="s">
        <v>2286</v>
      </c>
      <c r="K320" s="6" t="s">
        <v>1587</v>
      </c>
      <c r="L320" s="6" t="s">
        <v>1588</v>
      </c>
      <c r="M320" s="6" t="s">
        <v>2287</v>
      </c>
      <c r="N320" s="6" t="s">
        <v>2288</v>
      </c>
      <c r="O320" s="7"/>
      <c r="P320" s="7"/>
      <c r="Q320" s="7"/>
      <c r="R320" s="7"/>
      <c r="S320" s="7"/>
      <c r="T320" s="7"/>
      <c r="U320" s="7"/>
      <c r="V320" s="7"/>
      <c r="W320" s="7"/>
      <c r="X320" s="7"/>
      <c r="Y320" s="7"/>
      <c r="Z320" s="7"/>
      <c r="AA320" s="7"/>
      <c r="AB320" s="7"/>
      <c r="AC320" s="7"/>
      <c r="AD320" s="7"/>
      <c r="AE320" s="7"/>
      <c r="AF320" s="7"/>
      <c r="AG320" s="7"/>
    </row>
    <row r="321" spans="1:33" s="6" customFormat="1" ht="15.75" customHeight="1" x14ac:dyDescent="0.25">
      <c r="A321" s="6" t="s">
        <v>209</v>
      </c>
      <c r="B321" s="6" t="s">
        <v>2289</v>
      </c>
      <c r="C321" s="15" t="s">
        <v>2291</v>
      </c>
      <c r="D321" s="6" t="s">
        <v>2290</v>
      </c>
      <c r="E321" s="16">
        <v>-2.03413552358646</v>
      </c>
      <c r="F321" s="15">
        <v>2.86693968760795E-2</v>
      </c>
      <c r="I321" s="6" t="s">
        <v>2292</v>
      </c>
      <c r="J321" s="6" t="s">
        <v>2293</v>
      </c>
      <c r="K321" s="6" t="s">
        <v>2294</v>
      </c>
      <c r="L321" s="6" t="s">
        <v>2295</v>
      </c>
      <c r="M321" s="6" t="s">
        <v>1786</v>
      </c>
      <c r="N321" s="6" t="s">
        <v>1787</v>
      </c>
      <c r="O321" s="7"/>
      <c r="P321" s="7"/>
      <c r="Q321" s="7"/>
      <c r="R321" s="7"/>
      <c r="S321" s="7"/>
      <c r="T321" s="7"/>
      <c r="U321" s="7"/>
      <c r="V321" s="7"/>
      <c r="W321" s="7"/>
      <c r="X321" s="7"/>
      <c r="Y321" s="7"/>
      <c r="Z321" s="7"/>
      <c r="AA321" s="7"/>
      <c r="AB321" s="7"/>
      <c r="AC321" s="7"/>
      <c r="AD321" s="7"/>
      <c r="AE321" s="7"/>
      <c r="AF321" s="7"/>
      <c r="AG321" s="7"/>
    </row>
    <row r="322" spans="1:33" s="6" customFormat="1" ht="15.75" customHeight="1" x14ac:dyDescent="0.25">
      <c r="A322" s="6" t="s">
        <v>209</v>
      </c>
      <c r="B322" s="6" t="s">
        <v>466</v>
      </c>
      <c r="C322" s="15" t="s">
        <v>2296</v>
      </c>
      <c r="D322" s="6" t="s">
        <v>467</v>
      </c>
      <c r="E322" s="16">
        <v>-2.0385651355210999</v>
      </c>
      <c r="F322" s="18">
        <v>5.9455850887759004E-6</v>
      </c>
      <c r="I322" s="6" t="s">
        <v>2297</v>
      </c>
      <c r="J322" s="6" t="s">
        <v>2298</v>
      </c>
      <c r="K322" s="6" t="s">
        <v>2299</v>
      </c>
      <c r="L322" s="6" t="s">
        <v>2300</v>
      </c>
      <c r="M322" s="6" t="s">
        <v>2301</v>
      </c>
      <c r="N322" s="6" t="s">
        <v>2302</v>
      </c>
      <c r="O322" s="7"/>
      <c r="P322" s="7"/>
      <c r="Q322" s="7"/>
      <c r="R322" s="7"/>
      <c r="S322" s="7"/>
      <c r="T322" s="7"/>
      <c r="U322" s="7"/>
      <c r="V322" s="7"/>
      <c r="W322" s="7"/>
      <c r="X322" s="7"/>
      <c r="Y322" s="7"/>
      <c r="Z322" s="7"/>
      <c r="AA322" s="7"/>
      <c r="AB322" s="7"/>
      <c r="AC322" s="7"/>
      <c r="AD322" s="7"/>
      <c r="AE322" s="7"/>
      <c r="AF322" s="7"/>
      <c r="AG322" s="7"/>
    </row>
    <row r="323" spans="1:33" s="6" customFormat="1" ht="15.75" customHeight="1" x14ac:dyDescent="0.25">
      <c r="A323" s="6" t="s">
        <v>209</v>
      </c>
      <c r="B323" s="6" t="s">
        <v>2303</v>
      </c>
      <c r="C323" s="17" t="s">
        <v>2304</v>
      </c>
      <c r="D323" s="7" t="s">
        <v>2304</v>
      </c>
      <c r="E323" s="16">
        <v>-2.04499206384064</v>
      </c>
      <c r="F323" s="15">
        <v>4.3058912815300603E-2</v>
      </c>
      <c r="G323" s="7"/>
      <c r="H323" s="7">
        <v>1</v>
      </c>
      <c r="I323" s="7" t="s">
        <v>2305</v>
      </c>
      <c r="J323" s="7" t="s">
        <v>2306</v>
      </c>
      <c r="K323" s="7" t="s">
        <v>2307</v>
      </c>
      <c r="L323" s="7" t="s">
        <v>2308</v>
      </c>
      <c r="M323" s="7" t="s">
        <v>2309</v>
      </c>
      <c r="N323" s="7" t="s">
        <v>2310</v>
      </c>
      <c r="O323" s="7"/>
      <c r="P323" s="7"/>
      <c r="Q323" s="7"/>
      <c r="R323" s="7"/>
      <c r="S323" s="7"/>
      <c r="T323" s="7"/>
      <c r="U323" s="7"/>
      <c r="V323" s="7"/>
      <c r="W323" s="7"/>
      <c r="X323" s="7"/>
      <c r="Y323" s="7"/>
      <c r="Z323" s="7"/>
      <c r="AA323" s="7"/>
      <c r="AB323" s="7"/>
      <c r="AC323" s="7"/>
      <c r="AD323" s="7"/>
      <c r="AE323" s="7"/>
      <c r="AF323" s="7"/>
      <c r="AG323" s="7"/>
    </row>
    <row r="324" spans="1:33" s="6" customFormat="1" ht="15.75" customHeight="1" x14ac:dyDescent="0.25">
      <c r="A324" s="6" t="s">
        <v>209</v>
      </c>
      <c r="B324" s="6" t="s">
        <v>2311</v>
      </c>
      <c r="C324" s="15" t="s">
        <v>2312</v>
      </c>
      <c r="D324" s="6" t="s">
        <v>2313</v>
      </c>
      <c r="E324" s="16">
        <v>-2.0452346658180902</v>
      </c>
      <c r="F324" s="15">
        <v>3.6592951011024201E-2</v>
      </c>
      <c r="I324" s="6" t="s">
        <v>2314</v>
      </c>
      <c r="J324" s="6" t="s">
        <v>2315</v>
      </c>
      <c r="K324" s="6" t="s">
        <v>2316</v>
      </c>
      <c r="L324" s="6" t="s">
        <v>2317</v>
      </c>
      <c r="M324" s="6" t="s">
        <v>2318</v>
      </c>
      <c r="N324" s="6" t="s">
        <v>2319</v>
      </c>
      <c r="O324" s="7"/>
      <c r="P324" s="7"/>
      <c r="Q324" s="7"/>
      <c r="R324" s="7"/>
      <c r="S324" s="7"/>
      <c r="T324" s="7"/>
      <c r="U324" s="7"/>
      <c r="V324" s="7"/>
      <c r="W324" s="7"/>
      <c r="X324" s="7"/>
      <c r="Y324" s="7"/>
      <c r="Z324" s="7"/>
      <c r="AA324" s="7"/>
      <c r="AB324" s="7"/>
      <c r="AC324" s="7"/>
      <c r="AD324" s="7"/>
      <c r="AE324" s="7"/>
      <c r="AF324" s="7"/>
      <c r="AG324" s="7"/>
    </row>
    <row r="325" spans="1:33" s="6" customFormat="1" ht="15.75" customHeight="1" x14ac:dyDescent="0.25">
      <c r="A325" s="6" t="s">
        <v>209</v>
      </c>
      <c r="B325" s="6" t="s">
        <v>2320</v>
      </c>
      <c r="C325" s="15" t="s">
        <v>2321</v>
      </c>
      <c r="D325" s="6" t="s">
        <v>2322</v>
      </c>
      <c r="E325" s="16">
        <v>-2.04717038291952</v>
      </c>
      <c r="F325" s="15">
        <v>3.3355805560492699E-3</v>
      </c>
      <c r="I325" s="6" t="s">
        <v>2323</v>
      </c>
      <c r="J325" s="6" t="s">
        <v>2324</v>
      </c>
      <c r="K325" s="6" t="s">
        <v>2325</v>
      </c>
      <c r="L325" s="6" t="s">
        <v>2326</v>
      </c>
      <c r="M325" s="6" t="s">
        <v>2327</v>
      </c>
      <c r="N325" s="6" t="s">
        <v>2328</v>
      </c>
      <c r="O325" s="7"/>
      <c r="P325" s="7"/>
      <c r="Q325" s="7"/>
      <c r="R325" s="7"/>
      <c r="S325" s="7"/>
      <c r="T325" s="7"/>
      <c r="U325" s="7"/>
      <c r="V325" s="7"/>
      <c r="W325" s="7"/>
      <c r="X325" s="7"/>
      <c r="Y325" s="7"/>
      <c r="Z325" s="7"/>
      <c r="AA325" s="7"/>
      <c r="AB325" s="7"/>
      <c r="AC325" s="7"/>
      <c r="AD325" s="7"/>
      <c r="AE325" s="7"/>
      <c r="AF325" s="7"/>
      <c r="AG325" s="7"/>
    </row>
    <row r="326" spans="1:33" s="6" customFormat="1" ht="15.75" customHeight="1" x14ac:dyDescent="0.25">
      <c r="A326" s="6" t="s">
        <v>209</v>
      </c>
      <c r="B326" s="6" t="s">
        <v>2329</v>
      </c>
      <c r="C326" s="15" t="s">
        <v>2331</v>
      </c>
      <c r="D326" s="6" t="s">
        <v>2330</v>
      </c>
      <c r="E326" s="16">
        <v>-2.0521822062874899</v>
      </c>
      <c r="F326" s="15">
        <v>1.9276257224400399E-2</v>
      </c>
      <c r="I326" s="6" t="s">
        <v>2332</v>
      </c>
      <c r="J326" s="6" t="s">
        <v>2333</v>
      </c>
      <c r="K326" s="6" t="s">
        <v>1194</v>
      </c>
      <c r="L326" s="6" t="s">
        <v>1195</v>
      </c>
      <c r="M326" s="6" t="s">
        <v>2334</v>
      </c>
      <c r="N326" s="6" t="s">
        <v>2335</v>
      </c>
      <c r="O326" s="7"/>
      <c r="P326" s="7"/>
      <c r="Q326" s="7"/>
      <c r="R326" s="7"/>
      <c r="S326" s="7"/>
      <c r="T326" s="7"/>
      <c r="U326" s="7"/>
      <c r="V326" s="7"/>
      <c r="W326" s="7"/>
      <c r="X326" s="7"/>
      <c r="Y326" s="7"/>
      <c r="Z326" s="7"/>
      <c r="AA326" s="7"/>
      <c r="AB326" s="7"/>
      <c r="AC326" s="7"/>
      <c r="AD326" s="7"/>
      <c r="AE326" s="7"/>
      <c r="AF326" s="7"/>
      <c r="AG326" s="7"/>
    </row>
    <row r="327" spans="1:33" s="6" customFormat="1" ht="15.75" customHeight="1" x14ac:dyDescent="0.25">
      <c r="A327" s="6" t="s">
        <v>209</v>
      </c>
      <c r="B327" s="6" t="s">
        <v>2336</v>
      </c>
      <c r="C327" s="15" t="s">
        <v>2337</v>
      </c>
      <c r="D327" s="6" t="s">
        <v>2338</v>
      </c>
      <c r="E327" s="16">
        <v>-2.0540045468860599</v>
      </c>
      <c r="F327" s="15">
        <v>1.02936307257028E-2</v>
      </c>
      <c r="I327" s="6" t="s">
        <v>2339</v>
      </c>
      <c r="J327" s="6" t="s">
        <v>2340</v>
      </c>
      <c r="K327" s="6" t="s">
        <v>2341</v>
      </c>
      <c r="L327" s="6" t="s">
        <v>2342</v>
      </c>
      <c r="M327" s="6" t="s">
        <v>2343</v>
      </c>
      <c r="N327" s="6" t="s">
        <v>2344</v>
      </c>
      <c r="O327" s="7"/>
      <c r="P327" s="7"/>
      <c r="Q327" s="7"/>
      <c r="R327" s="7"/>
      <c r="S327" s="7"/>
      <c r="T327" s="7"/>
      <c r="U327" s="7"/>
      <c r="V327" s="7"/>
      <c r="W327" s="7"/>
      <c r="X327" s="7"/>
      <c r="Y327" s="7"/>
      <c r="Z327" s="7"/>
      <c r="AA327" s="7"/>
      <c r="AB327" s="7"/>
      <c r="AC327" s="7"/>
      <c r="AD327" s="7"/>
      <c r="AE327" s="7"/>
      <c r="AF327" s="7"/>
      <c r="AG327" s="7"/>
    </row>
    <row r="328" spans="1:33" s="6" customFormat="1" ht="15.75" customHeight="1" x14ac:dyDescent="0.25">
      <c r="A328" s="6" t="s">
        <v>209</v>
      </c>
      <c r="B328" s="6" t="s">
        <v>2345</v>
      </c>
      <c r="C328" s="15" t="s">
        <v>2347</v>
      </c>
      <c r="D328" s="6" t="s">
        <v>2346</v>
      </c>
      <c r="E328" s="16">
        <v>-2.0573991872802799</v>
      </c>
      <c r="F328" s="15">
        <v>2.67541658020851E-3</v>
      </c>
      <c r="I328" s="6" t="s">
        <v>2348</v>
      </c>
      <c r="J328" s="6" t="s">
        <v>2349</v>
      </c>
      <c r="K328" s="6" t="s">
        <v>2350</v>
      </c>
      <c r="L328" s="6" t="s">
        <v>2351</v>
      </c>
      <c r="M328" s="6" t="s">
        <v>748</v>
      </c>
      <c r="N328" s="6" t="s">
        <v>749</v>
      </c>
      <c r="O328" s="7"/>
      <c r="P328" s="7"/>
      <c r="Q328" s="7"/>
      <c r="R328" s="7"/>
      <c r="S328" s="7"/>
      <c r="T328" s="7"/>
      <c r="U328" s="7"/>
      <c r="V328" s="7"/>
      <c r="W328" s="7"/>
      <c r="X328" s="7"/>
      <c r="Y328" s="7"/>
      <c r="Z328" s="7"/>
      <c r="AA328" s="7"/>
      <c r="AB328" s="7"/>
      <c r="AC328" s="7"/>
      <c r="AD328" s="7"/>
      <c r="AE328" s="7"/>
      <c r="AF328" s="7"/>
      <c r="AG328" s="7"/>
    </row>
    <row r="329" spans="1:33" s="6" customFormat="1" ht="15.75" customHeight="1" x14ac:dyDescent="0.25">
      <c r="A329" s="6" t="s">
        <v>209</v>
      </c>
      <c r="B329" s="6" t="s">
        <v>2352</v>
      </c>
      <c r="C329" s="15" t="s">
        <v>2353</v>
      </c>
      <c r="D329" s="6" t="s">
        <v>179</v>
      </c>
      <c r="E329" s="16">
        <v>-2.0577172203049301</v>
      </c>
      <c r="F329" s="15">
        <v>2.6890249191651198E-3</v>
      </c>
      <c r="I329" s="6" t="s">
        <v>2354</v>
      </c>
      <c r="J329" s="6" t="s">
        <v>2355</v>
      </c>
      <c r="K329" s="6" t="s">
        <v>2356</v>
      </c>
      <c r="L329" s="6" t="s">
        <v>2357</v>
      </c>
      <c r="O329" s="7"/>
      <c r="P329" s="7"/>
      <c r="Q329" s="7"/>
      <c r="R329" s="7"/>
      <c r="S329" s="7"/>
      <c r="T329" s="7"/>
      <c r="U329" s="7"/>
      <c r="V329" s="7"/>
      <c r="W329" s="7"/>
      <c r="X329" s="7"/>
      <c r="Y329" s="7"/>
      <c r="Z329" s="7"/>
      <c r="AA329" s="7"/>
      <c r="AB329" s="7"/>
      <c r="AC329" s="7"/>
      <c r="AD329" s="7"/>
      <c r="AE329" s="7"/>
      <c r="AF329" s="7"/>
      <c r="AG329" s="7"/>
    </row>
    <row r="330" spans="1:33" s="6" customFormat="1" ht="15.75" customHeight="1" x14ac:dyDescent="0.25">
      <c r="A330" s="6" t="s">
        <v>209</v>
      </c>
      <c r="B330" s="6" t="s">
        <v>2358</v>
      </c>
      <c r="C330" s="17" t="s">
        <v>2359</v>
      </c>
      <c r="D330" s="7" t="s">
        <v>2360</v>
      </c>
      <c r="E330" s="16">
        <v>-2.0581814246400598</v>
      </c>
      <c r="F330" s="15">
        <v>2.7742975174662399E-2</v>
      </c>
      <c r="G330" s="7"/>
      <c r="H330" s="7">
        <v>1</v>
      </c>
      <c r="I330" s="7" t="s">
        <v>2361</v>
      </c>
      <c r="J330" s="7" t="s">
        <v>2362</v>
      </c>
      <c r="K330" s="7" t="s">
        <v>2363</v>
      </c>
      <c r="L330" s="7" t="s">
        <v>2364</v>
      </c>
      <c r="M330" s="7" t="s">
        <v>1333</v>
      </c>
      <c r="N330" s="7" t="s">
        <v>1334</v>
      </c>
      <c r="O330" s="7"/>
      <c r="P330" s="7"/>
      <c r="Q330" s="7"/>
      <c r="R330" s="7"/>
      <c r="S330" s="7"/>
      <c r="T330" s="7"/>
      <c r="U330" s="7"/>
      <c r="V330" s="7"/>
      <c r="W330" s="7"/>
      <c r="X330" s="7"/>
      <c r="Y330" s="7"/>
      <c r="Z330" s="7"/>
      <c r="AA330" s="7"/>
      <c r="AB330" s="7"/>
      <c r="AC330" s="7"/>
      <c r="AD330" s="7"/>
      <c r="AE330" s="7"/>
      <c r="AF330" s="7"/>
      <c r="AG330" s="7"/>
    </row>
    <row r="331" spans="1:33" s="6" customFormat="1" ht="15.75" customHeight="1" x14ac:dyDescent="0.25">
      <c r="A331" s="6" t="s">
        <v>209</v>
      </c>
      <c r="B331" s="6" t="s">
        <v>325</v>
      </c>
      <c r="C331" s="15">
        <v>11415850</v>
      </c>
      <c r="D331" s="6" t="s">
        <v>326</v>
      </c>
      <c r="E331" s="16">
        <v>-2.0599212864846601</v>
      </c>
      <c r="F331" s="15">
        <v>1.3816208582305501E-2</v>
      </c>
      <c r="I331" s="6" t="s">
        <v>2365</v>
      </c>
      <c r="J331" s="6" t="s">
        <v>2366</v>
      </c>
      <c r="K331" s="6" t="s">
        <v>2367</v>
      </c>
      <c r="L331" s="6" t="s">
        <v>2368</v>
      </c>
      <c r="M331" s="6" t="s">
        <v>2369</v>
      </c>
      <c r="N331" s="6" t="s">
        <v>2370</v>
      </c>
      <c r="O331" s="7"/>
      <c r="P331" s="7"/>
      <c r="Q331" s="7"/>
      <c r="R331" s="7"/>
      <c r="S331" s="7"/>
      <c r="T331" s="7"/>
      <c r="U331" s="7"/>
      <c r="V331" s="7"/>
      <c r="W331" s="7"/>
      <c r="X331" s="7"/>
      <c r="Y331" s="7"/>
      <c r="Z331" s="7"/>
      <c r="AA331" s="7"/>
      <c r="AB331" s="7"/>
      <c r="AC331" s="7"/>
      <c r="AD331" s="7"/>
      <c r="AE331" s="7"/>
      <c r="AF331" s="7"/>
      <c r="AG331" s="7"/>
    </row>
    <row r="332" spans="1:33" s="6" customFormat="1" ht="15.75" customHeight="1" x14ac:dyDescent="0.25">
      <c r="A332" s="6" t="s">
        <v>209</v>
      </c>
      <c r="B332" s="6" t="s">
        <v>2371</v>
      </c>
      <c r="C332" s="15" t="s">
        <v>2372</v>
      </c>
      <c r="D332" s="6" t="s">
        <v>201</v>
      </c>
      <c r="E332" s="16">
        <v>-2.0607563690310999</v>
      </c>
      <c r="F332" s="15">
        <v>5.8849424685900797E-3</v>
      </c>
      <c r="I332" s="6" t="s">
        <v>2373</v>
      </c>
      <c r="J332" s="6" t="s">
        <v>2374</v>
      </c>
      <c r="K332" s="6" t="s">
        <v>2375</v>
      </c>
      <c r="L332" s="6" t="s">
        <v>2376</v>
      </c>
      <c r="M332" s="6" t="s">
        <v>2377</v>
      </c>
      <c r="N332" s="6" t="s">
        <v>2378</v>
      </c>
      <c r="O332" s="7"/>
      <c r="P332" s="7"/>
      <c r="Q332" s="7"/>
      <c r="R332" s="7"/>
      <c r="S332" s="7"/>
      <c r="T332" s="7"/>
      <c r="U332" s="7"/>
      <c r="V332" s="7"/>
      <c r="W332" s="7"/>
      <c r="X332" s="7"/>
      <c r="Y332" s="7"/>
      <c r="Z332" s="7"/>
      <c r="AA332" s="7"/>
      <c r="AB332" s="7"/>
      <c r="AC332" s="7"/>
      <c r="AD332" s="7"/>
      <c r="AE332" s="7"/>
      <c r="AF332" s="7"/>
      <c r="AG332" s="7"/>
    </row>
    <row r="333" spans="1:33" s="6" customFormat="1" ht="15.75" customHeight="1" x14ac:dyDescent="0.25">
      <c r="A333" s="6" t="s">
        <v>209</v>
      </c>
      <c r="B333" s="6" t="s">
        <v>2379</v>
      </c>
      <c r="C333" s="15" t="s">
        <v>2380</v>
      </c>
      <c r="D333" s="6" t="s">
        <v>2381</v>
      </c>
      <c r="E333" s="16">
        <v>-2.0629580804493801</v>
      </c>
      <c r="F333" s="18">
        <v>4.76974477760815E-5</v>
      </c>
      <c r="I333" s="6" t="s">
        <v>2382</v>
      </c>
      <c r="J333" s="6" t="s">
        <v>2383</v>
      </c>
      <c r="K333" s="6" t="s">
        <v>2384</v>
      </c>
      <c r="L333" s="6" t="s">
        <v>2385</v>
      </c>
      <c r="M333" s="6" t="s">
        <v>2386</v>
      </c>
      <c r="N333" s="6" t="s">
        <v>2387</v>
      </c>
      <c r="O333" s="7"/>
      <c r="P333" s="7"/>
      <c r="Q333" s="7"/>
      <c r="R333" s="7"/>
      <c r="S333" s="7"/>
      <c r="T333" s="7"/>
      <c r="U333" s="7"/>
      <c r="V333" s="7"/>
      <c r="W333" s="7"/>
      <c r="X333" s="7"/>
      <c r="Y333" s="7"/>
      <c r="Z333" s="7"/>
      <c r="AA333" s="7"/>
      <c r="AB333" s="7"/>
      <c r="AC333" s="7"/>
      <c r="AD333" s="7"/>
      <c r="AE333" s="7"/>
      <c r="AF333" s="7"/>
      <c r="AG333" s="7"/>
    </row>
    <row r="334" spans="1:33" s="6" customFormat="1" ht="15.75" customHeight="1" x14ac:dyDescent="0.25">
      <c r="A334" s="6" t="s">
        <v>209</v>
      </c>
      <c r="B334" s="6" t="s">
        <v>2388</v>
      </c>
      <c r="C334" s="15"/>
      <c r="E334" s="16">
        <v>-2.0636331897374398</v>
      </c>
      <c r="F334" s="15">
        <v>4.84094779052145E-2</v>
      </c>
      <c r="O334" s="7"/>
      <c r="P334" s="7"/>
      <c r="Q334" s="7"/>
      <c r="R334" s="7"/>
      <c r="S334" s="7"/>
      <c r="T334" s="7"/>
      <c r="U334" s="7"/>
      <c r="V334" s="7"/>
      <c r="W334" s="7"/>
      <c r="X334" s="7"/>
      <c r="Y334" s="7"/>
      <c r="Z334" s="7"/>
      <c r="AA334" s="7"/>
      <c r="AB334" s="7"/>
      <c r="AC334" s="7"/>
      <c r="AD334" s="7"/>
      <c r="AE334" s="7"/>
      <c r="AF334" s="7"/>
      <c r="AG334" s="7"/>
    </row>
    <row r="335" spans="1:33" s="6" customFormat="1" ht="15.75" customHeight="1" x14ac:dyDescent="0.25">
      <c r="A335" s="6" t="s">
        <v>209</v>
      </c>
      <c r="B335" s="6" t="s">
        <v>2389</v>
      </c>
      <c r="C335" s="15" t="s">
        <v>2390</v>
      </c>
      <c r="D335" s="6" t="s">
        <v>2391</v>
      </c>
      <c r="E335" s="16">
        <v>-2.0722316186749499</v>
      </c>
      <c r="F335" s="15">
        <v>4.2944165299327701E-2</v>
      </c>
      <c r="I335" s="6" t="s">
        <v>2392</v>
      </c>
      <c r="J335" s="6" t="s">
        <v>2393</v>
      </c>
      <c r="K335" s="6" t="s">
        <v>2394</v>
      </c>
      <c r="L335" s="6" t="s">
        <v>2395</v>
      </c>
      <c r="O335" s="7"/>
      <c r="P335" s="7"/>
      <c r="Q335" s="7"/>
      <c r="R335" s="7"/>
      <c r="S335" s="7"/>
      <c r="T335" s="7"/>
      <c r="U335" s="7"/>
      <c r="V335" s="7"/>
      <c r="W335" s="7"/>
      <c r="X335" s="7"/>
      <c r="Y335" s="7"/>
      <c r="Z335" s="7"/>
      <c r="AA335" s="7"/>
      <c r="AB335" s="7"/>
      <c r="AC335" s="7"/>
      <c r="AD335" s="7"/>
      <c r="AE335" s="7"/>
      <c r="AF335" s="7"/>
      <c r="AG335" s="7"/>
    </row>
    <row r="336" spans="1:33" s="6" customFormat="1" ht="15.75" customHeight="1" x14ac:dyDescent="0.25">
      <c r="A336" s="6" t="s">
        <v>209</v>
      </c>
      <c r="B336" s="6" t="s">
        <v>2396</v>
      </c>
      <c r="C336" s="15" t="s">
        <v>2397</v>
      </c>
      <c r="D336" s="6" t="s">
        <v>72</v>
      </c>
      <c r="E336" s="16">
        <v>-2.0726513810488298</v>
      </c>
      <c r="F336" s="18">
        <v>3.0712684808857197E-5</v>
      </c>
      <c r="I336" s="6" t="s">
        <v>2398</v>
      </c>
      <c r="J336" s="6" t="s">
        <v>2399</v>
      </c>
      <c r="K336" s="6" t="s">
        <v>2400</v>
      </c>
      <c r="L336" s="6" t="s">
        <v>2401</v>
      </c>
      <c r="M336" s="6" t="s">
        <v>2402</v>
      </c>
      <c r="N336" s="6" t="s">
        <v>2403</v>
      </c>
      <c r="O336" s="7"/>
      <c r="P336" s="7"/>
      <c r="Q336" s="7"/>
      <c r="R336" s="7"/>
      <c r="S336" s="7"/>
      <c r="T336" s="7"/>
      <c r="U336" s="7"/>
      <c r="V336" s="7"/>
      <c r="W336" s="7"/>
      <c r="X336" s="7"/>
      <c r="Y336" s="7"/>
      <c r="Z336" s="7"/>
      <c r="AA336" s="7"/>
      <c r="AB336" s="7"/>
      <c r="AC336" s="7"/>
      <c r="AD336" s="7"/>
      <c r="AE336" s="7"/>
      <c r="AF336" s="7"/>
      <c r="AG336" s="7"/>
    </row>
    <row r="337" spans="1:33" s="6" customFormat="1" ht="15.75" customHeight="1" x14ac:dyDescent="0.25">
      <c r="A337" s="6" t="s">
        <v>209</v>
      </c>
      <c r="B337" s="6" t="s">
        <v>2404</v>
      </c>
      <c r="C337" s="15">
        <v>25487364</v>
      </c>
      <c r="D337" s="6" t="s">
        <v>2405</v>
      </c>
      <c r="E337" s="16">
        <v>-2.0744850209905898</v>
      </c>
      <c r="F337" s="15">
        <v>3.3854272291050898E-3</v>
      </c>
      <c r="I337" s="6" t="s">
        <v>2406</v>
      </c>
      <c r="J337" s="6" t="s">
        <v>2407</v>
      </c>
      <c r="M337" s="6" t="s">
        <v>2408</v>
      </c>
      <c r="N337" s="6" t="s">
        <v>2409</v>
      </c>
      <c r="O337" s="7"/>
      <c r="P337" s="7"/>
      <c r="Q337" s="7"/>
      <c r="R337" s="7"/>
      <c r="S337" s="7"/>
      <c r="T337" s="7"/>
      <c r="U337" s="7"/>
      <c r="V337" s="7"/>
      <c r="W337" s="7"/>
      <c r="X337" s="7"/>
      <c r="Y337" s="7"/>
      <c r="Z337" s="7"/>
      <c r="AA337" s="7"/>
      <c r="AB337" s="7"/>
      <c r="AC337" s="7"/>
      <c r="AD337" s="7"/>
      <c r="AE337" s="7"/>
      <c r="AF337" s="7"/>
      <c r="AG337" s="7"/>
    </row>
    <row r="338" spans="1:33" s="6" customFormat="1" ht="15.75" customHeight="1" x14ac:dyDescent="0.25">
      <c r="A338" s="6" t="s">
        <v>209</v>
      </c>
      <c r="B338" s="6" t="s">
        <v>2410</v>
      </c>
      <c r="C338" s="15" t="s">
        <v>2411</v>
      </c>
      <c r="D338" s="6" t="s">
        <v>2412</v>
      </c>
      <c r="E338" s="16">
        <v>-2.07888382217704</v>
      </c>
      <c r="F338" s="15">
        <v>4.1695264058475004E-3</v>
      </c>
      <c r="I338" s="6" t="s">
        <v>2413</v>
      </c>
      <c r="J338" s="6" t="s">
        <v>2414</v>
      </c>
      <c r="K338" s="6" t="s">
        <v>2415</v>
      </c>
      <c r="L338" s="6" t="s">
        <v>2416</v>
      </c>
      <c r="M338" s="6" t="s">
        <v>644</v>
      </c>
      <c r="N338" s="6" t="s">
        <v>645</v>
      </c>
      <c r="O338" s="7"/>
      <c r="P338" s="7"/>
      <c r="Q338" s="7"/>
      <c r="R338" s="7"/>
      <c r="S338" s="7"/>
      <c r="T338" s="7"/>
      <c r="U338" s="7"/>
      <c r="V338" s="7"/>
      <c r="W338" s="7"/>
      <c r="X338" s="7"/>
      <c r="Y338" s="7"/>
      <c r="Z338" s="7"/>
      <c r="AA338" s="7"/>
      <c r="AB338" s="7"/>
      <c r="AC338" s="7"/>
      <c r="AD338" s="7"/>
      <c r="AE338" s="7"/>
      <c r="AF338" s="7"/>
      <c r="AG338" s="7"/>
    </row>
    <row r="339" spans="1:33" s="6" customFormat="1" ht="15.75" customHeight="1" x14ac:dyDescent="0.25">
      <c r="A339" s="6" t="s">
        <v>209</v>
      </c>
      <c r="B339" s="6" t="s">
        <v>2417</v>
      </c>
      <c r="C339" s="15">
        <v>11411515</v>
      </c>
      <c r="D339" s="6" t="s">
        <v>2418</v>
      </c>
      <c r="E339" s="16">
        <v>-2.0792729674841799</v>
      </c>
      <c r="F339" s="15">
        <v>4.6543384687493299E-2</v>
      </c>
      <c r="I339" s="6" t="s">
        <v>2419</v>
      </c>
      <c r="J339" s="6" t="s">
        <v>2420</v>
      </c>
      <c r="K339" s="6" t="s">
        <v>2421</v>
      </c>
      <c r="L339" s="6" t="s">
        <v>2422</v>
      </c>
      <c r="M339" s="6" t="s">
        <v>1174</v>
      </c>
      <c r="N339" s="6" t="s">
        <v>1175</v>
      </c>
      <c r="O339" s="7"/>
      <c r="P339" s="7"/>
      <c r="Q339" s="7"/>
      <c r="R339" s="7"/>
      <c r="S339" s="7"/>
      <c r="T339" s="7"/>
      <c r="U339" s="7"/>
      <c r="V339" s="7"/>
      <c r="W339" s="7"/>
      <c r="X339" s="7"/>
      <c r="Y339" s="7"/>
      <c r="Z339" s="7"/>
      <c r="AA339" s="7"/>
      <c r="AB339" s="7"/>
      <c r="AC339" s="7"/>
      <c r="AD339" s="7"/>
      <c r="AE339" s="7"/>
      <c r="AF339" s="7"/>
      <c r="AG339" s="7"/>
    </row>
    <row r="340" spans="1:33" s="6" customFormat="1" ht="15.75" customHeight="1" x14ac:dyDescent="0.25">
      <c r="A340" s="6" t="s">
        <v>209</v>
      </c>
      <c r="B340" s="6" t="s">
        <v>2423</v>
      </c>
      <c r="C340" s="15" t="s">
        <v>2424</v>
      </c>
      <c r="D340" s="6" t="s">
        <v>2425</v>
      </c>
      <c r="E340" s="16">
        <v>-2.0794615972426702</v>
      </c>
      <c r="F340" s="15">
        <v>6.7303965509700296E-4</v>
      </c>
      <c r="I340" s="6" t="s">
        <v>2426</v>
      </c>
      <c r="J340" s="6" t="s">
        <v>2427</v>
      </c>
      <c r="O340" s="7"/>
      <c r="P340" s="7"/>
      <c r="Q340" s="7"/>
      <c r="R340" s="7"/>
      <c r="S340" s="7"/>
      <c r="T340" s="7"/>
      <c r="U340" s="7"/>
      <c r="V340" s="7"/>
      <c r="W340" s="7"/>
      <c r="X340" s="7"/>
      <c r="Y340" s="7"/>
      <c r="Z340" s="7"/>
      <c r="AA340" s="7"/>
      <c r="AB340" s="7"/>
      <c r="AC340" s="7"/>
      <c r="AD340" s="7"/>
      <c r="AE340" s="7"/>
      <c r="AF340" s="7"/>
      <c r="AG340" s="7"/>
    </row>
    <row r="341" spans="1:33" s="6" customFormat="1" ht="15.75" customHeight="1" x14ac:dyDescent="0.25">
      <c r="A341" s="6" t="s">
        <v>209</v>
      </c>
      <c r="B341" s="6" t="s">
        <v>2428</v>
      </c>
      <c r="C341" s="15" t="s">
        <v>2429</v>
      </c>
      <c r="D341" s="6" t="s">
        <v>2430</v>
      </c>
      <c r="E341" s="16">
        <v>-2.0809499564973999</v>
      </c>
      <c r="F341" s="15">
        <v>8.5146635592596304E-3</v>
      </c>
      <c r="I341" s="6" t="s">
        <v>2431</v>
      </c>
      <c r="J341" s="6" t="s">
        <v>2432</v>
      </c>
      <c r="K341" s="6" t="s">
        <v>2433</v>
      </c>
      <c r="L341" s="6" t="s">
        <v>2434</v>
      </c>
      <c r="M341" s="6" t="s">
        <v>2435</v>
      </c>
      <c r="N341" s="6" t="s">
        <v>2436</v>
      </c>
      <c r="O341" s="7"/>
      <c r="P341" s="7"/>
      <c r="Q341" s="7"/>
      <c r="R341" s="7"/>
      <c r="S341" s="7"/>
      <c r="T341" s="7"/>
      <c r="U341" s="7"/>
      <c r="V341" s="7"/>
      <c r="W341" s="7"/>
      <c r="X341" s="7"/>
      <c r="Y341" s="7"/>
      <c r="Z341" s="7"/>
      <c r="AA341" s="7"/>
      <c r="AB341" s="7"/>
      <c r="AC341" s="7"/>
      <c r="AD341" s="7"/>
      <c r="AE341" s="7"/>
      <c r="AF341" s="7"/>
      <c r="AG341" s="7"/>
    </row>
    <row r="342" spans="1:33" s="6" customFormat="1" ht="15.75" customHeight="1" x14ac:dyDescent="0.25">
      <c r="A342" s="6" t="s">
        <v>209</v>
      </c>
      <c r="B342" s="6" t="s">
        <v>2437</v>
      </c>
      <c r="C342" s="17" t="s">
        <v>2438</v>
      </c>
      <c r="D342" s="7" t="s">
        <v>2439</v>
      </c>
      <c r="E342" s="16">
        <v>-2.0840798515306602</v>
      </c>
      <c r="F342" s="15">
        <v>4.4073317400148797E-2</v>
      </c>
      <c r="G342" s="7">
        <v>1</v>
      </c>
      <c r="H342" s="7"/>
      <c r="I342" s="7" t="s">
        <v>1197</v>
      </c>
      <c r="J342" s="7" t="s">
        <v>1198</v>
      </c>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s="6" customFormat="1" ht="15.75" customHeight="1" x14ac:dyDescent="0.25">
      <c r="A343" s="6" t="s">
        <v>209</v>
      </c>
      <c r="B343" s="6" t="s">
        <v>2440</v>
      </c>
      <c r="C343" s="15" t="s">
        <v>2442</v>
      </c>
      <c r="D343" s="6" t="s">
        <v>2441</v>
      </c>
      <c r="E343" s="16">
        <v>-2.0850051931065599</v>
      </c>
      <c r="F343" s="15">
        <v>8.0168470637594896E-3</v>
      </c>
      <c r="I343" s="6" t="s">
        <v>2443</v>
      </c>
      <c r="J343" s="6" t="s">
        <v>2444</v>
      </c>
      <c r="K343" s="6" t="s">
        <v>2445</v>
      </c>
      <c r="L343" s="6" t="s">
        <v>2446</v>
      </c>
      <c r="M343" s="6" t="s">
        <v>644</v>
      </c>
      <c r="N343" s="6" t="s">
        <v>645</v>
      </c>
      <c r="O343" s="7"/>
      <c r="P343" s="7"/>
      <c r="Q343" s="7"/>
      <c r="R343" s="7"/>
      <c r="S343" s="7"/>
      <c r="T343" s="7"/>
      <c r="U343" s="7"/>
      <c r="V343" s="7"/>
      <c r="W343" s="7"/>
      <c r="X343" s="7"/>
      <c r="Y343" s="7"/>
      <c r="Z343" s="7"/>
      <c r="AA343" s="7"/>
      <c r="AB343" s="7"/>
      <c r="AC343" s="7"/>
      <c r="AD343" s="7"/>
      <c r="AE343" s="7"/>
      <c r="AF343" s="7"/>
      <c r="AG343" s="7"/>
    </row>
    <row r="344" spans="1:33" s="6" customFormat="1" ht="15.75" customHeight="1" x14ac:dyDescent="0.25">
      <c r="A344" s="6" t="s">
        <v>209</v>
      </c>
      <c r="B344" s="6" t="s">
        <v>2447</v>
      </c>
      <c r="C344" s="15" t="s">
        <v>2448</v>
      </c>
      <c r="D344" s="6" t="s">
        <v>2449</v>
      </c>
      <c r="E344" s="16">
        <v>-2.08604546067698</v>
      </c>
      <c r="F344" s="15">
        <v>1.5054963424954301E-3</v>
      </c>
      <c r="I344" s="6" t="s">
        <v>2450</v>
      </c>
      <c r="J344" s="6" t="s">
        <v>2451</v>
      </c>
      <c r="K344" s="6" t="s">
        <v>2452</v>
      </c>
      <c r="L344" s="6" t="s">
        <v>2453</v>
      </c>
      <c r="M344" s="6" t="s">
        <v>644</v>
      </c>
      <c r="N344" s="6" t="s">
        <v>645</v>
      </c>
      <c r="O344" s="7"/>
      <c r="P344" s="7"/>
      <c r="Q344" s="7"/>
      <c r="R344" s="7"/>
      <c r="S344" s="7"/>
      <c r="T344" s="7"/>
      <c r="U344" s="7"/>
      <c r="V344" s="7"/>
      <c r="W344" s="7"/>
      <c r="X344" s="7"/>
      <c r="Y344" s="7"/>
      <c r="Z344" s="7"/>
      <c r="AA344" s="7"/>
      <c r="AB344" s="7"/>
      <c r="AC344" s="7"/>
      <c r="AD344" s="7"/>
      <c r="AE344" s="7"/>
      <c r="AF344" s="7"/>
      <c r="AG344" s="7"/>
    </row>
    <row r="345" spans="1:33" s="6" customFormat="1" ht="15.75" customHeight="1" x14ac:dyDescent="0.25">
      <c r="A345" s="6" t="s">
        <v>209</v>
      </c>
      <c r="B345" s="6" t="s">
        <v>2454</v>
      </c>
      <c r="C345" s="15" t="s">
        <v>2456</v>
      </c>
      <c r="D345" s="6" t="s">
        <v>2457</v>
      </c>
      <c r="E345" s="16">
        <v>-2.08677168866426</v>
      </c>
      <c r="F345" s="15">
        <v>7.8514986077717307E-3</v>
      </c>
      <c r="I345" s="6" t="s">
        <v>2458</v>
      </c>
      <c r="J345" s="6" t="s">
        <v>2459</v>
      </c>
      <c r="K345" s="6" t="s">
        <v>1194</v>
      </c>
      <c r="L345" s="6" t="s">
        <v>1195</v>
      </c>
      <c r="M345" s="6" t="s">
        <v>720</v>
      </c>
      <c r="N345" s="6" t="s">
        <v>721</v>
      </c>
      <c r="O345" s="7"/>
      <c r="P345" s="7"/>
      <c r="Q345" s="7"/>
      <c r="R345" s="7"/>
      <c r="S345" s="7"/>
      <c r="T345" s="7"/>
      <c r="U345" s="7"/>
      <c r="V345" s="7"/>
      <c r="W345" s="7"/>
      <c r="X345" s="7"/>
      <c r="Y345" s="7"/>
      <c r="Z345" s="7"/>
      <c r="AA345" s="7"/>
      <c r="AB345" s="7"/>
      <c r="AC345" s="7"/>
      <c r="AD345" s="7"/>
      <c r="AE345" s="7"/>
      <c r="AF345" s="7"/>
      <c r="AG345" s="7"/>
    </row>
    <row r="346" spans="1:33" s="6" customFormat="1" ht="15.75" customHeight="1" x14ac:dyDescent="0.25">
      <c r="A346" s="6" t="s">
        <v>209</v>
      </c>
      <c r="B346" s="6" t="s">
        <v>279</v>
      </c>
      <c r="C346" s="15" t="s">
        <v>2460</v>
      </c>
      <c r="D346" s="6" t="s">
        <v>280</v>
      </c>
      <c r="E346" s="16">
        <v>-2.0929790229765799</v>
      </c>
      <c r="F346" s="15">
        <v>3.7328841378967302E-3</v>
      </c>
      <c r="K346" s="6" t="s">
        <v>2461</v>
      </c>
      <c r="L346" s="6" t="s">
        <v>2462</v>
      </c>
      <c r="O346" s="7"/>
      <c r="P346" s="7"/>
      <c r="Q346" s="7"/>
      <c r="R346" s="7"/>
      <c r="S346" s="7"/>
      <c r="T346" s="7"/>
      <c r="U346" s="7"/>
      <c r="V346" s="7"/>
      <c r="W346" s="7"/>
      <c r="X346" s="7"/>
      <c r="Y346" s="7"/>
      <c r="Z346" s="7"/>
      <c r="AA346" s="7"/>
      <c r="AB346" s="7"/>
      <c r="AC346" s="7"/>
      <c r="AD346" s="7"/>
      <c r="AE346" s="7"/>
      <c r="AF346" s="7"/>
      <c r="AG346" s="7"/>
    </row>
    <row r="347" spans="1:33" s="6" customFormat="1" ht="15.75" customHeight="1" x14ac:dyDescent="0.25">
      <c r="A347" s="6" t="s">
        <v>209</v>
      </c>
      <c r="B347" s="6" t="s">
        <v>2463</v>
      </c>
      <c r="C347" s="15" t="s">
        <v>2464</v>
      </c>
      <c r="D347" s="6" t="s">
        <v>2465</v>
      </c>
      <c r="E347" s="16">
        <v>-2.09419280583931</v>
      </c>
      <c r="F347" s="15">
        <v>2.1317518589136699E-4</v>
      </c>
      <c r="I347" s="6" t="s">
        <v>2466</v>
      </c>
      <c r="J347" s="6" t="s">
        <v>2467</v>
      </c>
      <c r="K347" s="6" t="s">
        <v>2468</v>
      </c>
      <c r="L347" s="6" t="s">
        <v>2469</v>
      </c>
      <c r="O347" s="7"/>
      <c r="P347" s="7"/>
      <c r="Q347" s="7"/>
      <c r="R347" s="7"/>
      <c r="S347" s="7"/>
      <c r="T347" s="7"/>
      <c r="U347" s="7"/>
      <c r="V347" s="7"/>
      <c r="W347" s="7"/>
      <c r="X347" s="7"/>
      <c r="Y347" s="7"/>
      <c r="Z347" s="7"/>
      <c r="AA347" s="7"/>
      <c r="AB347" s="7"/>
      <c r="AC347" s="7"/>
      <c r="AD347" s="7"/>
      <c r="AE347" s="7"/>
      <c r="AF347" s="7"/>
      <c r="AG347" s="7"/>
    </row>
    <row r="348" spans="1:33" s="6" customFormat="1" ht="15.75" customHeight="1" x14ac:dyDescent="0.25">
      <c r="A348" s="6" t="s">
        <v>209</v>
      </c>
      <c r="B348" s="6" t="s">
        <v>2470</v>
      </c>
      <c r="C348" s="15"/>
      <c r="D348" s="6" t="s">
        <v>2471</v>
      </c>
      <c r="E348" s="16">
        <v>-2.09464107069335</v>
      </c>
      <c r="F348" s="15">
        <v>4.7503294786252601E-4</v>
      </c>
      <c r="I348" s="6" t="s">
        <v>858</v>
      </c>
      <c r="J348" s="6" t="s">
        <v>859</v>
      </c>
      <c r="K348" s="6" t="s">
        <v>2472</v>
      </c>
      <c r="L348" s="6" t="s">
        <v>2473</v>
      </c>
      <c r="O348" s="7"/>
      <c r="P348" s="7"/>
      <c r="Q348" s="7"/>
      <c r="R348" s="7"/>
      <c r="S348" s="7"/>
      <c r="T348" s="7"/>
      <c r="U348" s="7"/>
      <c r="V348" s="7"/>
      <c r="W348" s="7"/>
      <c r="X348" s="7"/>
      <c r="Y348" s="7"/>
      <c r="Z348" s="7"/>
      <c r="AA348" s="7"/>
      <c r="AB348" s="7"/>
      <c r="AC348" s="7"/>
      <c r="AD348" s="7"/>
      <c r="AE348" s="7"/>
      <c r="AF348" s="7"/>
      <c r="AG348" s="7"/>
    </row>
    <row r="349" spans="1:33" s="6" customFormat="1" ht="15.75" customHeight="1" x14ac:dyDescent="0.25">
      <c r="A349" s="6" t="s">
        <v>209</v>
      </c>
      <c r="B349" s="6" t="s">
        <v>2474</v>
      </c>
      <c r="C349" s="17" t="s">
        <v>2475</v>
      </c>
      <c r="D349" s="7" t="s">
        <v>2476</v>
      </c>
      <c r="E349" s="16">
        <v>-2.0955490824314502</v>
      </c>
      <c r="F349" s="15">
        <v>2.3729762809972601E-2</v>
      </c>
      <c r="G349" s="7">
        <v>1</v>
      </c>
      <c r="H349" s="7"/>
      <c r="I349" s="7" t="s">
        <v>2477</v>
      </c>
      <c r="J349" s="7" t="s">
        <v>2478</v>
      </c>
      <c r="K349" s="7" t="s">
        <v>920</v>
      </c>
      <c r="L349" s="7" t="s">
        <v>921</v>
      </c>
      <c r="M349" s="7" t="s">
        <v>625</v>
      </c>
      <c r="N349" s="7" t="s">
        <v>626</v>
      </c>
      <c r="O349" s="7"/>
      <c r="P349" s="7"/>
      <c r="Q349" s="7"/>
      <c r="R349" s="7"/>
      <c r="S349" s="7"/>
      <c r="T349" s="7"/>
      <c r="U349" s="7"/>
      <c r="V349" s="7"/>
      <c r="W349" s="7"/>
      <c r="X349" s="7"/>
      <c r="Y349" s="7"/>
      <c r="Z349" s="7"/>
      <c r="AA349" s="7"/>
      <c r="AB349" s="7"/>
      <c r="AC349" s="7"/>
      <c r="AD349" s="7"/>
      <c r="AE349" s="7"/>
      <c r="AF349" s="7"/>
      <c r="AG349" s="7"/>
    </row>
    <row r="350" spans="1:33" s="6" customFormat="1" ht="15.75" customHeight="1" x14ac:dyDescent="0.25">
      <c r="A350" s="6" t="s">
        <v>209</v>
      </c>
      <c r="B350" s="6" t="s">
        <v>2479</v>
      </c>
      <c r="C350" s="15" t="s">
        <v>2480</v>
      </c>
      <c r="D350" s="6" t="s">
        <v>2481</v>
      </c>
      <c r="E350" s="16">
        <v>-2.09649689500031</v>
      </c>
      <c r="F350" s="15">
        <v>1.09580615381112E-4</v>
      </c>
      <c r="K350" s="6" t="s">
        <v>2482</v>
      </c>
      <c r="L350" s="6" t="s">
        <v>2483</v>
      </c>
      <c r="O350" s="7"/>
      <c r="P350" s="7"/>
      <c r="Q350" s="7"/>
      <c r="R350" s="7"/>
      <c r="S350" s="7"/>
      <c r="T350" s="7"/>
      <c r="U350" s="7"/>
      <c r="V350" s="7"/>
      <c r="W350" s="7"/>
      <c r="X350" s="7"/>
      <c r="Y350" s="7"/>
      <c r="Z350" s="7"/>
      <c r="AA350" s="7"/>
      <c r="AB350" s="7"/>
      <c r="AC350" s="7"/>
      <c r="AD350" s="7"/>
      <c r="AE350" s="7"/>
      <c r="AF350" s="7"/>
      <c r="AG350" s="7"/>
    </row>
    <row r="351" spans="1:33" s="6" customFormat="1" ht="15.75" customHeight="1" x14ac:dyDescent="0.25">
      <c r="A351" s="6" t="s">
        <v>209</v>
      </c>
      <c r="B351" s="6" t="s">
        <v>2484</v>
      </c>
      <c r="C351" s="15"/>
      <c r="E351" s="16">
        <v>-2.09826396580223</v>
      </c>
      <c r="F351" s="15">
        <v>3.8360425211979498E-3</v>
      </c>
      <c r="O351" s="7"/>
      <c r="P351" s="7"/>
      <c r="Q351" s="7"/>
      <c r="R351" s="7"/>
      <c r="S351" s="7"/>
      <c r="T351" s="7"/>
      <c r="U351" s="7"/>
      <c r="V351" s="7"/>
      <c r="W351" s="7"/>
      <c r="X351" s="7"/>
      <c r="Y351" s="7"/>
      <c r="Z351" s="7"/>
      <c r="AA351" s="7"/>
      <c r="AB351" s="7"/>
      <c r="AC351" s="7"/>
      <c r="AD351" s="7"/>
      <c r="AE351" s="7"/>
      <c r="AF351" s="7"/>
      <c r="AG351" s="7"/>
    </row>
    <row r="352" spans="1:33" s="6" customFormat="1" ht="15.75" customHeight="1" x14ac:dyDescent="0.25">
      <c r="A352" s="6" t="s">
        <v>209</v>
      </c>
      <c r="B352" s="6" t="s">
        <v>397</v>
      </c>
      <c r="C352" s="15" t="s">
        <v>2485</v>
      </c>
      <c r="D352" s="6" t="s">
        <v>398</v>
      </c>
      <c r="E352" s="16">
        <v>-2.0986072775721301</v>
      </c>
      <c r="F352" s="15">
        <v>2.2709361453141601E-2</v>
      </c>
      <c r="I352" s="6" t="s">
        <v>2486</v>
      </c>
      <c r="J352" s="6" t="s">
        <v>2487</v>
      </c>
      <c r="K352" s="6" t="s">
        <v>2488</v>
      </c>
      <c r="L352" s="6" t="s">
        <v>2489</v>
      </c>
      <c r="O352" s="7"/>
      <c r="P352" s="7"/>
      <c r="Q352" s="7"/>
      <c r="R352" s="7"/>
      <c r="S352" s="7"/>
      <c r="T352" s="7"/>
      <c r="U352" s="7"/>
      <c r="V352" s="7"/>
      <c r="W352" s="7"/>
      <c r="X352" s="7"/>
      <c r="Y352" s="7"/>
      <c r="Z352" s="7"/>
      <c r="AA352" s="7"/>
      <c r="AB352" s="7"/>
      <c r="AC352" s="7"/>
      <c r="AD352" s="7"/>
      <c r="AE352" s="7"/>
      <c r="AF352" s="7"/>
      <c r="AG352" s="7"/>
    </row>
    <row r="353" spans="1:33" s="6" customFormat="1" ht="15.75" customHeight="1" x14ac:dyDescent="0.25">
      <c r="A353" s="6" t="s">
        <v>209</v>
      </c>
      <c r="B353" s="6" t="s">
        <v>2490</v>
      </c>
      <c r="C353" s="15"/>
      <c r="E353" s="16">
        <v>-2.10170132910245</v>
      </c>
      <c r="F353" s="15">
        <v>2.7916844258011799E-2</v>
      </c>
      <c r="O353" s="7"/>
      <c r="P353" s="7"/>
      <c r="Q353" s="7"/>
      <c r="R353" s="7"/>
      <c r="S353" s="7"/>
      <c r="T353" s="7"/>
      <c r="U353" s="7"/>
      <c r="V353" s="7"/>
      <c r="W353" s="7"/>
      <c r="X353" s="7"/>
      <c r="Y353" s="7"/>
      <c r="Z353" s="7"/>
      <c r="AA353" s="7"/>
      <c r="AB353" s="7"/>
      <c r="AC353" s="7"/>
      <c r="AD353" s="7"/>
      <c r="AE353" s="7"/>
      <c r="AF353" s="7"/>
      <c r="AG353" s="7"/>
    </row>
    <row r="354" spans="1:33" s="6" customFormat="1" ht="15.75" customHeight="1" x14ac:dyDescent="0.25">
      <c r="A354" s="6" t="s">
        <v>209</v>
      </c>
      <c r="B354" s="6" t="s">
        <v>2491</v>
      </c>
      <c r="C354" s="15" t="s">
        <v>2492</v>
      </c>
      <c r="D354" s="6" t="s">
        <v>2493</v>
      </c>
      <c r="E354" s="16">
        <v>-2.1024403387211201</v>
      </c>
      <c r="F354" s="15">
        <v>3.3319649214031502E-3</v>
      </c>
      <c r="K354" s="6" t="s">
        <v>2494</v>
      </c>
      <c r="L354" s="6" t="s">
        <v>2495</v>
      </c>
      <c r="O354" s="7"/>
      <c r="P354" s="7"/>
      <c r="Q354" s="7"/>
      <c r="R354" s="7"/>
      <c r="S354" s="7"/>
      <c r="T354" s="7"/>
      <c r="U354" s="7"/>
      <c r="V354" s="7"/>
      <c r="W354" s="7"/>
      <c r="X354" s="7"/>
      <c r="Y354" s="7"/>
      <c r="Z354" s="7"/>
      <c r="AA354" s="7"/>
      <c r="AB354" s="7"/>
      <c r="AC354" s="7"/>
      <c r="AD354" s="7"/>
      <c r="AE354" s="7"/>
      <c r="AF354" s="7"/>
      <c r="AG354" s="7"/>
    </row>
    <row r="355" spans="1:33" s="6" customFormat="1" ht="15.75" customHeight="1" x14ac:dyDescent="0.25">
      <c r="A355" s="6" t="s">
        <v>209</v>
      </c>
      <c r="B355" s="6" t="s">
        <v>2496</v>
      </c>
      <c r="C355" s="15" t="s">
        <v>2497</v>
      </c>
      <c r="D355" s="6" t="s">
        <v>546</v>
      </c>
      <c r="E355" s="16">
        <v>-2.1026719058779402</v>
      </c>
      <c r="F355" s="15">
        <v>9.8894750400942404E-3</v>
      </c>
      <c r="I355" s="6" t="s">
        <v>2498</v>
      </c>
      <c r="J355" s="6" t="s">
        <v>2499</v>
      </c>
      <c r="K355" s="6" t="s">
        <v>2500</v>
      </c>
      <c r="L355" s="6" t="s">
        <v>2501</v>
      </c>
      <c r="M355" s="6" t="s">
        <v>2502</v>
      </c>
      <c r="N355" s="6" t="s">
        <v>2503</v>
      </c>
      <c r="O355" s="7"/>
      <c r="P355" s="7"/>
      <c r="Q355" s="7"/>
      <c r="R355" s="7"/>
      <c r="S355" s="7"/>
      <c r="T355" s="7"/>
      <c r="U355" s="7"/>
      <c r="V355" s="7"/>
      <c r="W355" s="7"/>
      <c r="X355" s="7"/>
      <c r="Y355" s="7"/>
      <c r="Z355" s="7"/>
      <c r="AA355" s="7"/>
      <c r="AB355" s="7"/>
      <c r="AC355" s="7"/>
      <c r="AD355" s="7"/>
      <c r="AE355" s="7"/>
      <c r="AF355" s="7"/>
      <c r="AG355" s="7"/>
    </row>
    <row r="356" spans="1:33" s="6" customFormat="1" ht="15.75" customHeight="1" x14ac:dyDescent="0.25">
      <c r="A356" s="6" t="s">
        <v>209</v>
      </c>
      <c r="B356" s="6" t="s">
        <v>2504</v>
      </c>
      <c r="C356" s="17" t="s">
        <v>2506</v>
      </c>
      <c r="D356" s="7" t="s">
        <v>2505</v>
      </c>
      <c r="E356" s="16">
        <v>-2.10684866076351</v>
      </c>
      <c r="F356" s="15">
        <v>1.3784185776200599E-2</v>
      </c>
      <c r="G356" s="7">
        <v>1</v>
      </c>
      <c r="H356" s="7"/>
      <c r="I356" s="7" t="s">
        <v>2507</v>
      </c>
      <c r="J356" s="7" t="s">
        <v>2508</v>
      </c>
      <c r="K356" s="7" t="s">
        <v>2509</v>
      </c>
      <c r="L356" s="7" t="s">
        <v>2510</v>
      </c>
      <c r="M356" s="7" t="s">
        <v>2511</v>
      </c>
      <c r="N356" s="7" t="s">
        <v>2512</v>
      </c>
      <c r="O356" s="7"/>
      <c r="P356" s="7"/>
      <c r="Q356" s="7"/>
      <c r="R356" s="7"/>
      <c r="S356" s="7"/>
      <c r="T356" s="7"/>
      <c r="U356" s="7"/>
      <c r="V356" s="7"/>
      <c r="W356" s="7"/>
      <c r="X356" s="7"/>
      <c r="Y356" s="7"/>
      <c r="Z356" s="7"/>
      <c r="AA356" s="7"/>
      <c r="AB356" s="7"/>
      <c r="AC356" s="7"/>
      <c r="AD356" s="7"/>
      <c r="AE356" s="7"/>
      <c r="AF356" s="7"/>
      <c r="AG356" s="7"/>
    </row>
    <row r="357" spans="1:33" s="6" customFormat="1" ht="15.75" customHeight="1" x14ac:dyDescent="0.25">
      <c r="A357" s="6" t="s">
        <v>209</v>
      </c>
      <c r="B357" s="6" t="s">
        <v>2513</v>
      </c>
      <c r="C357" s="15" t="s">
        <v>2514</v>
      </c>
      <c r="D357" s="6" t="s">
        <v>2515</v>
      </c>
      <c r="E357" s="16">
        <v>-2.1093009822708702</v>
      </c>
      <c r="F357" s="15">
        <v>3.5148003858400903E-2</v>
      </c>
      <c r="I357" s="6" t="s">
        <v>858</v>
      </c>
      <c r="J357" s="6" t="s">
        <v>859</v>
      </c>
      <c r="K357" s="6" t="s">
        <v>2516</v>
      </c>
      <c r="L357" s="6" t="s">
        <v>2517</v>
      </c>
      <c r="M357" s="6" t="s">
        <v>714</v>
      </c>
      <c r="N357" s="6" t="s">
        <v>715</v>
      </c>
      <c r="O357" s="7"/>
      <c r="P357" s="7"/>
      <c r="Q357" s="7"/>
      <c r="R357" s="7"/>
      <c r="S357" s="7"/>
      <c r="T357" s="7"/>
      <c r="U357" s="7"/>
      <c r="V357" s="7"/>
      <c r="W357" s="7"/>
      <c r="X357" s="7"/>
      <c r="Y357" s="7"/>
      <c r="Z357" s="7"/>
      <c r="AA357" s="7"/>
      <c r="AB357" s="7"/>
      <c r="AC357" s="7"/>
      <c r="AD357" s="7"/>
      <c r="AE357" s="7"/>
      <c r="AF357" s="7"/>
      <c r="AG357" s="7"/>
    </row>
    <row r="358" spans="1:33" s="6" customFormat="1" ht="15.75" customHeight="1" x14ac:dyDescent="0.25">
      <c r="A358" s="6" t="s">
        <v>209</v>
      </c>
      <c r="B358" s="6" t="s">
        <v>391</v>
      </c>
      <c r="C358" s="17" t="s">
        <v>2518</v>
      </c>
      <c r="D358" s="7" t="s">
        <v>392</v>
      </c>
      <c r="E358" s="16">
        <v>-2.11641316567309</v>
      </c>
      <c r="F358" s="15">
        <v>1.2523715514995599E-2</v>
      </c>
      <c r="G358" s="7">
        <v>1</v>
      </c>
      <c r="H358" s="7"/>
      <c r="I358" s="7" t="s">
        <v>2519</v>
      </c>
      <c r="J358" s="7" t="s">
        <v>2520</v>
      </c>
      <c r="K358" s="7" t="s">
        <v>2521</v>
      </c>
      <c r="L358" s="7" t="s">
        <v>2522</v>
      </c>
      <c r="M358" s="7" t="s">
        <v>2523</v>
      </c>
      <c r="N358" s="7" t="s">
        <v>2524</v>
      </c>
      <c r="O358" s="7"/>
      <c r="P358" s="7"/>
      <c r="Q358" s="7"/>
      <c r="R358" s="7"/>
      <c r="S358" s="7"/>
      <c r="T358" s="7"/>
      <c r="U358" s="7"/>
      <c r="V358" s="7"/>
      <c r="W358" s="7"/>
      <c r="X358" s="7"/>
      <c r="Y358" s="7"/>
      <c r="Z358" s="7"/>
      <c r="AA358" s="7"/>
      <c r="AB358" s="7"/>
      <c r="AC358" s="7"/>
      <c r="AD358" s="7"/>
      <c r="AE358" s="7"/>
      <c r="AF358" s="7"/>
      <c r="AG358" s="7"/>
    </row>
    <row r="359" spans="1:33" s="6" customFormat="1" ht="15.75" customHeight="1" x14ac:dyDescent="0.25">
      <c r="A359" s="6" t="s">
        <v>209</v>
      </c>
      <c r="B359" s="6" t="s">
        <v>2525</v>
      </c>
      <c r="C359" s="17" t="s">
        <v>2526</v>
      </c>
      <c r="D359" s="7" t="s">
        <v>2527</v>
      </c>
      <c r="E359" s="16">
        <v>-2.1199340839769398</v>
      </c>
      <c r="F359" s="15">
        <v>4.1068088407191297E-2</v>
      </c>
      <c r="G359" s="7"/>
      <c r="H359" s="7">
        <v>1</v>
      </c>
      <c r="I359" s="7" t="s">
        <v>2528</v>
      </c>
      <c r="J359" s="7" t="s">
        <v>2529</v>
      </c>
      <c r="K359" s="7" t="s">
        <v>2530</v>
      </c>
      <c r="L359" s="7" t="s">
        <v>2531</v>
      </c>
      <c r="M359" s="7" t="s">
        <v>2532</v>
      </c>
      <c r="N359" s="7" t="s">
        <v>2533</v>
      </c>
      <c r="O359" s="7"/>
      <c r="P359" s="7"/>
      <c r="Q359" s="7"/>
      <c r="R359" s="7"/>
      <c r="S359" s="7"/>
      <c r="T359" s="7"/>
      <c r="U359" s="7"/>
      <c r="V359" s="7"/>
      <c r="W359" s="7"/>
      <c r="X359" s="7"/>
      <c r="Y359" s="7"/>
      <c r="Z359" s="7"/>
      <c r="AA359" s="7"/>
      <c r="AB359" s="7"/>
      <c r="AC359" s="7"/>
      <c r="AD359" s="7"/>
      <c r="AE359" s="7"/>
      <c r="AF359" s="7"/>
      <c r="AG359" s="7"/>
    </row>
    <row r="360" spans="1:33" s="6" customFormat="1" ht="15.75" customHeight="1" x14ac:dyDescent="0.25">
      <c r="A360" s="6" t="s">
        <v>209</v>
      </c>
      <c r="B360" s="6" t="s">
        <v>2534</v>
      </c>
      <c r="C360" s="15" t="s">
        <v>2535</v>
      </c>
      <c r="D360" s="6" t="s">
        <v>2536</v>
      </c>
      <c r="E360" s="16">
        <v>-2.1218462787079999</v>
      </c>
      <c r="F360" s="15">
        <v>2.4935078837634701E-2</v>
      </c>
      <c r="I360" s="6" t="s">
        <v>2537</v>
      </c>
      <c r="J360" s="6" t="s">
        <v>2538</v>
      </c>
      <c r="K360" s="6" t="s">
        <v>2539</v>
      </c>
      <c r="L360" s="6" t="s">
        <v>2540</v>
      </c>
      <c r="O360" s="7"/>
      <c r="P360" s="7"/>
      <c r="Q360" s="7"/>
      <c r="R360" s="7"/>
      <c r="S360" s="7"/>
      <c r="T360" s="7"/>
      <c r="U360" s="7"/>
      <c r="V360" s="7"/>
      <c r="W360" s="7"/>
      <c r="X360" s="7"/>
      <c r="Y360" s="7"/>
      <c r="Z360" s="7"/>
      <c r="AA360" s="7"/>
      <c r="AB360" s="7"/>
      <c r="AC360" s="7"/>
      <c r="AD360" s="7"/>
      <c r="AE360" s="7"/>
      <c r="AF360" s="7"/>
      <c r="AG360" s="7"/>
    </row>
    <row r="361" spans="1:33" s="6" customFormat="1" ht="15.75" customHeight="1" x14ac:dyDescent="0.25">
      <c r="A361" s="6" t="s">
        <v>209</v>
      </c>
      <c r="B361" s="6" t="s">
        <v>2541</v>
      </c>
      <c r="C361" s="15">
        <v>101765484</v>
      </c>
      <c r="D361" s="6" t="s">
        <v>443</v>
      </c>
      <c r="E361" s="16">
        <v>-2.12320514278123</v>
      </c>
      <c r="F361" s="15">
        <v>2.03562484125645E-2</v>
      </c>
      <c r="I361" s="6" t="s">
        <v>2542</v>
      </c>
      <c r="J361" s="6" t="s">
        <v>2543</v>
      </c>
      <c r="K361" s="6" t="s">
        <v>2544</v>
      </c>
      <c r="L361" s="6" t="s">
        <v>2545</v>
      </c>
      <c r="M361" s="6" t="s">
        <v>2546</v>
      </c>
      <c r="N361" s="6" t="s">
        <v>2547</v>
      </c>
      <c r="O361" s="7"/>
      <c r="P361" s="7"/>
      <c r="Q361" s="7"/>
      <c r="R361" s="7"/>
      <c r="S361" s="7"/>
      <c r="T361" s="7"/>
      <c r="U361" s="7"/>
      <c r="V361" s="7"/>
      <c r="W361" s="7"/>
      <c r="X361" s="7"/>
      <c r="Y361" s="7"/>
      <c r="Z361" s="7"/>
      <c r="AA361" s="7"/>
      <c r="AB361" s="7"/>
      <c r="AC361" s="7"/>
      <c r="AD361" s="7"/>
      <c r="AE361" s="7"/>
      <c r="AF361" s="7"/>
      <c r="AG361" s="7"/>
    </row>
    <row r="362" spans="1:33" s="6" customFormat="1" ht="15.75" customHeight="1" x14ac:dyDescent="0.25">
      <c r="A362" s="6" t="s">
        <v>209</v>
      </c>
      <c r="B362" s="6" t="s">
        <v>2548</v>
      </c>
      <c r="C362" s="15" t="s">
        <v>2549</v>
      </c>
      <c r="D362" s="6" t="s">
        <v>553</v>
      </c>
      <c r="E362" s="16">
        <v>-2.1237722413546098</v>
      </c>
      <c r="F362" s="15">
        <v>3.0330829071293199E-3</v>
      </c>
      <c r="I362" s="6" t="s">
        <v>2498</v>
      </c>
      <c r="J362" s="6" t="s">
        <v>2499</v>
      </c>
      <c r="K362" s="6" t="s">
        <v>2500</v>
      </c>
      <c r="L362" s="6" t="s">
        <v>2501</v>
      </c>
      <c r="M362" s="6" t="s">
        <v>2550</v>
      </c>
      <c r="N362" s="6" t="s">
        <v>2551</v>
      </c>
      <c r="O362" s="7"/>
      <c r="P362" s="7"/>
      <c r="Q362" s="7"/>
      <c r="R362" s="7"/>
      <c r="S362" s="7"/>
      <c r="T362" s="7"/>
      <c r="U362" s="7"/>
      <c r="V362" s="7"/>
      <c r="W362" s="7"/>
      <c r="X362" s="7"/>
      <c r="Y362" s="7"/>
      <c r="Z362" s="7"/>
      <c r="AA362" s="7"/>
      <c r="AB362" s="7"/>
      <c r="AC362" s="7"/>
      <c r="AD362" s="7"/>
      <c r="AE362" s="7"/>
      <c r="AF362" s="7"/>
      <c r="AG362" s="7"/>
    </row>
    <row r="363" spans="1:33" s="6" customFormat="1" ht="15.75" customHeight="1" x14ac:dyDescent="0.25">
      <c r="A363" s="6" t="s">
        <v>209</v>
      </c>
      <c r="B363" s="6" t="s">
        <v>345</v>
      </c>
      <c r="C363" s="15" t="s">
        <v>2245</v>
      </c>
      <c r="D363" s="6" t="s">
        <v>346</v>
      </c>
      <c r="E363" s="16">
        <v>-2.1253031537391101</v>
      </c>
      <c r="F363" s="15">
        <v>2.73258311229191E-2</v>
      </c>
      <c r="I363" s="6" t="s">
        <v>2552</v>
      </c>
      <c r="J363" s="6" t="s">
        <v>2553</v>
      </c>
      <c r="K363" s="6" t="s">
        <v>2554</v>
      </c>
      <c r="L363" s="6" t="s">
        <v>2555</v>
      </c>
      <c r="M363" s="6" t="s">
        <v>1333</v>
      </c>
      <c r="N363" s="6" t="s">
        <v>1334</v>
      </c>
      <c r="O363" s="7"/>
      <c r="P363" s="7"/>
      <c r="Q363" s="7"/>
      <c r="R363" s="7"/>
      <c r="S363" s="7"/>
      <c r="T363" s="7"/>
      <c r="U363" s="7"/>
      <c r="V363" s="7"/>
      <c r="W363" s="7"/>
      <c r="X363" s="7"/>
      <c r="Y363" s="7"/>
      <c r="Z363" s="7"/>
      <c r="AA363" s="7"/>
      <c r="AB363" s="7"/>
      <c r="AC363" s="7"/>
      <c r="AD363" s="7"/>
      <c r="AE363" s="7"/>
      <c r="AF363" s="7"/>
      <c r="AG363" s="7"/>
    </row>
    <row r="364" spans="1:33" s="6" customFormat="1" ht="15.75" customHeight="1" x14ac:dyDescent="0.25">
      <c r="A364" s="6" t="s">
        <v>209</v>
      </c>
      <c r="B364" s="6" t="s">
        <v>2556</v>
      </c>
      <c r="C364" s="15" t="s">
        <v>2557</v>
      </c>
      <c r="D364" s="6" t="s">
        <v>2558</v>
      </c>
      <c r="E364" s="16">
        <v>-2.1271574115619898</v>
      </c>
      <c r="F364" s="15">
        <v>2.8938733878838001E-3</v>
      </c>
      <c r="I364" s="6" t="s">
        <v>2559</v>
      </c>
      <c r="J364" s="6" t="s">
        <v>2560</v>
      </c>
      <c r="K364" s="6" t="s">
        <v>2561</v>
      </c>
      <c r="L364" s="6" t="s">
        <v>2562</v>
      </c>
      <c r="M364" s="6" t="s">
        <v>2563</v>
      </c>
      <c r="N364" s="6" t="s">
        <v>2564</v>
      </c>
      <c r="O364" s="7"/>
      <c r="P364" s="7"/>
      <c r="Q364" s="7"/>
      <c r="R364" s="7"/>
      <c r="S364" s="7"/>
      <c r="T364" s="7"/>
      <c r="U364" s="7"/>
      <c r="V364" s="7"/>
      <c r="W364" s="7"/>
      <c r="X364" s="7"/>
      <c r="Y364" s="7"/>
      <c r="Z364" s="7"/>
      <c r="AA364" s="7"/>
      <c r="AB364" s="7"/>
      <c r="AC364" s="7"/>
      <c r="AD364" s="7"/>
      <c r="AE364" s="7"/>
      <c r="AF364" s="7"/>
      <c r="AG364" s="7"/>
    </row>
    <row r="365" spans="1:33" s="6" customFormat="1" ht="15.75" customHeight="1" x14ac:dyDescent="0.25">
      <c r="A365" s="6" t="s">
        <v>209</v>
      </c>
      <c r="B365" s="6" t="s">
        <v>2565</v>
      </c>
      <c r="C365" s="15">
        <v>25499364</v>
      </c>
      <c r="D365" s="6" t="s">
        <v>2566</v>
      </c>
      <c r="E365" s="16">
        <v>-2.1272477075974501</v>
      </c>
      <c r="F365" s="15">
        <v>2.6177660370111999E-2</v>
      </c>
      <c r="I365" s="6" t="s">
        <v>847</v>
      </c>
      <c r="J365" s="6" t="s">
        <v>848</v>
      </c>
      <c r="M365" s="6" t="s">
        <v>2567</v>
      </c>
      <c r="N365" s="6" t="s">
        <v>2568</v>
      </c>
      <c r="O365" s="7"/>
      <c r="P365" s="7"/>
      <c r="Q365" s="7"/>
      <c r="R365" s="7"/>
      <c r="S365" s="7"/>
      <c r="T365" s="7"/>
      <c r="U365" s="7"/>
      <c r="V365" s="7"/>
      <c r="W365" s="7"/>
      <c r="X365" s="7"/>
      <c r="Y365" s="7"/>
      <c r="Z365" s="7"/>
      <c r="AA365" s="7"/>
      <c r="AB365" s="7"/>
      <c r="AC365" s="7"/>
      <c r="AD365" s="7"/>
      <c r="AE365" s="7"/>
      <c r="AF365" s="7"/>
      <c r="AG365" s="7"/>
    </row>
    <row r="366" spans="1:33" s="6" customFormat="1" ht="15.75" customHeight="1" x14ac:dyDescent="0.25">
      <c r="A366" s="6" t="s">
        <v>209</v>
      </c>
      <c r="B366" s="6" t="s">
        <v>2569</v>
      </c>
      <c r="C366" s="15" t="s">
        <v>2570</v>
      </c>
      <c r="D366" s="6" t="s">
        <v>2571</v>
      </c>
      <c r="E366" s="16">
        <v>-2.1281133571053199</v>
      </c>
      <c r="F366" s="15">
        <v>1.5634395778834501E-3</v>
      </c>
      <c r="I366" s="6" t="s">
        <v>2572</v>
      </c>
      <c r="J366" s="6" t="s">
        <v>2573</v>
      </c>
      <c r="K366" s="6" t="s">
        <v>2574</v>
      </c>
      <c r="L366" s="6" t="s">
        <v>2575</v>
      </c>
      <c r="O366" s="7"/>
      <c r="P366" s="7"/>
      <c r="Q366" s="7"/>
      <c r="R366" s="7"/>
      <c r="S366" s="7"/>
      <c r="T366" s="7"/>
      <c r="U366" s="7"/>
      <c r="V366" s="7"/>
      <c r="W366" s="7"/>
      <c r="X366" s="7"/>
      <c r="Y366" s="7"/>
      <c r="Z366" s="7"/>
      <c r="AA366" s="7"/>
      <c r="AB366" s="7"/>
      <c r="AC366" s="7"/>
      <c r="AD366" s="7"/>
      <c r="AE366" s="7"/>
      <c r="AF366" s="7"/>
      <c r="AG366" s="7"/>
    </row>
    <row r="367" spans="1:33" s="6" customFormat="1" ht="15.75" customHeight="1" x14ac:dyDescent="0.25">
      <c r="A367" s="6" t="s">
        <v>209</v>
      </c>
      <c r="B367" s="6" t="s">
        <v>2576</v>
      </c>
      <c r="C367" s="15" t="s">
        <v>2577</v>
      </c>
      <c r="D367" s="6" t="s">
        <v>538</v>
      </c>
      <c r="E367" s="16">
        <v>-2.1313384147229599</v>
      </c>
      <c r="F367" s="18">
        <v>1.8503526154576901E-7</v>
      </c>
      <c r="I367" s="6" t="s">
        <v>2578</v>
      </c>
      <c r="J367" s="6" t="s">
        <v>2579</v>
      </c>
      <c r="M367" s="6" t="s">
        <v>2256</v>
      </c>
      <c r="N367" s="6" t="s">
        <v>2257</v>
      </c>
      <c r="O367" s="7"/>
      <c r="P367" s="7"/>
      <c r="Q367" s="7"/>
      <c r="R367" s="7"/>
      <c r="S367" s="7"/>
      <c r="T367" s="7"/>
      <c r="U367" s="7"/>
      <c r="V367" s="7"/>
      <c r="W367" s="7"/>
      <c r="X367" s="7"/>
      <c r="Y367" s="7"/>
      <c r="Z367" s="7"/>
      <c r="AA367" s="7"/>
      <c r="AB367" s="7"/>
      <c r="AC367" s="7"/>
      <c r="AD367" s="7"/>
      <c r="AE367" s="7"/>
      <c r="AF367" s="7"/>
      <c r="AG367" s="7"/>
    </row>
    <row r="368" spans="1:33" s="6" customFormat="1" ht="15.75" customHeight="1" x14ac:dyDescent="0.25">
      <c r="A368" s="6" t="s">
        <v>209</v>
      </c>
      <c r="B368" s="6" t="s">
        <v>2580</v>
      </c>
      <c r="C368" s="15" t="s">
        <v>2581</v>
      </c>
      <c r="D368" s="6" t="s">
        <v>2582</v>
      </c>
      <c r="E368" s="16">
        <v>-2.13259762796288</v>
      </c>
      <c r="F368" s="15">
        <v>4.0336635251133901E-3</v>
      </c>
      <c r="I368" s="6" t="s">
        <v>2583</v>
      </c>
      <c r="J368" s="6" t="s">
        <v>2584</v>
      </c>
      <c r="K368" s="6" t="s">
        <v>2585</v>
      </c>
      <c r="L368" s="6" t="s">
        <v>2586</v>
      </c>
      <c r="M368" s="6" t="s">
        <v>2587</v>
      </c>
      <c r="N368" s="6" t="s">
        <v>2588</v>
      </c>
      <c r="O368" s="7"/>
      <c r="P368" s="7"/>
      <c r="Q368" s="7"/>
      <c r="R368" s="7"/>
      <c r="S368" s="7"/>
      <c r="T368" s="7"/>
      <c r="U368" s="7"/>
      <c r="V368" s="7"/>
      <c r="W368" s="7"/>
      <c r="X368" s="7"/>
      <c r="Y368" s="7"/>
      <c r="Z368" s="7"/>
      <c r="AA368" s="7"/>
      <c r="AB368" s="7"/>
      <c r="AC368" s="7"/>
      <c r="AD368" s="7"/>
      <c r="AE368" s="7"/>
      <c r="AF368" s="7"/>
      <c r="AG368" s="7"/>
    </row>
    <row r="369" spans="1:33" s="6" customFormat="1" ht="15.75" customHeight="1" x14ac:dyDescent="0.25">
      <c r="A369" s="6" t="s">
        <v>209</v>
      </c>
      <c r="B369" s="6" t="s">
        <v>2589</v>
      </c>
      <c r="C369" s="17" t="s">
        <v>2590</v>
      </c>
      <c r="D369" s="7" t="s">
        <v>2591</v>
      </c>
      <c r="E369" s="16">
        <v>-2.1378364710179998</v>
      </c>
      <c r="F369" s="15">
        <v>3.9513143085599699E-4</v>
      </c>
      <c r="G369" s="7">
        <v>1</v>
      </c>
      <c r="H369" s="7"/>
      <c r="I369" s="7" t="s">
        <v>2592</v>
      </c>
      <c r="J369" s="7" t="s">
        <v>2593</v>
      </c>
      <c r="K369" s="7" t="s">
        <v>2472</v>
      </c>
      <c r="L369" s="7" t="s">
        <v>2473</v>
      </c>
      <c r="M369" s="7"/>
      <c r="N369" s="7"/>
      <c r="O369" s="7"/>
      <c r="P369" s="7"/>
      <c r="Q369" s="7"/>
      <c r="R369" s="7"/>
      <c r="S369" s="7"/>
      <c r="T369" s="7"/>
      <c r="U369" s="7"/>
      <c r="V369" s="7"/>
      <c r="W369" s="7"/>
      <c r="X369" s="7"/>
      <c r="Y369" s="7"/>
      <c r="Z369" s="7"/>
      <c r="AA369" s="7"/>
      <c r="AB369" s="7"/>
      <c r="AC369" s="7"/>
      <c r="AD369" s="7"/>
      <c r="AE369" s="7"/>
      <c r="AF369" s="7"/>
      <c r="AG369" s="7"/>
    </row>
    <row r="370" spans="1:33" s="6" customFormat="1" ht="15.75" customHeight="1" x14ac:dyDescent="0.25">
      <c r="A370" s="6" t="s">
        <v>209</v>
      </c>
      <c r="B370" s="6" t="s">
        <v>2594</v>
      </c>
      <c r="C370" s="15">
        <v>25490953</v>
      </c>
      <c r="D370" s="6" t="s">
        <v>2595</v>
      </c>
      <c r="E370" s="16">
        <v>-2.1405933350855899</v>
      </c>
      <c r="F370" s="15">
        <v>3.2576657586479499E-2</v>
      </c>
      <c r="K370" s="6" t="s">
        <v>2596</v>
      </c>
      <c r="L370" s="6" t="s">
        <v>2597</v>
      </c>
      <c r="O370" s="7"/>
      <c r="P370" s="7"/>
      <c r="Q370" s="7"/>
      <c r="R370" s="7"/>
      <c r="S370" s="7"/>
      <c r="T370" s="7"/>
      <c r="U370" s="7"/>
      <c r="V370" s="7"/>
      <c r="W370" s="7"/>
      <c r="X370" s="7"/>
      <c r="Y370" s="7"/>
      <c r="Z370" s="7"/>
      <c r="AA370" s="7"/>
      <c r="AB370" s="7"/>
      <c r="AC370" s="7"/>
      <c r="AD370" s="7"/>
      <c r="AE370" s="7"/>
      <c r="AF370" s="7"/>
      <c r="AG370" s="7"/>
    </row>
    <row r="371" spans="1:33" s="6" customFormat="1" ht="15.75" customHeight="1" x14ac:dyDescent="0.25">
      <c r="A371" s="6" t="s">
        <v>209</v>
      </c>
      <c r="B371" s="6" t="s">
        <v>2598</v>
      </c>
      <c r="C371" s="15" t="s">
        <v>2599</v>
      </c>
      <c r="D371" s="6" t="s">
        <v>312</v>
      </c>
      <c r="E371" s="16">
        <v>-2.14423084422104</v>
      </c>
      <c r="F371" s="15">
        <v>1.5993968400604699E-2</v>
      </c>
      <c r="I371" s="6" t="s">
        <v>2600</v>
      </c>
      <c r="J371" s="6" t="s">
        <v>2601</v>
      </c>
      <c r="K371" s="6" t="s">
        <v>2602</v>
      </c>
      <c r="L371" s="6" t="s">
        <v>2603</v>
      </c>
      <c r="M371" s="6" t="s">
        <v>644</v>
      </c>
      <c r="N371" s="6" t="s">
        <v>645</v>
      </c>
      <c r="O371" s="7"/>
      <c r="P371" s="7"/>
      <c r="Q371" s="7"/>
      <c r="R371" s="7"/>
      <c r="S371" s="7"/>
      <c r="T371" s="7"/>
      <c r="U371" s="7"/>
      <c r="V371" s="7"/>
      <c r="W371" s="7"/>
      <c r="X371" s="7"/>
      <c r="Y371" s="7"/>
      <c r="Z371" s="7"/>
      <c r="AA371" s="7"/>
      <c r="AB371" s="7"/>
      <c r="AC371" s="7"/>
      <c r="AD371" s="7"/>
      <c r="AE371" s="7"/>
      <c r="AF371" s="7"/>
      <c r="AG371" s="7"/>
    </row>
    <row r="372" spans="1:33" s="6" customFormat="1" ht="15.75" customHeight="1" x14ac:dyDescent="0.25">
      <c r="A372" s="6" t="s">
        <v>209</v>
      </c>
      <c r="B372" s="6" t="s">
        <v>2604</v>
      </c>
      <c r="C372" s="15" t="s">
        <v>2605</v>
      </c>
      <c r="D372" s="6" t="s">
        <v>2606</v>
      </c>
      <c r="E372" s="16">
        <v>-2.1517867077229802</v>
      </c>
      <c r="F372" s="15">
        <v>4.97434965764256E-2</v>
      </c>
      <c r="I372" s="6" t="s">
        <v>2607</v>
      </c>
      <c r="J372" s="6" t="s">
        <v>2608</v>
      </c>
      <c r="K372" s="6" t="s">
        <v>915</v>
      </c>
      <c r="L372" s="6" t="s">
        <v>916</v>
      </c>
      <c r="M372" s="6" t="s">
        <v>625</v>
      </c>
      <c r="N372" s="6" t="s">
        <v>626</v>
      </c>
      <c r="O372" s="7"/>
      <c r="P372" s="7"/>
      <c r="Q372" s="7"/>
      <c r="R372" s="7"/>
      <c r="S372" s="7"/>
      <c r="T372" s="7"/>
      <c r="U372" s="7"/>
      <c r="V372" s="7"/>
      <c r="W372" s="7"/>
      <c r="X372" s="7"/>
      <c r="Y372" s="7"/>
      <c r="Z372" s="7"/>
      <c r="AA372" s="7"/>
      <c r="AB372" s="7"/>
      <c r="AC372" s="7"/>
      <c r="AD372" s="7"/>
      <c r="AE372" s="7"/>
      <c r="AF372" s="7"/>
      <c r="AG372" s="7"/>
    </row>
    <row r="373" spans="1:33" s="6" customFormat="1" ht="15.75" customHeight="1" x14ac:dyDescent="0.25">
      <c r="A373" s="6" t="s">
        <v>209</v>
      </c>
      <c r="B373" s="6" t="s">
        <v>2609</v>
      </c>
      <c r="C373" s="17" t="s">
        <v>2610</v>
      </c>
      <c r="D373" s="7" t="s">
        <v>2611</v>
      </c>
      <c r="E373" s="16">
        <v>-2.1532736013262599</v>
      </c>
      <c r="F373" s="15">
        <v>3.4881745154678699E-3</v>
      </c>
      <c r="G373" s="7">
        <v>1</v>
      </c>
      <c r="H373" s="7">
        <v>1</v>
      </c>
      <c r="I373" s="7" t="s">
        <v>2612</v>
      </c>
      <c r="J373" s="7" t="s">
        <v>2613</v>
      </c>
      <c r="K373" s="7" t="s">
        <v>2614</v>
      </c>
      <c r="L373" s="7" t="s">
        <v>2615</v>
      </c>
      <c r="M373" s="7" t="s">
        <v>644</v>
      </c>
      <c r="N373" s="7" t="s">
        <v>645</v>
      </c>
      <c r="O373" s="7"/>
      <c r="P373" s="7"/>
      <c r="Q373" s="7"/>
      <c r="R373" s="7"/>
      <c r="S373" s="7"/>
      <c r="T373" s="7"/>
      <c r="U373" s="7"/>
      <c r="V373" s="7"/>
      <c r="W373" s="7"/>
      <c r="X373" s="7"/>
      <c r="Y373" s="7"/>
      <c r="Z373" s="7"/>
      <c r="AA373" s="7"/>
      <c r="AB373" s="7"/>
      <c r="AC373" s="7"/>
      <c r="AD373" s="7"/>
      <c r="AE373" s="7"/>
      <c r="AF373" s="7"/>
      <c r="AG373" s="7"/>
    </row>
    <row r="374" spans="1:33" s="6" customFormat="1" ht="15.75" customHeight="1" x14ac:dyDescent="0.25">
      <c r="A374" s="6" t="s">
        <v>209</v>
      </c>
      <c r="B374" s="6" t="s">
        <v>2616</v>
      </c>
      <c r="C374" s="15" t="s">
        <v>2617</v>
      </c>
      <c r="D374" s="6" t="s">
        <v>510</v>
      </c>
      <c r="E374" s="16">
        <v>-2.1534559391338801</v>
      </c>
      <c r="F374" s="15">
        <v>9.2331044092702399E-3</v>
      </c>
      <c r="I374" s="6" t="s">
        <v>2618</v>
      </c>
      <c r="J374" s="6" t="s">
        <v>2619</v>
      </c>
      <c r="K374" s="6" t="s">
        <v>2620</v>
      </c>
      <c r="L374" s="6" t="s">
        <v>2621</v>
      </c>
      <c r="M374" s="6" t="s">
        <v>2622</v>
      </c>
      <c r="N374" s="6" t="s">
        <v>2623</v>
      </c>
      <c r="O374" s="7"/>
      <c r="P374" s="7"/>
      <c r="Q374" s="7"/>
      <c r="R374" s="7"/>
      <c r="S374" s="7"/>
      <c r="T374" s="7"/>
      <c r="U374" s="7"/>
      <c r="V374" s="7"/>
      <c r="W374" s="7"/>
      <c r="X374" s="7"/>
      <c r="Y374" s="7"/>
      <c r="Z374" s="7"/>
      <c r="AA374" s="7"/>
      <c r="AB374" s="7"/>
      <c r="AC374" s="7"/>
      <c r="AD374" s="7"/>
      <c r="AE374" s="7"/>
      <c r="AF374" s="7"/>
      <c r="AG374" s="7"/>
    </row>
    <row r="375" spans="1:33" s="6" customFormat="1" ht="15.75" customHeight="1" x14ac:dyDescent="0.25">
      <c r="A375" s="6" t="s">
        <v>209</v>
      </c>
      <c r="B375" s="6" t="s">
        <v>242</v>
      </c>
      <c r="C375" s="15" t="s">
        <v>2624</v>
      </c>
      <c r="D375" s="6" t="s">
        <v>243</v>
      </c>
      <c r="E375" s="16">
        <v>-2.1555139392423901</v>
      </c>
      <c r="F375" s="15">
        <v>2.6940720779259901E-2</v>
      </c>
      <c r="K375" s="6" t="s">
        <v>2625</v>
      </c>
      <c r="L375" s="6" t="s">
        <v>2626</v>
      </c>
      <c r="M375" s="6" t="s">
        <v>625</v>
      </c>
      <c r="N375" s="6" t="s">
        <v>626</v>
      </c>
      <c r="O375" s="7"/>
      <c r="P375" s="7"/>
      <c r="Q375" s="7"/>
      <c r="R375" s="7"/>
      <c r="S375" s="7"/>
      <c r="T375" s="7"/>
      <c r="U375" s="7"/>
      <c r="V375" s="7"/>
      <c r="W375" s="7"/>
      <c r="X375" s="7"/>
      <c r="Y375" s="7"/>
      <c r="Z375" s="7"/>
      <c r="AA375" s="7"/>
      <c r="AB375" s="7"/>
      <c r="AC375" s="7"/>
      <c r="AD375" s="7"/>
      <c r="AE375" s="7"/>
      <c r="AF375" s="7"/>
      <c r="AG375" s="7"/>
    </row>
    <row r="376" spans="1:33" s="6" customFormat="1" ht="15.75" customHeight="1" x14ac:dyDescent="0.25">
      <c r="A376" s="6" t="s">
        <v>209</v>
      </c>
      <c r="B376" s="6" t="s">
        <v>2627</v>
      </c>
      <c r="C376" s="15" t="s">
        <v>2628</v>
      </c>
      <c r="D376" s="6" t="s">
        <v>2629</v>
      </c>
      <c r="E376" s="16">
        <v>-2.1565577709288899</v>
      </c>
      <c r="F376" s="15">
        <v>1.9434890488353999E-2</v>
      </c>
      <c r="K376" s="6" t="s">
        <v>2630</v>
      </c>
      <c r="L376" s="6" t="s">
        <v>2631</v>
      </c>
      <c r="M376" s="6" t="s">
        <v>644</v>
      </c>
      <c r="N376" s="6" t="s">
        <v>645</v>
      </c>
      <c r="O376" s="7"/>
      <c r="P376" s="7"/>
      <c r="Q376" s="7"/>
      <c r="R376" s="7"/>
      <c r="S376" s="7"/>
      <c r="T376" s="7"/>
      <c r="U376" s="7"/>
      <c r="V376" s="7"/>
      <c r="W376" s="7"/>
      <c r="X376" s="7"/>
      <c r="Y376" s="7"/>
      <c r="Z376" s="7"/>
      <c r="AA376" s="7"/>
      <c r="AB376" s="7"/>
      <c r="AC376" s="7"/>
      <c r="AD376" s="7"/>
      <c r="AE376" s="7"/>
      <c r="AF376" s="7"/>
      <c r="AG376" s="7"/>
    </row>
    <row r="377" spans="1:33" s="6" customFormat="1" ht="15.75" customHeight="1" x14ac:dyDescent="0.25">
      <c r="A377" s="6" t="s">
        <v>209</v>
      </c>
      <c r="B377" s="6" t="s">
        <v>2632</v>
      </c>
      <c r="C377" s="15"/>
      <c r="E377" s="16">
        <v>-2.1568107851508298</v>
      </c>
      <c r="F377" s="18">
        <v>4.9904896460495797E-8</v>
      </c>
      <c r="O377" s="7"/>
      <c r="P377" s="7"/>
      <c r="Q377" s="7"/>
      <c r="R377" s="7"/>
      <c r="S377" s="7"/>
      <c r="T377" s="7"/>
      <c r="U377" s="7"/>
      <c r="V377" s="7"/>
      <c r="W377" s="7"/>
      <c r="X377" s="7"/>
      <c r="Y377" s="7"/>
      <c r="Z377" s="7"/>
      <c r="AA377" s="7"/>
      <c r="AB377" s="7"/>
      <c r="AC377" s="7"/>
      <c r="AD377" s="7"/>
      <c r="AE377" s="7"/>
      <c r="AF377" s="7"/>
      <c r="AG377" s="7"/>
    </row>
    <row r="378" spans="1:33" s="6" customFormat="1" ht="15.75" customHeight="1" x14ac:dyDescent="0.25">
      <c r="A378" s="6" t="s">
        <v>209</v>
      </c>
      <c r="B378" s="6" t="s">
        <v>2633</v>
      </c>
      <c r="C378" s="17" t="s">
        <v>2634</v>
      </c>
      <c r="D378" s="7" t="s">
        <v>2634</v>
      </c>
      <c r="E378" s="16">
        <v>-2.1594270472989798</v>
      </c>
      <c r="F378" s="15">
        <v>1.5745839145968599E-3</v>
      </c>
      <c r="G378" s="7">
        <v>1</v>
      </c>
      <c r="H378" s="7">
        <v>1</v>
      </c>
      <c r="I378" s="7" t="s">
        <v>2635</v>
      </c>
      <c r="J378" s="7" t="s">
        <v>2636</v>
      </c>
      <c r="K378" s="7" t="s">
        <v>2637</v>
      </c>
      <c r="L378" s="7" t="s">
        <v>2638</v>
      </c>
      <c r="M378" s="7"/>
      <c r="N378" s="7"/>
      <c r="O378" s="7"/>
      <c r="P378" s="7"/>
      <c r="Q378" s="7"/>
      <c r="R378" s="7"/>
      <c r="S378" s="7"/>
      <c r="T378" s="7"/>
      <c r="U378" s="7"/>
      <c r="V378" s="7"/>
      <c r="W378" s="7"/>
      <c r="X378" s="7"/>
      <c r="Y378" s="7"/>
      <c r="Z378" s="7"/>
      <c r="AA378" s="7"/>
      <c r="AB378" s="7"/>
      <c r="AC378" s="7"/>
      <c r="AD378" s="7"/>
      <c r="AE378" s="7"/>
      <c r="AF378" s="7"/>
      <c r="AG378" s="7"/>
    </row>
    <row r="379" spans="1:33" s="6" customFormat="1" ht="15.75" customHeight="1" x14ac:dyDescent="0.25">
      <c r="A379" s="6" t="s">
        <v>209</v>
      </c>
      <c r="B379" s="6" t="s">
        <v>2639</v>
      </c>
      <c r="C379" s="15" t="s">
        <v>2640</v>
      </c>
      <c r="D379" s="6" t="s">
        <v>2641</v>
      </c>
      <c r="E379" s="16">
        <v>-2.1645016948193301</v>
      </c>
      <c r="F379" s="15">
        <v>7.29571724971575E-4</v>
      </c>
      <c r="I379" s="6" t="s">
        <v>2642</v>
      </c>
      <c r="J379" s="6" t="s">
        <v>2643</v>
      </c>
      <c r="K379" s="6" t="s">
        <v>2644</v>
      </c>
      <c r="L379" s="6" t="s">
        <v>2645</v>
      </c>
      <c r="M379" s="6" t="s">
        <v>644</v>
      </c>
      <c r="N379" s="6" t="s">
        <v>645</v>
      </c>
      <c r="O379" s="7"/>
      <c r="P379" s="7"/>
      <c r="Q379" s="7"/>
      <c r="R379" s="7"/>
      <c r="S379" s="7"/>
      <c r="T379" s="7"/>
      <c r="U379" s="7"/>
      <c r="V379" s="7"/>
      <c r="W379" s="7"/>
      <c r="X379" s="7"/>
      <c r="Y379" s="7"/>
      <c r="Z379" s="7"/>
      <c r="AA379" s="7"/>
      <c r="AB379" s="7"/>
      <c r="AC379" s="7"/>
      <c r="AD379" s="7"/>
      <c r="AE379" s="7"/>
      <c r="AF379" s="7"/>
      <c r="AG379" s="7"/>
    </row>
    <row r="380" spans="1:33" s="6" customFormat="1" ht="15.75" customHeight="1" x14ac:dyDescent="0.25">
      <c r="A380" s="6" t="s">
        <v>209</v>
      </c>
      <c r="B380" s="6" t="s">
        <v>2646</v>
      </c>
      <c r="C380" s="15" t="s">
        <v>2647</v>
      </c>
      <c r="D380" s="6" t="s">
        <v>2648</v>
      </c>
      <c r="E380" s="16">
        <v>-2.1689189555396098</v>
      </c>
      <c r="F380" s="15">
        <v>1.6699300847233201E-2</v>
      </c>
      <c r="M380" s="6" t="s">
        <v>644</v>
      </c>
      <c r="N380" s="6" t="s">
        <v>645</v>
      </c>
      <c r="O380" s="7"/>
      <c r="P380" s="7"/>
      <c r="Q380" s="7"/>
      <c r="R380" s="7"/>
      <c r="S380" s="7"/>
      <c r="T380" s="7"/>
      <c r="U380" s="7"/>
      <c r="V380" s="7"/>
      <c r="W380" s="7"/>
      <c r="X380" s="7"/>
      <c r="Y380" s="7"/>
      <c r="Z380" s="7"/>
      <c r="AA380" s="7"/>
      <c r="AB380" s="7"/>
      <c r="AC380" s="7"/>
      <c r="AD380" s="7"/>
      <c r="AE380" s="7"/>
      <c r="AF380" s="7"/>
      <c r="AG380" s="7"/>
    </row>
    <row r="381" spans="1:33" s="6" customFormat="1" ht="15.75" customHeight="1" x14ac:dyDescent="0.25">
      <c r="A381" s="6" t="s">
        <v>209</v>
      </c>
      <c r="B381" s="6" t="s">
        <v>2649</v>
      </c>
      <c r="C381" s="15" t="s">
        <v>2650</v>
      </c>
      <c r="D381" s="6" t="s">
        <v>2651</v>
      </c>
      <c r="E381" s="16">
        <v>-2.1719750501423798</v>
      </c>
      <c r="F381" s="15">
        <v>3.5048555749096197E-2</v>
      </c>
      <c r="I381" s="6" t="s">
        <v>2652</v>
      </c>
      <c r="J381" s="7" t="s">
        <v>2653</v>
      </c>
      <c r="M381" s="6" t="s">
        <v>625</v>
      </c>
      <c r="N381" s="6" t="s">
        <v>626</v>
      </c>
      <c r="O381" s="7"/>
      <c r="P381" s="7"/>
      <c r="Q381" s="7"/>
      <c r="R381" s="7"/>
      <c r="S381" s="7"/>
      <c r="T381" s="7"/>
      <c r="U381" s="7"/>
      <c r="V381" s="7"/>
      <c r="W381" s="7"/>
      <c r="X381" s="7"/>
      <c r="Y381" s="7"/>
      <c r="Z381" s="7"/>
      <c r="AA381" s="7"/>
      <c r="AB381" s="7"/>
      <c r="AC381" s="7"/>
      <c r="AD381" s="7"/>
      <c r="AE381" s="7"/>
      <c r="AF381" s="7"/>
      <c r="AG381" s="7"/>
    </row>
    <row r="382" spans="1:33" s="6" customFormat="1" ht="15.75" customHeight="1" x14ac:dyDescent="0.25">
      <c r="A382" s="6" t="s">
        <v>209</v>
      </c>
      <c r="B382" s="6" t="s">
        <v>2654</v>
      </c>
      <c r="C382" s="15" t="s">
        <v>2617</v>
      </c>
      <c r="D382" s="6" t="s">
        <v>510</v>
      </c>
      <c r="E382" s="16">
        <v>-2.1724795814075302</v>
      </c>
      <c r="F382" s="15">
        <v>4.6707169347967497E-3</v>
      </c>
      <c r="I382" s="6" t="s">
        <v>2655</v>
      </c>
      <c r="J382" s="6" t="s">
        <v>2656</v>
      </c>
      <c r="K382" s="6" t="s">
        <v>2657</v>
      </c>
      <c r="L382" s="6" t="s">
        <v>2658</v>
      </c>
      <c r="M382" s="6" t="s">
        <v>1174</v>
      </c>
      <c r="N382" s="6" t="s">
        <v>1175</v>
      </c>
      <c r="O382" s="7"/>
      <c r="P382" s="7"/>
      <c r="Q382" s="7"/>
      <c r="R382" s="7"/>
      <c r="S382" s="7"/>
      <c r="T382" s="7"/>
      <c r="U382" s="7"/>
      <c r="V382" s="7"/>
      <c r="W382" s="7"/>
      <c r="X382" s="7"/>
      <c r="Y382" s="7"/>
      <c r="Z382" s="7"/>
      <c r="AA382" s="7"/>
      <c r="AB382" s="7"/>
      <c r="AC382" s="7"/>
      <c r="AD382" s="7"/>
      <c r="AE382" s="7"/>
      <c r="AF382" s="7"/>
      <c r="AG382" s="7"/>
    </row>
    <row r="383" spans="1:33" s="6" customFormat="1" ht="15.75" customHeight="1" x14ac:dyDescent="0.25">
      <c r="A383" s="6" t="s">
        <v>209</v>
      </c>
      <c r="B383" s="6" t="s">
        <v>2659</v>
      </c>
      <c r="C383" s="15" t="s">
        <v>2660</v>
      </c>
      <c r="D383" s="6" t="s">
        <v>510</v>
      </c>
      <c r="E383" s="16">
        <v>-2.1752855775977702</v>
      </c>
      <c r="F383" s="15">
        <v>2.2633507454662399E-3</v>
      </c>
      <c r="I383" s="6" t="s">
        <v>2655</v>
      </c>
      <c r="J383" s="6" t="s">
        <v>2656</v>
      </c>
      <c r="K383" s="6" t="s">
        <v>2657</v>
      </c>
      <c r="L383" s="6" t="s">
        <v>2658</v>
      </c>
      <c r="M383" s="6" t="s">
        <v>1174</v>
      </c>
      <c r="N383" s="6" t="s">
        <v>1175</v>
      </c>
      <c r="O383" s="7"/>
      <c r="P383" s="7"/>
      <c r="Q383" s="7"/>
      <c r="R383" s="7"/>
      <c r="S383" s="7"/>
      <c r="T383" s="7"/>
      <c r="U383" s="7"/>
      <c r="V383" s="7"/>
      <c r="W383" s="7"/>
      <c r="X383" s="7"/>
      <c r="Y383" s="7"/>
      <c r="Z383" s="7"/>
      <c r="AA383" s="7"/>
      <c r="AB383" s="7"/>
      <c r="AC383" s="7"/>
      <c r="AD383" s="7"/>
      <c r="AE383" s="7"/>
      <c r="AF383" s="7"/>
      <c r="AG383" s="7"/>
    </row>
    <row r="384" spans="1:33" s="6" customFormat="1" ht="15.75" customHeight="1" x14ac:dyDescent="0.25">
      <c r="A384" s="6" t="s">
        <v>209</v>
      </c>
      <c r="B384" s="6" t="s">
        <v>2661</v>
      </c>
      <c r="C384" s="15" t="s">
        <v>2662</v>
      </c>
      <c r="D384" s="6" t="s">
        <v>2663</v>
      </c>
      <c r="E384" s="16">
        <v>-2.1775093781547401</v>
      </c>
      <c r="F384" s="15">
        <v>2.9941961933242001E-2</v>
      </c>
      <c r="I384" s="6" t="s">
        <v>2664</v>
      </c>
      <c r="J384" s="6" t="s">
        <v>2665</v>
      </c>
      <c r="K384" s="6" t="s">
        <v>2666</v>
      </c>
      <c r="L384" s="6" t="s">
        <v>2667</v>
      </c>
      <c r="O384" s="7"/>
      <c r="P384" s="7"/>
      <c r="Q384" s="7"/>
      <c r="R384" s="7"/>
      <c r="S384" s="7"/>
      <c r="T384" s="7"/>
      <c r="U384" s="7"/>
      <c r="V384" s="7"/>
      <c r="W384" s="7"/>
      <c r="X384" s="7"/>
      <c r="Y384" s="7"/>
      <c r="Z384" s="7"/>
      <c r="AA384" s="7"/>
      <c r="AB384" s="7"/>
      <c r="AC384" s="7"/>
      <c r="AD384" s="7"/>
      <c r="AE384" s="7"/>
      <c r="AF384" s="7"/>
      <c r="AG384" s="7"/>
    </row>
    <row r="385" spans="1:33" s="6" customFormat="1" ht="15.75" customHeight="1" x14ac:dyDescent="0.25">
      <c r="A385" s="6" t="s">
        <v>209</v>
      </c>
      <c r="B385" s="6" t="s">
        <v>2668</v>
      </c>
      <c r="C385" s="15">
        <v>11437274</v>
      </c>
      <c r="D385" s="6" t="s">
        <v>2669</v>
      </c>
      <c r="E385" s="16">
        <v>-2.17763064960908</v>
      </c>
      <c r="F385" s="18">
        <v>4.0889657324984097E-5</v>
      </c>
      <c r="I385" s="6" t="s">
        <v>2670</v>
      </c>
      <c r="J385" s="6" t="s">
        <v>2671</v>
      </c>
      <c r="K385" s="6" t="s">
        <v>2672</v>
      </c>
      <c r="L385" s="6" t="s">
        <v>2673</v>
      </c>
      <c r="O385" s="7"/>
      <c r="P385" s="7"/>
      <c r="Q385" s="7"/>
      <c r="R385" s="7"/>
      <c r="S385" s="7"/>
      <c r="T385" s="7"/>
      <c r="U385" s="7"/>
      <c r="V385" s="7"/>
      <c r="W385" s="7"/>
      <c r="X385" s="7"/>
      <c r="Y385" s="7"/>
      <c r="Z385" s="7"/>
      <c r="AA385" s="7"/>
      <c r="AB385" s="7"/>
      <c r="AC385" s="7"/>
      <c r="AD385" s="7"/>
      <c r="AE385" s="7"/>
      <c r="AF385" s="7"/>
      <c r="AG385" s="7"/>
    </row>
    <row r="386" spans="1:33" s="6" customFormat="1" ht="15.75" customHeight="1" x14ac:dyDescent="0.25">
      <c r="A386" s="6" t="s">
        <v>209</v>
      </c>
      <c r="B386" s="6" t="s">
        <v>2674</v>
      </c>
      <c r="C386" s="15" t="s">
        <v>2675</v>
      </c>
      <c r="D386" s="6" t="s">
        <v>2676</v>
      </c>
      <c r="E386" s="16">
        <v>-2.18127228933841</v>
      </c>
      <c r="F386" s="18">
        <v>7.9823342204374698E-5</v>
      </c>
      <c r="I386" s="6" t="s">
        <v>2677</v>
      </c>
      <c r="J386" s="6" t="s">
        <v>2678</v>
      </c>
      <c r="K386" s="6" t="s">
        <v>2679</v>
      </c>
      <c r="L386" s="6" t="s">
        <v>2680</v>
      </c>
      <c r="M386" s="6" t="s">
        <v>2681</v>
      </c>
      <c r="N386" s="6" t="s">
        <v>2682</v>
      </c>
      <c r="O386" s="7"/>
      <c r="P386" s="7"/>
      <c r="Q386" s="7"/>
      <c r="R386" s="7"/>
      <c r="S386" s="7"/>
      <c r="T386" s="7"/>
      <c r="U386" s="7"/>
      <c r="V386" s="7"/>
      <c r="W386" s="7"/>
      <c r="X386" s="7"/>
      <c r="Y386" s="7"/>
      <c r="Z386" s="7"/>
      <c r="AA386" s="7"/>
      <c r="AB386" s="7"/>
      <c r="AC386" s="7"/>
      <c r="AD386" s="7"/>
      <c r="AE386" s="7"/>
      <c r="AF386" s="7"/>
      <c r="AG386" s="7"/>
    </row>
    <row r="387" spans="1:33" s="6" customFormat="1" ht="15.75" customHeight="1" x14ac:dyDescent="0.25">
      <c r="A387" s="6" t="s">
        <v>209</v>
      </c>
      <c r="B387" s="6" t="s">
        <v>2683</v>
      </c>
      <c r="C387" s="15" t="s">
        <v>2685</v>
      </c>
      <c r="D387" s="6" t="s">
        <v>2684</v>
      </c>
      <c r="E387" s="16">
        <v>-2.18153292274661</v>
      </c>
      <c r="F387" s="15">
        <v>1.6970275431813099E-2</v>
      </c>
      <c r="I387" s="6" t="s">
        <v>2686</v>
      </c>
      <c r="J387" s="6" t="s">
        <v>2687</v>
      </c>
      <c r="K387" s="6" t="s">
        <v>2688</v>
      </c>
      <c r="L387" s="6" t="s">
        <v>2689</v>
      </c>
      <c r="M387" s="6" t="s">
        <v>2690</v>
      </c>
      <c r="N387" s="6" t="s">
        <v>2691</v>
      </c>
      <c r="O387" s="7"/>
      <c r="P387" s="7"/>
      <c r="Q387" s="7"/>
      <c r="R387" s="7"/>
      <c r="S387" s="7"/>
      <c r="T387" s="7"/>
      <c r="U387" s="7"/>
      <c r="V387" s="7"/>
      <c r="W387" s="7"/>
      <c r="X387" s="7"/>
      <c r="Y387" s="7"/>
      <c r="Z387" s="7"/>
      <c r="AA387" s="7"/>
      <c r="AB387" s="7"/>
      <c r="AC387" s="7"/>
      <c r="AD387" s="7"/>
      <c r="AE387" s="7"/>
      <c r="AF387" s="7"/>
      <c r="AG387" s="7"/>
    </row>
    <row r="388" spans="1:33" s="6" customFormat="1" ht="15.75" customHeight="1" x14ac:dyDescent="0.25">
      <c r="A388" s="6" t="s">
        <v>209</v>
      </c>
      <c r="B388" s="6" t="s">
        <v>2692</v>
      </c>
      <c r="C388" s="15" t="s">
        <v>2693</v>
      </c>
      <c r="D388" s="6" t="s">
        <v>2694</v>
      </c>
      <c r="E388" s="16">
        <v>-2.1819621853490898</v>
      </c>
      <c r="F388" s="15">
        <v>2.00969646290289E-2</v>
      </c>
      <c r="I388" s="6" t="s">
        <v>2695</v>
      </c>
      <c r="J388" s="6" t="s">
        <v>2696</v>
      </c>
      <c r="K388" s="6" t="s">
        <v>2697</v>
      </c>
      <c r="L388" s="6" t="s">
        <v>2698</v>
      </c>
      <c r="O388" s="7"/>
      <c r="P388" s="7"/>
      <c r="Q388" s="7"/>
      <c r="R388" s="7"/>
      <c r="S388" s="7"/>
      <c r="T388" s="7"/>
      <c r="U388" s="7"/>
      <c r="V388" s="7"/>
      <c r="W388" s="7"/>
      <c r="X388" s="7"/>
      <c r="Y388" s="7"/>
      <c r="Z388" s="7"/>
      <c r="AA388" s="7"/>
      <c r="AB388" s="7"/>
      <c r="AC388" s="7"/>
      <c r="AD388" s="7"/>
      <c r="AE388" s="7"/>
      <c r="AF388" s="7"/>
      <c r="AG388" s="7"/>
    </row>
    <row r="389" spans="1:33" s="6" customFormat="1" ht="15.75" customHeight="1" x14ac:dyDescent="0.25">
      <c r="A389" s="6" t="s">
        <v>209</v>
      </c>
      <c r="B389" s="6" t="s">
        <v>2699</v>
      </c>
      <c r="C389" s="15" t="s">
        <v>2700</v>
      </c>
      <c r="D389" s="6" t="s">
        <v>2701</v>
      </c>
      <c r="E389" s="16">
        <v>-2.18264853999499</v>
      </c>
      <c r="F389" s="15">
        <v>1.8834645463664298E-2</v>
      </c>
      <c r="I389" s="6" t="s">
        <v>2702</v>
      </c>
      <c r="J389" s="6" t="s">
        <v>2703</v>
      </c>
      <c r="K389" s="6" t="s">
        <v>2704</v>
      </c>
      <c r="L389" s="6" t="s">
        <v>2705</v>
      </c>
      <c r="M389" s="6" t="s">
        <v>2706</v>
      </c>
      <c r="N389" s="6" t="s">
        <v>2707</v>
      </c>
      <c r="O389" s="7"/>
      <c r="P389" s="7"/>
      <c r="Q389" s="7"/>
      <c r="R389" s="7"/>
      <c r="S389" s="7"/>
      <c r="T389" s="7"/>
      <c r="U389" s="7"/>
      <c r="V389" s="7"/>
      <c r="W389" s="7"/>
      <c r="X389" s="7"/>
      <c r="Y389" s="7"/>
      <c r="Z389" s="7"/>
      <c r="AA389" s="7"/>
      <c r="AB389" s="7"/>
      <c r="AC389" s="7"/>
      <c r="AD389" s="7"/>
      <c r="AE389" s="7"/>
      <c r="AF389" s="7"/>
      <c r="AG389" s="7"/>
    </row>
    <row r="390" spans="1:33" s="6" customFormat="1" ht="15.75" customHeight="1" x14ac:dyDescent="0.25">
      <c r="A390" s="6" t="s">
        <v>209</v>
      </c>
      <c r="B390" s="6" t="s">
        <v>2708</v>
      </c>
      <c r="C390" s="15" t="s">
        <v>2709</v>
      </c>
      <c r="D390" s="6" t="s">
        <v>2710</v>
      </c>
      <c r="E390" s="16">
        <v>-2.1866217243572601</v>
      </c>
      <c r="F390" s="15">
        <v>7.2890644492647101E-3</v>
      </c>
      <c r="K390" s="6" t="s">
        <v>2711</v>
      </c>
      <c r="L390" s="6" t="s">
        <v>2712</v>
      </c>
      <c r="O390" s="7"/>
      <c r="P390" s="7"/>
      <c r="Q390" s="7"/>
      <c r="R390" s="7"/>
      <c r="S390" s="7"/>
      <c r="T390" s="7"/>
      <c r="U390" s="7"/>
      <c r="V390" s="7"/>
      <c r="W390" s="7"/>
      <c r="X390" s="7"/>
      <c r="Y390" s="7"/>
      <c r="Z390" s="7"/>
      <c r="AA390" s="7"/>
      <c r="AB390" s="7"/>
      <c r="AC390" s="7"/>
      <c r="AD390" s="7"/>
      <c r="AE390" s="7"/>
      <c r="AF390" s="7"/>
      <c r="AG390" s="7"/>
    </row>
    <row r="391" spans="1:33" s="6" customFormat="1" ht="15.75" customHeight="1" x14ac:dyDescent="0.25">
      <c r="A391" s="6" t="s">
        <v>209</v>
      </c>
      <c r="B391" s="6" t="s">
        <v>2713</v>
      </c>
      <c r="C391" s="15" t="s">
        <v>2714</v>
      </c>
      <c r="D391" s="6" t="s">
        <v>2715</v>
      </c>
      <c r="E391" s="16">
        <v>-2.18783129769088</v>
      </c>
      <c r="F391" s="18">
        <v>6.61710376661145E-7</v>
      </c>
      <c r="I391" s="6" t="s">
        <v>2716</v>
      </c>
      <c r="J391" s="6" t="s">
        <v>2717</v>
      </c>
      <c r="K391" s="6" t="s">
        <v>955</v>
      </c>
      <c r="L391" s="6" t="s">
        <v>956</v>
      </c>
      <c r="O391" s="7"/>
      <c r="P391" s="7"/>
      <c r="Q391" s="7"/>
      <c r="R391" s="7"/>
      <c r="S391" s="7"/>
      <c r="T391" s="7"/>
      <c r="U391" s="7"/>
      <c r="V391" s="7"/>
      <c r="W391" s="7"/>
      <c r="X391" s="7"/>
      <c r="Y391" s="7"/>
      <c r="Z391" s="7"/>
      <c r="AA391" s="7"/>
      <c r="AB391" s="7"/>
      <c r="AC391" s="7"/>
      <c r="AD391" s="7"/>
      <c r="AE391" s="7"/>
      <c r="AF391" s="7"/>
      <c r="AG391" s="7"/>
    </row>
    <row r="392" spans="1:33" s="6" customFormat="1" ht="15.75" customHeight="1" x14ac:dyDescent="0.25">
      <c r="A392" s="6" t="s">
        <v>209</v>
      </c>
      <c r="B392" s="6" t="s">
        <v>2718</v>
      </c>
      <c r="C392" s="15">
        <v>102596791</v>
      </c>
      <c r="D392" s="6" t="s">
        <v>2719</v>
      </c>
      <c r="E392" s="16">
        <v>-2.1910062561138699</v>
      </c>
      <c r="F392" s="15">
        <v>4.4073317400148797E-2</v>
      </c>
      <c r="I392" s="6" t="s">
        <v>2720</v>
      </c>
      <c r="J392" s="6" t="s">
        <v>2721</v>
      </c>
      <c r="K392" s="6" t="s">
        <v>2472</v>
      </c>
      <c r="L392" s="6" t="s">
        <v>2473</v>
      </c>
      <c r="O392" s="7"/>
      <c r="P392" s="7"/>
      <c r="Q392" s="7"/>
      <c r="R392" s="7"/>
      <c r="S392" s="7"/>
      <c r="T392" s="7"/>
      <c r="U392" s="7"/>
      <c r="V392" s="7"/>
      <c r="W392" s="7"/>
      <c r="X392" s="7"/>
      <c r="Y392" s="7"/>
      <c r="Z392" s="7"/>
      <c r="AA392" s="7"/>
      <c r="AB392" s="7"/>
      <c r="AC392" s="7"/>
      <c r="AD392" s="7"/>
      <c r="AE392" s="7"/>
      <c r="AF392" s="7"/>
      <c r="AG392" s="7"/>
    </row>
    <row r="393" spans="1:33" s="6" customFormat="1" ht="15.75" customHeight="1" x14ac:dyDescent="0.25">
      <c r="A393" s="6" t="s">
        <v>209</v>
      </c>
      <c r="B393" s="6" t="s">
        <v>452</v>
      </c>
      <c r="C393" s="15" t="s">
        <v>2722</v>
      </c>
      <c r="D393" s="6" t="s">
        <v>453</v>
      </c>
      <c r="E393" s="16">
        <v>-2.1932235385067802</v>
      </c>
      <c r="F393" s="15">
        <v>1.05124581470013E-3</v>
      </c>
      <c r="I393" s="6" t="s">
        <v>2723</v>
      </c>
      <c r="J393" s="6" t="s">
        <v>2724</v>
      </c>
      <c r="K393" s="6" t="s">
        <v>927</v>
      </c>
      <c r="L393" s="6" t="s">
        <v>928</v>
      </c>
      <c r="M393" s="6" t="s">
        <v>2435</v>
      </c>
      <c r="N393" s="6" t="s">
        <v>2436</v>
      </c>
      <c r="O393" s="7"/>
      <c r="P393" s="7"/>
      <c r="Q393" s="7"/>
      <c r="R393" s="7"/>
      <c r="S393" s="7"/>
      <c r="T393" s="7"/>
      <c r="U393" s="7"/>
      <c r="V393" s="7"/>
      <c r="W393" s="7"/>
      <c r="X393" s="7"/>
      <c r="Y393" s="7"/>
      <c r="Z393" s="7"/>
      <c r="AA393" s="7"/>
      <c r="AB393" s="7"/>
      <c r="AC393" s="7"/>
      <c r="AD393" s="7"/>
      <c r="AE393" s="7"/>
      <c r="AF393" s="7"/>
      <c r="AG393" s="7"/>
    </row>
    <row r="394" spans="1:33" s="6" customFormat="1" ht="15.75" customHeight="1" x14ac:dyDescent="0.25">
      <c r="A394" s="6" t="s">
        <v>209</v>
      </c>
      <c r="B394" s="6" t="s">
        <v>2725</v>
      </c>
      <c r="C394" s="15"/>
      <c r="E394" s="16">
        <v>-2.1948562712976298</v>
      </c>
      <c r="F394" s="15">
        <v>4.0202538243715301E-2</v>
      </c>
      <c r="O394" s="7"/>
      <c r="P394" s="7"/>
      <c r="Q394" s="7"/>
      <c r="R394" s="7"/>
      <c r="S394" s="7"/>
      <c r="T394" s="7"/>
      <c r="U394" s="7"/>
      <c r="V394" s="7"/>
      <c r="W394" s="7"/>
      <c r="X394" s="7"/>
      <c r="Y394" s="7"/>
      <c r="Z394" s="7"/>
      <c r="AA394" s="7"/>
      <c r="AB394" s="7"/>
      <c r="AC394" s="7"/>
      <c r="AD394" s="7"/>
      <c r="AE394" s="7"/>
      <c r="AF394" s="7"/>
      <c r="AG394" s="7"/>
    </row>
    <row r="395" spans="1:33" s="6" customFormat="1" ht="15.75" customHeight="1" x14ac:dyDescent="0.25">
      <c r="A395" s="6" t="s">
        <v>209</v>
      </c>
      <c r="B395" s="6" t="s">
        <v>2726</v>
      </c>
      <c r="C395" s="15" t="s">
        <v>2727</v>
      </c>
      <c r="D395" s="6" t="s">
        <v>2728</v>
      </c>
      <c r="E395" s="16">
        <v>-2.1951599141788898</v>
      </c>
      <c r="F395" s="18">
        <v>3.98832466328131E-8</v>
      </c>
      <c r="I395" s="6" t="s">
        <v>2729</v>
      </c>
      <c r="J395" s="6" t="s">
        <v>2730</v>
      </c>
      <c r="K395" s="6" t="s">
        <v>2731</v>
      </c>
      <c r="L395" s="6" t="s">
        <v>2732</v>
      </c>
      <c r="M395" s="6" t="s">
        <v>2733</v>
      </c>
      <c r="N395" s="6" t="s">
        <v>2734</v>
      </c>
      <c r="O395" s="7"/>
      <c r="P395" s="7"/>
      <c r="Q395" s="7"/>
      <c r="R395" s="7"/>
      <c r="S395" s="7"/>
      <c r="T395" s="7"/>
      <c r="U395" s="7"/>
      <c r="V395" s="7"/>
      <c r="W395" s="7"/>
      <c r="X395" s="7"/>
      <c r="Y395" s="7"/>
      <c r="Z395" s="7"/>
      <c r="AA395" s="7"/>
      <c r="AB395" s="7"/>
      <c r="AC395" s="7"/>
      <c r="AD395" s="7"/>
      <c r="AE395" s="7"/>
      <c r="AF395" s="7"/>
      <c r="AG395" s="7"/>
    </row>
    <row r="396" spans="1:33" s="6" customFormat="1" ht="15.75" customHeight="1" x14ac:dyDescent="0.25">
      <c r="A396" s="6" t="s">
        <v>209</v>
      </c>
      <c r="B396" s="6" t="s">
        <v>2735</v>
      </c>
      <c r="C396" s="15" t="s">
        <v>2736</v>
      </c>
      <c r="D396" s="6" t="s">
        <v>2737</v>
      </c>
      <c r="E396" s="16">
        <v>-2.19531420799597</v>
      </c>
      <c r="F396" s="15">
        <v>3.6711316899413699E-3</v>
      </c>
      <c r="I396" s="6" t="s">
        <v>2738</v>
      </c>
      <c r="J396" s="6" t="s">
        <v>2739</v>
      </c>
      <c r="K396" s="6" t="s">
        <v>2740</v>
      </c>
      <c r="L396" s="6" t="s">
        <v>2741</v>
      </c>
      <c r="M396" s="6" t="s">
        <v>714</v>
      </c>
      <c r="N396" s="6" t="s">
        <v>715</v>
      </c>
      <c r="O396" s="7"/>
      <c r="P396" s="7"/>
      <c r="Q396" s="7"/>
      <c r="R396" s="7"/>
      <c r="S396" s="7"/>
      <c r="T396" s="7"/>
      <c r="U396" s="7"/>
      <c r="V396" s="7"/>
      <c r="W396" s="7"/>
      <c r="X396" s="7"/>
      <c r="Y396" s="7"/>
      <c r="Z396" s="7"/>
      <c r="AA396" s="7"/>
      <c r="AB396" s="7"/>
      <c r="AC396" s="7"/>
      <c r="AD396" s="7"/>
      <c r="AE396" s="7"/>
      <c r="AF396" s="7"/>
      <c r="AG396" s="7"/>
    </row>
    <row r="397" spans="1:33" s="6" customFormat="1" ht="15.75" customHeight="1" x14ac:dyDescent="0.25">
      <c r="A397" s="6" t="s">
        <v>209</v>
      </c>
      <c r="B397" s="6" t="s">
        <v>2742</v>
      </c>
      <c r="C397" s="15" t="s">
        <v>2744</v>
      </c>
      <c r="D397" s="6" t="s">
        <v>2743</v>
      </c>
      <c r="E397" s="16">
        <v>-2.1964870721718102</v>
      </c>
      <c r="F397" s="15">
        <v>2.5484424992776203E-4</v>
      </c>
      <c r="I397" s="6" t="s">
        <v>2745</v>
      </c>
      <c r="J397" s="6" t="s">
        <v>2746</v>
      </c>
      <c r="K397" s="6" t="s">
        <v>2747</v>
      </c>
      <c r="L397" s="6" t="s">
        <v>2748</v>
      </c>
      <c r="M397" s="6" t="s">
        <v>1413</v>
      </c>
      <c r="N397" s="6" t="s">
        <v>1414</v>
      </c>
      <c r="O397" s="7"/>
      <c r="P397" s="7"/>
      <c r="Q397" s="7"/>
      <c r="R397" s="7"/>
      <c r="S397" s="7"/>
      <c r="T397" s="7"/>
      <c r="U397" s="7"/>
      <c r="V397" s="7"/>
      <c r="W397" s="7"/>
      <c r="X397" s="7"/>
      <c r="Y397" s="7"/>
      <c r="Z397" s="7"/>
      <c r="AA397" s="7"/>
      <c r="AB397" s="7"/>
      <c r="AC397" s="7"/>
      <c r="AD397" s="7"/>
      <c r="AE397" s="7"/>
      <c r="AF397" s="7"/>
      <c r="AG397" s="7"/>
    </row>
    <row r="398" spans="1:33" s="6" customFormat="1" ht="15.75" customHeight="1" x14ac:dyDescent="0.25">
      <c r="A398" s="6" t="s">
        <v>209</v>
      </c>
      <c r="B398" s="6" t="s">
        <v>2749</v>
      </c>
      <c r="C398" s="15" t="s">
        <v>2750</v>
      </c>
      <c r="D398" s="6" t="s">
        <v>2751</v>
      </c>
      <c r="E398" s="16">
        <v>-2.2005758546137701</v>
      </c>
      <c r="F398" s="15">
        <v>4.5251569723796597E-2</v>
      </c>
      <c r="I398" s="6" t="s">
        <v>2752</v>
      </c>
      <c r="J398" s="6" t="s">
        <v>2753</v>
      </c>
      <c r="K398" s="6" t="s">
        <v>2754</v>
      </c>
      <c r="L398" s="6" t="s">
        <v>2755</v>
      </c>
      <c r="M398" s="6" t="s">
        <v>1174</v>
      </c>
      <c r="N398" s="6" t="s">
        <v>1175</v>
      </c>
      <c r="O398" s="7"/>
      <c r="P398" s="7"/>
      <c r="Q398" s="7"/>
      <c r="R398" s="7"/>
      <c r="S398" s="7"/>
      <c r="T398" s="7"/>
      <c r="U398" s="7"/>
      <c r="V398" s="7"/>
      <c r="W398" s="7"/>
      <c r="X398" s="7"/>
      <c r="Y398" s="7"/>
      <c r="Z398" s="7"/>
      <c r="AA398" s="7"/>
      <c r="AB398" s="7"/>
      <c r="AC398" s="7"/>
      <c r="AD398" s="7"/>
      <c r="AE398" s="7"/>
      <c r="AF398" s="7"/>
      <c r="AG398" s="7"/>
    </row>
    <row r="399" spans="1:33" s="6" customFormat="1" ht="15.75" customHeight="1" x14ac:dyDescent="0.25">
      <c r="A399" s="6" t="s">
        <v>209</v>
      </c>
      <c r="B399" s="6" t="s">
        <v>2756</v>
      </c>
      <c r="C399" s="17" t="s">
        <v>2757</v>
      </c>
      <c r="D399" s="7" t="s">
        <v>2758</v>
      </c>
      <c r="E399" s="16">
        <v>-2.2029021226933398</v>
      </c>
      <c r="F399" s="15">
        <v>4.4000459527244101E-2</v>
      </c>
      <c r="G399" s="7">
        <v>1</v>
      </c>
      <c r="H399" s="7">
        <v>1</v>
      </c>
      <c r="I399" s="7" t="s">
        <v>2759</v>
      </c>
      <c r="J399" s="7" t="s">
        <v>2760</v>
      </c>
      <c r="K399" s="7" t="s">
        <v>705</v>
      </c>
      <c r="L399" s="7" t="s">
        <v>706</v>
      </c>
      <c r="M399" s="7"/>
      <c r="N399" s="7"/>
      <c r="O399" s="7"/>
      <c r="P399" s="7"/>
      <c r="Q399" s="7"/>
      <c r="R399" s="7"/>
      <c r="S399" s="7"/>
      <c r="T399" s="7"/>
      <c r="U399" s="7"/>
      <c r="V399" s="7"/>
      <c r="W399" s="7"/>
      <c r="X399" s="7"/>
      <c r="Y399" s="7"/>
      <c r="Z399" s="7"/>
      <c r="AA399" s="7"/>
      <c r="AB399" s="7"/>
      <c r="AC399" s="7"/>
      <c r="AD399" s="7"/>
      <c r="AE399" s="7"/>
      <c r="AF399" s="7"/>
      <c r="AG399" s="7"/>
    </row>
    <row r="400" spans="1:33" s="6" customFormat="1" ht="15.75" customHeight="1" x14ac:dyDescent="0.25">
      <c r="A400" s="6" t="s">
        <v>209</v>
      </c>
      <c r="B400" s="6" t="s">
        <v>2761</v>
      </c>
      <c r="C400" s="17" t="s">
        <v>2762</v>
      </c>
      <c r="D400" s="7" t="s">
        <v>2763</v>
      </c>
      <c r="E400" s="16">
        <v>-2.20408878934151</v>
      </c>
      <c r="F400" s="15">
        <v>3.2147175074847E-4</v>
      </c>
      <c r="G400" s="7">
        <v>1</v>
      </c>
      <c r="H400" s="7"/>
      <c r="I400" s="7" t="s">
        <v>2764</v>
      </c>
      <c r="J400" s="7" t="s">
        <v>2765</v>
      </c>
      <c r="K400" s="7" t="s">
        <v>2766</v>
      </c>
      <c r="L400" s="7" t="s">
        <v>2767</v>
      </c>
      <c r="M400" s="7" t="s">
        <v>2768</v>
      </c>
      <c r="N400" s="7" t="s">
        <v>2769</v>
      </c>
      <c r="O400" s="7"/>
      <c r="P400" s="7"/>
      <c r="Q400" s="7"/>
      <c r="R400" s="7"/>
      <c r="S400" s="7"/>
      <c r="T400" s="7"/>
      <c r="U400" s="7"/>
      <c r="V400" s="7"/>
      <c r="W400" s="7"/>
      <c r="X400" s="7"/>
      <c r="Y400" s="7"/>
      <c r="Z400" s="7"/>
      <c r="AA400" s="7"/>
      <c r="AB400" s="7"/>
      <c r="AC400" s="7"/>
      <c r="AD400" s="7"/>
      <c r="AE400" s="7"/>
      <c r="AF400" s="7"/>
      <c r="AG400" s="7"/>
    </row>
    <row r="401" spans="1:33" s="6" customFormat="1" ht="15.75" customHeight="1" x14ac:dyDescent="0.25">
      <c r="A401" s="6" t="s">
        <v>209</v>
      </c>
      <c r="B401" s="6" t="s">
        <v>2770</v>
      </c>
      <c r="C401" s="15" t="s">
        <v>2771</v>
      </c>
      <c r="D401" s="6" t="s">
        <v>2772</v>
      </c>
      <c r="E401" s="16">
        <v>-2.2075212685613299</v>
      </c>
      <c r="F401" s="15">
        <v>4.4852072405626199E-3</v>
      </c>
      <c r="I401" s="6" t="s">
        <v>2773</v>
      </c>
      <c r="J401" s="6" t="s">
        <v>2774</v>
      </c>
      <c r="K401" s="6" t="s">
        <v>2775</v>
      </c>
      <c r="L401" s="6" t="s">
        <v>2776</v>
      </c>
      <c r="M401" s="6" t="s">
        <v>2777</v>
      </c>
      <c r="N401" s="6" t="s">
        <v>2778</v>
      </c>
      <c r="O401" s="7"/>
      <c r="P401" s="7"/>
      <c r="Q401" s="7"/>
      <c r="R401" s="7"/>
      <c r="S401" s="7"/>
      <c r="T401" s="7"/>
      <c r="U401" s="7"/>
      <c r="V401" s="7"/>
      <c r="W401" s="7"/>
      <c r="X401" s="7"/>
      <c r="Y401" s="7"/>
      <c r="Z401" s="7"/>
      <c r="AA401" s="7"/>
      <c r="AB401" s="7"/>
      <c r="AC401" s="7"/>
      <c r="AD401" s="7"/>
      <c r="AE401" s="7"/>
      <c r="AF401" s="7"/>
      <c r="AG401" s="7"/>
    </row>
    <row r="402" spans="1:33" s="6" customFormat="1" ht="15.75" customHeight="1" x14ac:dyDescent="0.25">
      <c r="A402" s="6" t="s">
        <v>209</v>
      </c>
      <c r="B402" s="6" t="s">
        <v>2779</v>
      </c>
      <c r="C402" s="15" t="s">
        <v>2781</v>
      </c>
      <c r="D402" s="6" t="s">
        <v>2780</v>
      </c>
      <c r="E402" s="16">
        <v>-2.20797753664475</v>
      </c>
      <c r="F402" s="15">
        <v>9.5703012333881107E-3</v>
      </c>
      <c r="I402" s="6" t="s">
        <v>2782</v>
      </c>
      <c r="J402" s="6" t="s">
        <v>2783</v>
      </c>
      <c r="K402" s="6" t="s">
        <v>2784</v>
      </c>
      <c r="L402" s="6" t="s">
        <v>2785</v>
      </c>
      <c r="M402" s="6" t="s">
        <v>714</v>
      </c>
      <c r="N402" s="6" t="s">
        <v>715</v>
      </c>
      <c r="O402" s="7"/>
      <c r="P402" s="7"/>
      <c r="Q402" s="7"/>
      <c r="R402" s="7"/>
      <c r="S402" s="7"/>
      <c r="T402" s="7"/>
      <c r="U402" s="7"/>
      <c r="V402" s="7"/>
      <c r="W402" s="7"/>
      <c r="X402" s="7"/>
      <c r="Y402" s="7"/>
      <c r="Z402" s="7"/>
      <c r="AA402" s="7"/>
      <c r="AB402" s="7"/>
      <c r="AC402" s="7"/>
      <c r="AD402" s="7"/>
      <c r="AE402" s="7"/>
      <c r="AF402" s="7"/>
      <c r="AG402" s="7"/>
    </row>
    <row r="403" spans="1:33" s="6" customFormat="1" ht="15.75" customHeight="1" x14ac:dyDescent="0.25">
      <c r="A403" s="6" t="s">
        <v>209</v>
      </c>
      <c r="B403" s="6" t="s">
        <v>2786</v>
      </c>
      <c r="C403" s="15" t="s">
        <v>2787</v>
      </c>
      <c r="D403" s="6" t="s">
        <v>83</v>
      </c>
      <c r="E403" s="16">
        <v>-2.2089333901074899</v>
      </c>
      <c r="F403" s="15">
        <v>4.74511548738588E-2</v>
      </c>
      <c r="I403" s="6" t="s">
        <v>1249</v>
      </c>
      <c r="J403" s="6" t="s">
        <v>1250</v>
      </c>
      <c r="K403" s="6" t="s">
        <v>1251</v>
      </c>
      <c r="L403" s="6" t="s">
        <v>1252</v>
      </c>
      <c r="M403" s="6" t="s">
        <v>644</v>
      </c>
      <c r="N403" s="6" t="s">
        <v>645</v>
      </c>
      <c r="O403" s="7"/>
      <c r="P403" s="7"/>
      <c r="Q403" s="7"/>
      <c r="R403" s="7"/>
      <c r="S403" s="7"/>
      <c r="T403" s="7"/>
      <c r="U403" s="7"/>
      <c r="V403" s="7"/>
      <c r="W403" s="7"/>
      <c r="X403" s="7"/>
      <c r="Y403" s="7"/>
      <c r="Z403" s="7"/>
      <c r="AA403" s="7"/>
      <c r="AB403" s="7"/>
      <c r="AC403" s="7"/>
      <c r="AD403" s="7"/>
      <c r="AE403" s="7"/>
      <c r="AF403" s="7"/>
      <c r="AG403" s="7"/>
    </row>
    <row r="404" spans="1:33" s="6" customFormat="1" ht="15.75" customHeight="1" x14ac:dyDescent="0.25">
      <c r="A404" s="6" t="s">
        <v>209</v>
      </c>
      <c r="B404" s="6" t="s">
        <v>2788</v>
      </c>
      <c r="C404" s="15" t="s">
        <v>2789</v>
      </c>
      <c r="D404" s="6" t="s">
        <v>2790</v>
      </c>
      <c r="E404" s="16">
        <v>-2.2092924768272502</v>
      </c>
      <c r="F404" s="15">
        <v>3.2850911609295298E-2</v>
      </c>
      <c r="I404" s="6" t="s">
        <v>2791</v>
      </c>
      <c r="J404" s="6" t="s">
        <v>2792</v>
      </c>
      <c r="K404" s="6" t="s">
        <v>2793</v>
      </c>
      <c r="L404" s="6" t="s">
        <v>2794</v>
      </c>
      <c r="M404" s="6" t="s">
        <v>2795</v>
      </c>
      <c r="N404" s="6" t="s">
        <v>2796</v>
      </c>
      <c r="O404" s="7"/>
      <c r="P404" s="7"/>
      <c r="Q404" s="7"/>
      <c r="R404" s="7"/>
      <c r="S404" s="7"/>
      <c r="T404" s="7"/>
      <c r="U404" s="7"/>
      <c r="V404" s="7"/>
      <c r="W404" s="7"/>
      <c r="X404" s="7"/>
      <c r="Y404" s="7"/>
      <c r="Z404" s="7"/>
      <c r="AA404" s="7"/>
      <c r="AB404" s="7"/>
      <c r="AC404" s="7"/>
      <c r="AD404" s="7"/>
      <c r="AE404" s="7"/>
      <c r="AF404" s="7"/>
      <c r="AG404" s="7"/>
    </row>
    <row r="405" spans="1:33" s="6" customFormat="1" ht="15.75" customHeight="1" x14ac:dyDescent="0.25">
      <c r="A405" s="6" t="s">
        <v>209</v>
      </c>
      <c r="B405" s="6" t="s">
        <v>2797</v>
      </c>
      <c r="C405" s="15" t="s">
        <v>2798</v>
      </c>
      <c r="D405" s="6" t="s">
        <v>2799</v>
      </c>
      <c r="E405" s="16">
        <v>-2.21273184243416</v>
      </c>
      <c r="F405" s="15">
        <v>1.17064014866503E-2</v>
      </c>
      <c r="I405" s="6" t="s">
        <v>2800</v>
      </c>
      <c r="J405" s="6" t="s">
        <v>2801</v>
      </c>
      <c r="K405" s="6" t="s">
        <v>2802</v>
      </c>
      <c r="L405" s="6" t="s">
        <v>2803</v>
      </c>
      <c r="M405" s="6" t="s">
        <v>2053</v>
      </c>
      <c r="N405" s="6" t="s">
        <v>2054</v>
      </c>
      <c r="O405" s="7"/>
      <c r="P405" s="7"/>
      <c r="Q405" s="7"/>
      <c r="R405" s="7"/>
      <c r="S405" s="7"/>
      <c r="T405" s="7"/>
      <c r="U405" s="7"/>
      <c r="V405" s="7"/>
      <c r="W405" s="7"/>
      <c r="X405" s="7"/>
      <c r="Y405" s="7"/>
      <c r="Z405" s="7"/>
      <c r="AA405" s="7"/>
      <c r="AB405" s="7"/>
      <c r="AC405" s="7"/>
      <c r="AD405" s="7"/>
      <c r="AE405" s="7"/>
      <c r="AF405" s="7"/>
      <c r="AG405" s="7"/>
    </row>
    <row r="406" spans="1:33" s="6" customFormat="1" ht="15.75" customHeight="1" x14ac:dyDescent="0.25">
      <c r="A406" s="6" t="s">
        <v>209</v>
      </c>
      <c r="B406" s="6" t="s">
        <v>2804</v>
      </c>
      <c r="C406" s="15" t="s">
        <v>2675</v>
      </c>
      <c r="D406" s="6" t="s">
        <v>2676</v>
      </c>
      <c r="E406" s="16">
        <v>-2.22284021506435</v>
      </c>
      <c r="F406" s="15">
        <v>1.20747228226656E-2</v>
      </c>
      <c r="I406" s="6" t="s">
        <v>2805</v>
      </c>
      <c r="J406" s="6" t="s">
        <v>2806</v>
      </c>
      <c r="K406" s="6" t="s">
        <v>2807</v>
      </c>
      <c r="L406" s="6" t="s">
        <v>2808</v>
      </c>
      <c r="M406" s="6" t="s">
        <v>2809</v>
      </c>
      <c r="N406" s="6" t="s">
        <v>2810</v>
      </c>
      <c r="O406" s="7"/>
      <c r="P406" s="7"/>
      <c r="Q406" s="7"/>
      <c r="R406" s="7"/>
      <c r="S406" s="7"/>
      <c r="T406" s="7"/>
      <c r="U406" s="7"/>
      <c r="V406" s="7"/>
      <c r="W406" s="7"/>
      <c r="X406" s="7"/>
      <c r="Y406" s="7"/>
      <c r="Z406" s="7"/>
      <c r="AA406" s="7"/>
      <c r="AB406" s="7"/>
      <c r="AC406" s="7"/>
      <c r="AD406" s="7"/>
      <c r="AE406" s="7"/>
      <c r="AF406" s="7"/>
      <c r="AG406" s="7"/>
    </row>
    <row r="407" spans="1:33" s="6" customFormat="1" ht="15.75" customHeight="1" x14ac:dyDescent="0.25">
      <c r="A407" s="6" t="s">
        <v>209</v>
      </c>
      <c r="B407" s="6" t="s">
        <v>2811</v>
      </c>
      <c r="C407" s="15" t="s">
        <v>2812</v>
      </c>
      <c r="D407" s="6" t="s">
        <v>2813</v>
      </c>
      <c r="E407" s="16">
        <v>-2.2228817112625601</v>
      </c>
      <c r="F407" s="15">
        <v>3.6472748418635103E-4</v>
      </c>
      <c r="I407" s="6" t="s">
        <v>2814</v>
      </c>
      <c r="J407" s="6" t="s">
        <v>2815</v>
      </c>
      <c r="K407" s="6" t="s">
        <v>2816</v>
      </c>
      <c r="L407" s="6" t="s">
        <v>2817</v>
      </c>
      <c r="M407" s="6" t="s">
        <v>2818</v>
      </c>
      <c r="N407" s="6" t="s">
        <v>2819</v>
      </c>
      <c r="O407" s="7"/>
      <c r="P407" s="7"/>
      <c r="Q407" s="7"/>
      <c r="R407" s="7"/>
      <c r="S407" s="7"/>
      <c r="T407" s="7"/>
      <c r="U407" s="7"/>
      <c r="V407" s="7"/>
      <c r="W407" s="7"/>
      <c r="X407" s="7"/>
      <c r="Y407" s="7"/>
      <c r="Z407" s="7"/>
      <c r="AA407" s="7"/>
      <c r="AB407" s="7"/>
      <c r="AC407" s="7"/>
      <c r="AD407" s="7"/>
      <c r="AE407" s="7"/>
      <c r="AF407" s="7"/>
      <c r="AG407" s="7"/>
    </row>
    <row r="408" spans="1:33" s="6" customFormat="1" ht="15.75" customHeight="1" x14ac:dyDescent="0.25">
      <c r="A408" s="6" t="s">
        <v>209</v>
      </c>
      <c r="B408" s="6" t="s">
        <v>496</v>
      </c>
      <c r="C408" s="15"/>
      <c r="E408" s="16">
        <v>-2.2262857207467901</v>
      </c>
      <c r="F408" s="15">
        <v>6.2848059808464805E-4</v>
      </c>
      <c r="O408" s="7"/>
      <c r="P408" s="7"/>
      <c r="Q408" s="7"/>
      <c r="R408" s="7"/>
      <c r="S408" s="7"/>
      <c r="T408" s="7"/>
      <c r="U408" s="7"/>
      <c r="V408" s="7"/>
      <c r="W408" s="7"/>
      <c r="X408" s="7"/>
      <c r="Y408" s="7"/>
      <c r="Z408" s="7"/>
      <c r="AA408" s="7"/>
      <c r="AB408" s="7"/>
      <c r="AC408" s="7"/>
      <c r="AD408" s="7"/>
      <c r="AE408" s="7"/>
      <c r="AF408" s="7"/>
      <c r="AG408" s="7"/>
    </row>
    <row r="409" spans="1:33" s="6" customFormat="1" ht="15.75" customHeight="1" x14ac:dyDescent="0.25">
      <c r="A409" s="6" t="s">
        <v>209</v>
      </c>
      <c r="B409" s="6" t="s">
        <v>2820</v>
      </c>
      <c r="C409" s="15"/>
      <c r="E409" s="16">
        <v>-2.2297347515579902</v>
      </c>
      <c r="F409" s="15">
        <v>4.4073317400148797E-2</v>
      </c>
      <c r="O409" s="7"/>
      <c r="P409" s="7"/>
      <c r="Q409" s="7"/>
      <c r="R409" s="7"/>
      <c r="S409" s="7"/>
      <c r="T409" s="7"/>
      <c r="U409" s="7"/>
      <c r="V409" s="7"/>
      <c r="W409" s="7"/>
      <c r="X409" s="7"/>
      <c r="Y409" s="7"/>
      <c r="Z409" s="7"/>
      <c r="AA409" s="7"/>
      <c r="AB409" s="7"/>
      <c r="AC409" s="7"/>
      <c r="AD409" s="7"/>
      <c r="AE409" s="7"/>
      <c r="AF409" s="7"/>
      <c r="AG409" s="7"/>
    </row>
    <row r="410" spans="1:33" s="6" customFormat="1" ht="15.75" customHeight="1" x14ac:dyDescent="0.25">
      <c r="A410" s="6" t="s">
        <v>209</v>
      </c>
      <c r="B410" s="6" t="s">
        <v>2821</v>
      </c>
      <c r="C410" s="15" t="s">
        <v>2822</v>
      </c>
      <c r="D410" s="6" t="s">
        <v>2823</v>
      </c>
      <c r="E410" s="16">
        <v>-2.23403021036729</v>
      </c>
      <c r="F410" s="15">
        <v>6.3216279744632399E-3</v>
      </c>
      <c r="I410" s="6" t="s">
        <v>2824</v>
      </c>
      <c r="J410" s="6" t="s">
        <v>2825</v>
      </c>
      <c r="K410" s="6" t="s">
        <v>2826</v>
      </c>
      <c r="L410" s="6" t="s">
        <v>2827</v>
      </c>
      <c r="M410" s="6" t="s">
        <v>2828</v>
      </c>
      <c r="N410" s="6" t="s">
        <v>2829</v>
      </c>
      <c r="O410" s="7"/>
      <c r="P410" s="7"/>
      <c r="Q410" s="7"/>
      <c r="R410" s="7"/>
      <c r="S410" s="7"/>
      <c r="T410" s="7"/>
      <c r="U410" s="7"/>
      <c r="V410" s="7"/>
      <c r="W410" s="7"/>
      <c r="X410" s="7"/>
      <c r="Y410" s="7"/>
      <c r="Z410" s="7"/>
      <c r="AA410" s="7"/>
      <c r="AB410" s="7"/>
      <c r="AC410" s="7"/>
      <c r="AD410" s="7"/>
      <c r="AE410" s="7"/>
      <c r="AF410" s="7"/>
      <c r="AG410" s="7"/>
    </row>
    <row r="411" spans="1:33" s="6" customFormat="1" ht="15.75" customHeight="1" x14ac:dyDescent="0.25">
      <c r="A411" s="6" t="s">
        <v>209</v>
      </c>
      <c r="B411" s="6" t="s">
        <v>2830</v>
      </c>
      <c r="C411" s="15"/>
      <c r="E411" s="16">
        <v>-2.2345065719215902</v>
      </c>
      <c r="F411" s="15">
        <v>4.0695833689862702E-2</v>
      </c>
      <c r="O411" s="7"/>
      <c r="P411" s="7"/>
      <c r="Q411" s="7"/>
      <c r="R411" s="7"/>
      <c r="S411" s="7"/>
      <c r="T411" s="7"/>
      <c r="U411" s="7"/>
      <c r="V411" s="7"/>
      <c r="W411" s="7"/>
      <c r="X411" s="7"/>
      <c r="Y411" s="7"/>
      <c r="Z411" s="7"/>
      <c r="AA411" s="7"/>
      <c r="AB411" s="7"/>
      <c r="AC411" s="7"/>
      <c r="AD411" s="7"/>
      <c r="AE411" s="7"/>
      <c r="AF411" s="7"/>
      <c r="AG411" s="7"/>
    </row>
    <row r="412" spans="1:33" s="6" customFormat="1" ht="15.75" customHeight="1" x14ac:dyDescent="0.25">
      <c r="A412" s="6" t="s">
        <v>209</v>
      </c>
      <c r="B412" s="6" t="s">
        <v>2831</v>
      </c>
      <c r="C412" s="15" t="s">
        <v>2832</v>
      </c>
      <c r="D412" s="6" t="s">
        <v>2833</v>
      </c>
      <c r="E412" s="16">
        <v>-2.2364654960504202</v>
      </c>
      <c r="F412" s="15">
        <v>1.4746003508882199E-3</v>
      </c>
      <c r="I412" s="6" t="s">
        <v>2834</v>
      </c>
      <c r="J412" s="6" t="s">
        <v>2835</v>
      </c>
      <c r="K412" s="6" t="s">
        <v>2836</v>
      </c>
      <c r="L412" s="6" t="s">
        <v>2837</v>
      </c>
      <c r="M412" s="6" t="s">
        <v>625</v>
      </c>
      <c r="N412" s="6" t="s">
        <v>626</v>
      </c>
      <c r="O412" s="7"/>
      <c r="P412" s="7"/>
      <c r="Q412" s="7"/>
      <c r="R412" s="7"/>
      <c r="S412" s="7"/>
      <c r="T412" s="7"/>
      <c r="U412" s="7"/>
      <c r="V412" s="7"/>
      <c r="W412" s="7"/>
      <c r="X412" s="7"/>
      <c r="Y412" s="7"/>
      <c r="Z412" s="7"/>
      <c r="AA412" s="7"/>
      <c r="AB412" s="7"/>
      <c r="AC412" s="7"/>
      <c r="AD412" s="7"/>
      <c r="AE412" s="7"/>
      <c r="AF412" s="7"/>
      <c r="AG412" s="7"/>
    </row>
    <row r="413" spans="1:33" s="6" customFormat="1" ht="15.75" customHeight="1" x14ac:dyDescent="0.25">
      <c r="A413" s="6" t="s">
        <v>209</v>
      </c>
      <c r="B413" s="6" t="s">
        <v>2838</v>
      </c>
      <c r="C413" s="17" t="s">
        <v>2840</v>
      </c>
      <c r="D413" s="7" t="s">
        <v>2839</v>
      </c>
      <c r="E413" s="16">
        <v>-2.2392267977935298</v>
      </c>
      <c r="F413" s="15">
        <v>3.5106236432090501E-2</v>
      </c>
      <c r="G413" s="7">
        <v>1</v>
      </c>
      <c r="H413" s="7">
        <v>1</v>
      </c>
      <c r="I413" s="7" t="s">
        <v>2841</v>
      </c>
      <c r="J413" s="7" t="s">
        <v>2842</v>
      </c>
      <c r="K413" s="7" t="s">
        <v>2843</v>
      </c>
      <c r="L413" s="7" t="s">
        <v>2844</v>
      </c>
      <c r="M413" s="7" t="s">
        <v>2845</v>
      </c>
      <c r="N413" s="7" t="s">
        <v>2846</v>
      </c>
      <c r="O413" s="7"/>
      <c r="P413" s="7"/>
      <c r="Q413" s="7"/>
      <c r="R413" s="7"/>
      <c r="S413" s="7"/>
      <c r="T413" s="7"/>
      <c r="U413" s="7"/>
      <c r="V413" s="7"/>
      <c r="W413" s="7"/>
      <c r="X413" s="7"/>
      <c r="Y413" s="7"/>
      <c r="Z413" s="7"/>
      <c r="AA413" s="7"/>
      <c r="AB413" s="7"/>
      <c r="AC413" s="7"/>
      <c r="AD413" s="7"/>
      <c r="AE413" s="7"/>
      <c r="AF413" s="7"/>
      <c r="AG413" s="7"/>
    </row>
    <row r="414" spans="1:33" s="6" customFormat="1" ht="15.75" customHeight="1" x14ac:dyDescent="0.25">
      <c r="A414" s="6" t="s">
        <v>209</v>
      </c>
      <c r="B414" s="6" t="s">
        <v>2847</v>
      </c>
      <c r="C414" s="15" t="s">
        <v>2848</v>
      </c>
      <c r="D414" s="6" t="s">
        <v>2849</v>
      </c>
      <c r="E414" s="16">
        <v>-2.2426336959291202</v>
      </c>
      <c r="F414" s="15">
        <v>1.72240411350227E-2</v>
      </c>
      <c r="I414" s="6" t="s">
        <v>2850</v>
      </c>
      <c r="J414" s="6" t="s">
        <v>2851</v>
      </c>
      <c r="K414" s="6" t="s">
        <v>2852</v>
      </c>
      <c r="L414" s="6" t="s">
        <v>2853</v>
      </c>
      <c r="M414" s="6" t="s">
        <v>2854</v>
      </c>
      <c r="N414" s="6" t="s">
        <v>2855</v>
      </c>
      <c r="O414" s="7"/>
      <c r="P414" s="7"/>
      <c r="Q414" s="7"/>
      <c r="R414" s="7"/>
      <c r="S414" s="7"/>
      <c r="T414" s="7"/>
      <c r="U414" s="7"/>
      <c r="V414" s="7"/>
      <c r="W414" s="7"/>
      <c r="X414" s="7"/>
      <c r="Y414" s="7"/>
      <c r="Z414" s="7"/>
      <c r="AA414" s="7"/>
      <c r="AB414" s="7"/>
      <c r="AC414" s="7"/>
      <c r="AD414" s="7"/>
      <c r="AE414" s="7"/>
      <c r="AF414" s="7"/>
      <c r="AG414" s="7"/>
    </row>
    <row r="415" spans="1:33" s="6" customFormat="1" ht="15.75" customHeight="1" x14ac:dyDescent="0.25">
      <c r="A415" s="6" t="s">
        <v>209</v>
      </c>
      <c r="B415" s="6" t="s">
        <v>2856</v>
      </c>
      <c r="C415" s="17" t="s">
        <v>2857</v>
      </c>
      <c r="D415" s="7" t="s">
        <v>324</v>
      </c>
      <c r="E415" s="16">
        <v>-2.2450086596380099</v>
      </c>
      <c r="F415" s="15">
        <v>3.9496225413811002E-2</v>
      </c>
      <c r="G415" s="7">
        <v>1</v>
      </c>
      <c r="H415" s="7"/>
      <c r="I415" s="7" t="s">
        <v>2858</v>
      </c>
      <c r="J415" s="7" t="s">
        <v>2859</v>
      </c>
      <c r="K415" s="7"/>
      <c r="L415" s="7"/>
      <c r="M415" s="7" t="s">
        <v>625</v>
      </c>
      <c r="N415" s="7" t="s">
        <v>626</v>
      </c>
      <c r="O415" s="7"/>
      <c r="P415" s="7"/>
      <c r="Q415" s="7"/>
      <c r="R415" s="7"/>
      <c r="S415" s="7"/>
      <c r="T415" s="7"/>
      <c r="U415" s="7"/>
      <c r="V415" s="7"/>
      <c r="W415" s="7"/>
      <c r="X415" s="7"/>
      <c r="Y415" s="7"/>
      <c r="Z415" s="7"/>
      <c r="AA415" s="7"/>
      <c r="AB415" s="7"/>
      <c r="AC415" s="7"/>
      <c r="AD415" s="7"/>
      <c r="AE415" s="7"/>
      <c r="AF415" s="7"/>
      <c r="AG415" s="7"/>
    </row>
    <row r="416" spans="1:33" s="6" customFormat="1" ht="15.75" customHeight="1" x14ac:dyDescent="0.25">
      <c r="A416" s="6" t="s">
        <v>209</v>
      </c>
      <c r="B416" s="6" t="s">
        <v>2860</v>
      </c>
      <c r="C416" s="15" t="s">
        <v>2862</v>
      </c>
      <c r="D416" s="6" t="s">
        <v>2861</v>
      </c>
      <c r="E416" s="16">
        <v>-2.2467266947403899</v>
      </c>
      <c r="F416" s="15">
        <v>2.68702709923779E-2</v>
      </c>
      <c r="I416" s="6" t="s">
        <v>2863</v>
      </c>
      <c r="J416" s="6" t="s">
        <v>2864</v>
      </c>
      <c r="K416" s="6" t="s">
        <v>2865</v>
      </c>
      <c r="L416" s="6" t="s">
        <v>2866</v>
      </c>
      <c r="M416" s="6" t="s">
        <v>2867</v>
      </c>
      <c r="N416" s="6" t="s">
        <v>2868</v>
      </c>
      <c r="O416" s="7"/>
      <c r="P416" s="7"/>
      <c r="Q416" s="7"/>
      <c r="R416" s="7"/>
      <c r="S416" s="7"/>
      <c r="T416" s="7"/>
      <c r="U416" s="7"/>
      <c r="V416" s="7"/>
      <c r="W416" s="7"/>
      <c r="X416" s="7"/>
      <c r="Y416" s="7"/>
      <c r="Z416" s="7"/>
      <c r="AA416" s="7"/>
      <c r="AB416" s="7"/>
      <c r="AC416" s="7"/>
      <c r="AD416" s="7"/>
      <c r="AE416" s="7"/>
      <c r="AF416" s="7"/>
      <c r="AG416" s="7"/>
    </row>
    <row r="417" spans="1:33" s="6" customFormat="1" ht="15.75" customHeight="1" x14ac:dyDescent="0.25">
      <c r="A417" s="6" t="s">
        <v>209</v>
      </c>
      <c r="B417" s="6" t="s">
        <v>2869</v>
      </c>
      <c r="C417" s="15" t="s">
        <v>2870</v>
      </c>
      <c r="D417" s="6" t="s">
        <v>430</v>
      </c>
      <c r="E417" s="16">
        <v>-2.2487776469678198</v>
      </c>
      <c r="F417" s="18">
        <v>7.4191572767708996E-6</v>
      </c>
      <c r="I417" s="6" t="s">
        <v>847</v>
      </c>
      <c r="J417" s="6" t="s">
        <v>848</v>
      </c>
      <c r="K417" s="6" t="s">
        <v>2871</v>
      </c>
      <c r="L417" s="6" t="s">
        <v>2872</v>
      </c>
      <c r="M417" s="6" t="s">
        <v>644</v>
      </c>
      <c r="N417" s="6" t="s">
        <v>645</v>
      </c>
      <c r="O417" s="7"/>
      <c r="P417" s="7"/>
      <c r="Q417" s="7"/>
      <c r="R417" s="7"/>
      <c r="S417" s="7"/>
      <c r="T417" s="7"/>
      <c r="U417" s="7"/>
      <c r="V417" s="7"/>
      <c r="W417" s="7"/>
      <c r="X417" s="7"/>
      <c r="Y417" s="7"/>
      <c r="Z417" s="7"/>
      <c r="AA417" s="7"/>
      <c r="AB417" s="7"/>
      <c r="AC417" s="7"/>
      <c r="AD417" s="7"/>
      <c r="AE417" s="7"/>
      <c r="AF417" s="7"/>
      <c r="AG417" s="7"/>
    </row>
    <row r="418" spans="1:33" s="6" customFormat="1" ht="15.75" customHeight="1" x14ac:dyDescent="0.25">
      <c r="A418" s="6" t="s">
        <v>209</v>
      </c>
      <c r="B418" s="6" t="s">
        <v>2873</v>
      </c>
      <c r="C418" s="15" t="s">
        <v>2874</v>
      </c>
      <c r="D418" s="6" t="s">
        <v>2875</v>
      </c>
      <c r="E418" s="16">
        <v>-2.25061146070919</v>
      </c>
      <c r="F418" s="15">
        <v>6.9812576872172304E-3</v>
      </c>
      <c r="I418" s="6" t="s">
        <v>2876</v>
      </c>
      <c r="J418" s="6" t="s">
        <v>2877</v>
      </c>
      <c r="K418" s="6" t="s">
        <v>2878</v>
      </c>
      <c r="L418" s="6" t="s">
        <v>2879</v>
      </c>
      <c r="O418" s="7"/>
      <c r="P418" s="7"/>
      <c r="Q418" s="7"/>
      <c r="R418" s="7"/>
      <c r="S418" s="7"/>
      <c r="T418" s="7"/>
      <c r="U418" s="7"/>
      <c r="V418" s="7"/>
      <c r="W418" s="7"/>
      <c r="X418" s="7"/>
      <c r="Y418" s="7"/>
      <c r="Z418" s="7"/>
      <c r="AA418" s="7"/>
      <c r="AB418" s="7"/>
      <c r="AC418" s="7"/>
      <c r="AD418" s="7"/>
      <c r="AE418" s="7"/>
      <c r="AF418" s="7"/>
      <c r="AG418" s="7"/>
    </row>
    <row r="419" spans="1:33" s="6" customFormat="1" ht="15.75" customHeight="1" x14ac:dyDescent="0.25">
      <c r="A419" s="6" t="s">
        <v>209</v>
      </c>
      <c r="B419" s="6" t="s">
        <v>2880</v>
      </c>
      <c r="C419" s="15">
        <v>25496423</v>
      </c>
      <c r="D419" s="6" t="s">
        <v>2881</v>
      </c>
      <c r="E419" s="16">
        <v>-2.2571727619564101</v>
      </c>
      <c r="F419" s="15">
        <v>3.0455813300968301E-2</v>
      </c>
      <c r="I419" s="6" t="s">
        <v>858</v>
      </c>
      <c r="J419" s="6" t="s">
        <v>859</v>
      </c>
      <c r="K419" s="6" t="s">
        <v>2882</v>
      </c>
      <c r="L419" s="6" t="s">
        <v>2883</v>
      </c>
      <c r="M419" s="6" t="s">
        <v>714</v>
      </c>
      <c r="N419" s="6" t="s">
        <v>715</v>
      </c>
      <c r="O419" s="7"/>
      <c r="P419" s="7"/>
      <c r="Q419" s="7"/>
      <c r="R419" s="7"/>
      <c r="S419" s="7"/>
      <c r="T419" s="7"/>
      <c r="U419" s="7"/>
      <c r="V419" s="7"/>
      <c r="W419" s="7"/>
      <c r="X419" s="7"/>
      <c r="Y419" s="7"/>
      <c r="Z419" s="7"/>
      <c r="AA419" s="7"/>
      <c r="AB419" s="7"/>
      <c r="AC419" s="7"/>
      <c r="AD419" s="7"/>
      <c r="AE419" s="7"/>
      <c r="AF419" s="7"/>
      <c r="AG419" s="7"/>
    </row>
    <row r="420" spans="1:33" s="6" customFormat="1" ht="15.75" customHeight="1" x14ac:dyDescent="0.25">
      <c r="A420" s="6" t="s">
        <v>209</v>
      </c>
      <c r="B420" s="6" t="s">
        <v>2884</v>
      </c>
      <c r="C420" s="15" t="s">
        <v>2885</v>
      </c>
      <c r="D420" s="6" t="s">
        <v>2886</v>
      </c>
      <c r="E420" s="16">
        <v>-2.2577838767065201</v>
      </c>
      <c r="F420" s="15">
        <v>1.27043517349653E-3</v>
      </c>
      <c r="I420" s="6" t="s">
        <v>2887</v>
      </c>
      <c r="J420" s="6" t="s">
        <v>2888</v>
      </c>
      <c r="K420" s="6" t="s">
        <v>2889</v>
      </c>
      <c r="L420" s="6" t="s">
        <v>2890</v>
      </c>
      <c r="M420" s="6" t="s">
        <v>714</v>
      </c>
      <c r="N420" s="6" t="s">
        <v>715</v>
      </c>
      <c r="O420" s="7"/>
      <c r="P420" s="7"/>
      <c r="Q420" s="7"/>
      <c r="R420" s="7"/>
      <c r="S420" s="7"/>
      <c r="T420" s="7"/>
      <c r="U420" s="7"/>
      <c r="V420" s="7"/>
      <c r="W420" s="7"/>
      <c r="X420" s="7"/>
      <c r="Y420" s="7"/>
      <c r="Z420" s="7"/>
      <c r="AA420" s="7"/>
      <c r="AB420" s="7"/>
      <c r="AC420" s="7"/>
      <c r="AD420" s="7"/>
      <c r="AE420" s="7"/>
      <c r="AF420" s="7"/>
      <c r="AG420" s="7"/>
    </row>
    <row r="421" spans="1:33" s="6" customFormat="1" ht="15.75" customHeight="1" x14ac:dyDescent="0.25">
      <c r="A421" s="6" t="s">
        <v>209</v>
      </c>
      <c r="B421" s="6" t="s">
        <v>2891</v>
      </c>
      <c r="C421" s="17" t="s">
        <v>2892</v>
      </c>
      <c r="D421" s="7" t="s">
        <v>2893</v>
      </c>
      <c r="E421" s="16">
        <v>-2.2623426768960102</v>
      </c>
      <c r="F421" s="15">
        <v>4.6746859704916099E-2</v>
      </c>
      <c r="G421" s="7">
        <v>1</v>
      </c>
      <c r="H421" s="7"/>
      <c r="I421" s="7" t="s">
        <v>2894</v>
      </c>
      <c r="J421" s="7" t="s">
        <v>2895</v>
      </c>
      <c r="K421" s="7"/>
      <c r="L421" s="7"/>
      <c r="M421" s="7" t="s">
        <v>2896</v>
      </c>
      <c r="N421" s="7" t="s">
        <v>2897</v>
      </c>
      <c r="O421" s="7"/>
      <c r="P421" s="7"/>
      <c r="Q421" s="7"/>
      <c r="R421" s="7"/>
      <c r="S421" s="7"/>
      <c r="T421" s="7"/>
      <c r="U421" s="7"/>
      <c r="V421" s="7"/>
      <c r="W421" s="7"/>
      <c r="X421" s="7"/>
      <c r="Y421" s="7"/>
      <c r="Z421" s="7"/>
      <c r="AA421" s="7"/>
      <c r="AB421" s="7"/>
      <c r="AC421" s="7"/>
      <c r="AD421" s="7"/>
      <c r="AE421" s="7"/>
      <c r="AF421" s="7"/>
      <c r="AG421" s="7"/>
    </row>
    <row r="422" spans="1:33" s="6" customFormat="1" ht="15.75" customHeight="1" x14ac:dyDescent="0.25">
      <c r="A422" s="6" t="s">
        <v>209</v>
      </c>
      <c r="B422" s="6" t="s">
        <v>2898</v>
      </c>
      <c r="C422" s="15" t="s">
        <v>2900</v>
      </c>
      <c r="D422" s="6" t="s">
        <v>2899</v>
      </c>
      <c r="E422" s="16">
        <v>-2.2629472246589901</v>
      </c>
      <c r="F422" s="15">
        <v>2.94370618086966E-2</v>
      </c>
      <c r="I422" s="6" t="s">
        <v>2901</v>
      </c>
      <c r="J422" s="6" t="s">
        <v>2902</v>
      </c>
      <c r="K422" s="6" t="s">
        <v>2903</v>
      </c>
      <c r="L422" s="6" t="s">
        <v>2904</v>
      </c>
      <c r="M422" s="6" t="s">
        <v>1020</v>
      </c>
      <c r="N422" s="6" t="s">
        <v>1021</v>
      </c>
      <c r="O422" s="7"/>
      <c r="P422" s="7"/>
      <c r="Q422" s="7"/>
      <c r="R422" s="7"/>
      <c r="S422" s="7"/>
      <c r="T422" s="7"/>
      <c r="U422" s="7"/>
      <c r="V422" s="7"/>
      <c r="W422" s="7"/>
      <c r="X422" s="7"/>
      <c r="Y422" s="7"/>
      <c r="Z422" s="7"/>
      <c r="AA422" s="7"/>
      <c r="AB422" s="7"/>
      <c r="AC422" s="7"/>
      <c r="AD422" s="7"/>
      <c r="AE422" s="7"/>
      <c r="AF422" s="7"/>
      <c r="AG422" s="7"/>
    </row>
    <row r="423" spans="1:33" s="6" customFormat="1" ht="15.75" customHeight="1" x14ac:dyDescent="0.25">
      <c r="A423" s="6" t="s">
        <v>209</v>
      </c>
      <c r="B423" s="6" t="s">
        <v>2905</v>
      </c>
      <c r="C423" s="15" t="s">
        <v>2907</v>
      </c>
      <c r="D423" s="6" t="s">
        <v>2906</v>
      </c>
      <c r="E423" s="16">
        <v>-2.2639917728030698</v>
      </c>
      <c r="F423" s="15">
        <v>7.3389975308259499E-3</v>
      </c>
      <c r="I423" s="6" t="s">
        <v>2908</v>
      </c>
      <c r="J423" s="6" t="s">
        <v>2909</v>
      </c>
      <c r="K423" s="6" t="s">
        <v>2910</v>
      </c>
      <c r="L423" s="6" t="s">
        <v>2911</v>
      </c>
      <c r="M423" s="6" t="s">
        <v>2912</v>
      </c>
      <c r="N423" s="6" t="s">
        <v>2913</v>
      </c>
      <c r="O423" s="7"/>
      <c r="P423" s="7"/>
      <c r="Q423" s="7"/>
      <c r="R423" s="7"/>
      <c r="S423" s="7"/>
      <c r="T423" s="7"/>
      <c r="U423" s="7"/>
      <c r="V423" s="7"/>
      <c r="W423" s="7"/>
      <c r="X423" s="7"/>
      <c r="Y423" s="7"/>
      <c r="Z423" s="7"/>
      <c r="AA423" s="7"/>
      <c r="AB423" s="7"/>
      <c r="AC423" s="7"/>
      <c r="AD423" s="7"/>
      <c r="AE423" s="7"/>
      <c r="AF423" s="7"/>
      <c r="AG423" s="7"/>
    </row>
    <row r="424" spans="1:33" s="6" customFormat="1" ht="15.75" customHeight="1" x14ac:dyDescent="0.25">
      <c r="A424" s="6" t="s">
        <v>209</v>
      </c>
      <c r="B424" s="6" t="s">
        <v>2914</v>
      </c>
      <c r="C424" s="15" t="s">
        <v>2915</v>
      </c>
      <c r="D424" s="6" t="s">
        <v>2916</v>
      </c>
      <c r="E424" s="16">
        <v>-2.2646187474552502</v>
      </c>
      <c r="F424" s="15">
        <v>1.11362645702981E-2</v>
      </c>
      <c r="M424" s="6" t="s">
        <v>1174</v>
      </c>
      <c r="N424" s="6" t="s">
        <v>1175</v>
      </c>
      <c r="O424" s="7"/>
      <c r="P424" s="7"/>
      <c r="Q424" s="7"/>
      <c r="R424" s="7"/>
      <c r="S424" s="7"/>
      <c r="T424" s="7"/>
      <c r="U424" s="7"/>
      <c r="V424" s="7"/>
      <c r="W424" s="7"/>
      <c r="X424" s="7"/>
      <c r="Y424" s="7"/>
      <c r="Z424" s="7"/>
      <c r="AA424" s="7"/>
      <c r="AB424" s="7"/>
      <c r="AC424" s="7"/>
      <c r="AD424" s="7"/>
      <c r="AE424" s="7"/>
      <c r="AF424" s="7"/>
      <c r="AG424" s="7"/>
    </row>
    <row r="425" spans="1:33" s="6" customFormat="1" ht="15.75" customHeight="1" x14ac:dyDescent="0.25">
      <c r="A425" s="6" t="s">
        <v>209</v>
      </c>
      <c r="B425" s="6" t="s">
        <v>2917</v>
      </c>
      <c r="C425" s="15" t="s">
        <v>2919</v>
      </c>
      <c r="D425" s="6" t="s">
        <v>2918</v>
      </c>
      <c r="E425" s="16">
        <v>-2.2664159111613502</v>
      </c>
      <c r="F425" s="15">
        <v>1.3451103725804599E-2</v>
      </c>
      <c r="I425" s="6" t="s">
        <v>2920</v>
      </c>
      <c r="J425" s="6" t="s">
        <v>2921</v>
      </c>
      <c r="K425" s="6" t="s">
        <v>2922</v>
      </c>
      <c r="L425" s="6" t="s">
        <v>2923</v>
      </c>
      <c r="M425" s="6" t="s">
        <v>625</v>
      </c>
      <c r="N425" s="6" t="s">
        <v>626</v>
      </c>
      <c r="O425" s="7"/>
      <c r="P425" s="7"/>
      <c r="Q425" s="7"/>
      <c r="R425" s="7"/>
      <c r="S425" s="7"/>
      <c r="T425" s="7"/>
      <c r="U425" s="7"/>
      <c r="V425" s="7"/>
      <c r="W425" s="7"/>
      <c r="X425" s="7"/>
      <c r="Y425" s="7"/>
      <c r="Z425" s="7"/>
      <c r="AA425" s="7"/>
      <c r="AB425" s="7"/>
      <c r="AC425" s="7"/>
      <c r="AD425" s="7"/>
      <c r="AE425" s="7"/>
      <c r="AF425" s="7"/>
      <c r="AG425" s="7"/>
    </row>
    <row r="426" spans="1:33" s="6" customFormat="1" ht="15.75" customHeight="1" x14ac:dyDescent="0.25">
      <c r="A426" s="6" t="s">
        <v>209</v>
      </c>
      <c r="B426" s="6" t="s">
        <v>2924</v>
      </c>
      <c r="C426" s="15"/>
      <c r="E426" s="16">
        <v>-2.2667442808579499</v>
      </c>
      <c r="F426" s="15">
        <v>6.6358565030307497E-3</v>
      </c>
      <c r="O426" s="7"/>
      <c r="P426" s="7"/>
      <c r="Q426" s="7"/>
      <c r="R426" s="7"/>
      <c r="S426" s="7"/>
      <c r="T426" s="7"/>
      <c r="U426" s="7"/>
      <c r="V426" s="7"/>
      <c r="W426" s="7"/>
      <c r="X426" s="7"/>
      <c r="Y426" s="7"/>
      <c r="Z426" s="7"/>
      <c r="AA426" s="7"/>
      <c r="AB426" s="7"/>
      <c r="AC426" s="7"/>
      <c r="AD426" s="7"/>
      <c r="AE426" s="7"/>
      <c r="AF426" s="7"/>
      <c r="AG426" s="7"/>
    </row>
    <row r="427" spans="1:33" s="6" customFormat="1" ht="15.75" customHeight="1" x14ac:dyDescent="0.25">
      <c r="A427" s="6" t="s">
        <v>209</v>
      </c>
      <c r="B427" s="6" t="s">
        <v>2925</v>
      </c>
      <c r="C427" s="15" t="s">
        <v>2926</v>
      </c>
      <c r="D427" s="6" t="s">
        <v>2927</v>
      </c>
      <c r="E427" s="16">
        <v>-2.2709119269069298</v>
      </c>
      <c r="F427" s="15">
        <v>9.2331044092702399E-3</v>
      </c>
      <c r="I427" s="6" t="s">
        <v>2928</v>
      </c>
      <c r="J427" s="6" t="s">
        <v>2929</v>
      </c>
      <c r="K427" s="6" t="s">
        <v>2930</v>
      </c>
      <c r="L427" s="6" t="s">
        <v>2931</v>
      </c>
      <c r="M427" s="6" t="s">
        <v>644</v>
      </c>
      <c r="N427" s="6" t="s">
        <v>645</v>
      </c>
      <c r="O427" s="7"/>
      <c r="P427" s="7"/>
      <c r="Q427" s="7"/>
      <c r="R427" s="7"/>
      <c r="S427" s="7"/>
      <c r="T427" s="7"/>
      <c r="U427" s="7"/>
      <c r="V427" s="7"/>
      <c r="W427" s="7"/>
      <c r="X427" s="7"/>
      <c r="Y427" s="7"/>
      <c r="Z427" s="7"/>
      <c r="AA427" s="7"/>
      <c r="AB427" s="7"/>
      <c r="AC427" s="7"/>
      <c r="AD427" s="7"/>
      <c r="AE427" s="7"/>
      <c r="AF427" s="7"/>
      <c r="AG427" s="7"/>
    </row>
    <row r="428" spans="1:33" s="6" customFormat="1" ht="15.75" customHeight="1" x14ac:dyDescent="0.25">
      <c r="A428" s="6" t="s">
        <v>209</v>
      </c>
      <c r="B428" s="6" t="s">
        <v>2932</v>
      </c>
      <c r="C428" s="17" t="s">
        <v>2933</v>
      </c>
      <c r="D428" s="7" t="s">
        <v>2934</v>
      </c>
      <c r="E428" s="16">
        <v>-2.27549655347004</v>
      </c>
      <c r="F428" s="15">
        <v>3.85074111257262E-3</v>
      </c>
      <c r="G428" s="7"/>
      <c r="H428" s="7">
        <v>1</v>
      </c>
      <c r="I428" s="7" t="s">
        <v>2935</v>
      </c>
      <c r="J428" s="7" t="s">
        <v>2936</v>
      </c>
      <c r="K428" s="7" t="s">
        <v>2937</v>
      </c>
      <c r="L428" s="7" t="s">
        <v>2938</v>
      </c>
      <c r="M428" s="7"/>
      <c r="N428" s="7"/>
      <c r="O428" s="7"/>
      <c r="P428" s="7"/>
      <c r="Q428" s="7"/>
      <c r="R428" s="7"/>
      <c r="S428" s="7"/>
      <c r="T428" s="7"/>
      <c r="U428" s="7"/>
      <c r="V428" s="7"/>
      <c r="W428" s="7"/>
      <c r="X428" s="7"/>
      <c r="Y428" s="7"/>
      <c r="Z428" s="7"/>
      <c r="AA428" s="7"/>
      <c r="AB428" s="7"/>
      <c r="AC428" s="7"/>
      <c r="AD428" s="7"/>
      <c r="AE428" s="7"/>
      <c r="AF428" s="7"/>
      <c r="AG428" s="7"/>
    </row>
    <row r="429" spans="1:33" s="6" customFormat="1" ht="15.75" customHeight="1" x14ac:dyDescent="0.25">
      <c r="A429" s="6" t="s">
        <v>209</v>
      </c>
      <c r="B429" s="6" t="s">
        <v>2939</v>
      </c>
      <c r="C429" s="17" t="s">
        <v>2941</v>
      </c>
      <c r="D429" s="7" t="s">
        <v>2940</v>
      </c>
      <c r="E429" s="16">
        <v>-2.2792609129938701</v>
      </c>
      <c r="F429" s="15">
        <v>2.0827532922317E-2</v>
      </c>
      <c r="G429" s="7">
        <v>1</v>
      </c>
      <c r="H429" s="7"/>
      <c r="I429" s="7" t="s">
        <v>2942</v>
      </c>
      <c r="J429" s="7" t="s">
        <v>2943</v>
      </c>
      <c r="K429" s="7" t="s">
        <v>2944</v>
      </c>
      <c r="L429" s="7" t="s">
        <v>2945</v>
      </c>
      <c r="M429" s="7" t="s">
        <v>644</v>
      </c>
      <c r="N429" s="7" t="s">
        <v>645</v>
      </c>
      <c r="O429" s="7"/>
      <c r="P429" s="7"/>
      <c r="Q429" s="7"/>
      <c r="R429" s="7"/>
      <c r="S429" s="7"/>
      <c r="T429" s="7"/>
      <c r="U429" s="7"/>
      <c r="V429" s="7"/>
      <c r="W429" s="7"/>
      <c r="X429" s="7"/>
      <c r="Y429" s="7"/>
      <c r="Z429" s="7"/>
      <c r="AA429" s="7"/>
      <c r="AB429" s="7"/>
      <c r="AC429" s="7"/>
      <c r="AD429" s="7"/>
      <c r="AE429" s="7"/>
      <c r="AF429" s="7"/>
      <c r="AG429" s="7"/>
    </row>
    <row r="430" spans="1:33" s="6" customFormat="1" ht="15.75" customHeight="1" x14ac:dyDescent="0.25">
      <c r="A430" s="6" t="s">
        <v>209</v>
      </c>
      <c r="B430" s="6" t="s">
        <v>2946</v>
      </c>
      <c r="C430" s="15" t="s">
        <v>2948</v>
      </c>
      <c r="D430" s="6" t="s">
        <v>2947</v>
      </c>
      <c r="E430" s="16">
        <v>-2.2794287652327898</v>
      </c>
      <c r="F430" s="15">
        <v>4.1691895087784897E-2</v>
      </c>
      <c r="K430" s="6" t="s">
        <v>2949</v>
      </c>
      <c r="L430" s="6" t="s">
        <v>2950</v>
      </c>
      <c r="M430" s="6" t="s">
        <v>644</v>
      </c>
      <c r="N430" s="6" t="s">
        <v>645</v>
      </c>
      <c r="O430" s="7"/>
      <c r="P430" s="7"/>
      <c r="Q430" s="7"/>
      <c r="R430" s="7"/>
      <c r="S430" s="7"/>
      <c r="T430" s="7"/>
      <c r="U430" s="7"/>
      <c r="V430" s="7"/>
      <c r="W430" s="7"/>
      <c r="X430" s="7"/>
      <c r="Y430" s="7"/>
      <c r="Z430" s="7"/>
      <c r="AA430" s="7"/>
      <c r="AB430" s="7"/>
      <c r="AC430" s="7"/>
      <c r="AD430" s="7"/>
      <c r="AE430" s="7"/>
      <c r="AF430" s="7"/>
      <c r="AG430" s="7"/>
    </row>
    <row r="431" spans="1:33" s="6" customFormat="1" ht="15.75" customHeight="1" x14ac:dyDescent="0.25">
      <c r="A431" s="6" t="s">
        <v>209</v>
      </c>
      <c r="B431" s="6" t="s">
        <v>2951</v>
      </c>
      <c r="C431" s="15" t="s">
        <v>2952</v>
      </c>
      <c r="D431" s="6" t="s">
        <v>2953</v>
      </c>
      <c r="E431" s="16">
        <v>-2.2809912009961999</v>
      </c>
      <c r="F431" s="18">
        <v>7.4393911648283101E-6</v>
      </c>
      <c r="I431" s="6" t="s">
        <v>2954</v>
      </c>
      <c r="J431" s="6" t="s">
        <v>2955</v>
      </c>
      <c r="K431" s="6" t="s">
        <v>2956</v>
      </c>
      <c r="L431" s="6" t="s">
        <v>2957</v>
      </c>
      <c r="M431" s="6" t="s">
        <v>644</v>
      </c>
      <c r="N431" s="6" t="s">
        <v>645</v>
      </c>
      <c r="O431" s="7"/>
      <c r="P431" s="7"/>
      <c r="Q431" s="7"/>
      <c r="R431" s="7"/>
      <c r="S431" s="7"/>
      <c r="T431" s="7"/>
      <c r="U431" s="7"/>
      <c r="V431" s="7"/>
      <c r="W431" s="7"/>
      <c r="X431" s="7"/>
      <c r="Y431" s="7"/>
      <c r="Z431" s="7"/>
      <c r="AA431" s="7"/>
      <c r="AB431" s="7"/>
      <c r="AC431" s="7"/>
      <c r="AD431" s="7"/>
      <c r="AE431" s="7"/>
      <c r="AF431" s="7"/>
      <c r="AG431" s="7"/>
    </row>
    <row r="432" spans="1:33" s="6" customFormat="1" ht="15.75" customHeight="1" x14ac:dyDescent="0.25">
      <c r="A432" s="6" t="s">
        <v>209</v>
      </c>
      <c r="B432" s="6" t="s">
        <v>2958</v>
      </c>
      <c r="C432" s="17" t="s">
        <v>2959</v>
      </c>
      <c r="D432" s="7" t="s">
        <v>2960</v>
      </c>
      <c r="E432" s="16">
        <v>-2.2870093482262099</v>
      </c>
      <c r="F432" s="15">
        <v>1.7746234393453401E-2</v>
      </c>
      <c r="G432" s="7">
        <v>1</v>
      </c>
      <c r="H432" s="7">
        <v>1</v>
      </c>
      <c r="I432" s="7" t="s">
        <v>2961</v>
      </c>
      <c r="J432" s="7" t="s">
        <v>2962</v>
      </c>
      <c r="K432" s="7" t="s">
        <v>712</v>
      </c>
      <c r="L432" s="7" t="s">
        <v>713</v>
      </c>
      <c r="M432" s="7" t="s">
        <v>644</v>
      </c>
      <c r="N432" s="7" t="s">
        <v>645</v>
      </c>
      <c r="O432" s="7"/>
      <c r="P432" s="7"/>
      <c r="Q432" s="7"/>
      <c r="R432" s="7"/>
      <c r="S432" s="7"/>
      <c r="T432" s="7"/>
      <c r="U432" s="7"/>
      <c r="V432" s="7"/>
      <c r="W432" s="7"/>
      <c r="X432" s="7"/>
      <c r="Y432" s="7"/>
      <c r="Z432" s="7"/>
      <c r="AA432" s="7"/>
      <c r="AB432" s="7"/>
      <c r="AC432" s="7"/>
      <c r="AD432" s="7"/>
      <c r="AE432" s="7"/>
      <c r="AF432" s="7"/>
      <c r="AG432" s="7"/>
    </row>
    <row r="433" spans="1:33" s="6" customFormat="1" ht="15.75" customHeight="1" x14ac:dyDescent="0.25">
      <c r="A433" s="6" t="s">
        <v>209</v>
      </c>
      <c r="B433" s="6" t="s">
        <v>419</v>
      </c>
      <c r="C433" s="15" t="s">
        <v>2963</v>
      </c>
      <c r="D433" s="6" t="s">
        <v>420</v>
      </c>
      <c r="E433" s="16">
        <v>-2.2882814863995802</v>
      </c>
      <c r="F433" s="15">
        <v>9.6749165391257395E-4</v>
      </c>
      <c r="I433" s="6" t="s">
        <v>2964</v>
      </c>
      <c r="J433" s="6" t="s">
        <v>2965</v>
      </c>
      <c r="K433" s="6" t="s">
        <v>2966</v>
      </c>
      <c r="L433" s="6" t="s">
        <v>2967</v>
      </c>
      <c r="M433" s="6" t="s">
        <v>1413</v>
      </c>
      <c r="N433" s="6" t="s">
        <v>1414</v>
      </c>
      <c r="O433" s="7"/>
      <c r="P433" s="7"/>
      <c r="Q433" s="7"/>
      <c r="R433" s="7"/>
      <c r="S433" s="7"/>
      <c r="T433" s="7"/>
      <c r="U433" s="7"/>
      <c r="V433" s="7"/>
      <c r="W433" s="7"/>
      <c r="X433" s="7"/>
      <c r="Y433" s="7"/>
      <c r="Z433" s="7"/>
      <c r="AA433" s="7"/>
      <c r="AB433" s="7"/>
      <c r="AC433" s="7"/>
      <c r="AD433" s="7"/>
      <c r="AE433" s="7"/>
      <c r="AF433" s="7"/>
      <c r="AG433" s="7"/>
    </row>
    <row r="434" spans="1:33" s="6" customFormat="1" ht="15.75" customHeight="1" x14ac:dyDescent="0.25">
      <c r="A434" s="6" t="s">
        <v>209</v>
      </c>
      <c r="B434" s="6" t="s">
        <v>2968</v>
      </c>
      <c r="C434" s="15" t="s">
        <v>2970</v>
      </c>
      <c r="D434" s="6" t="s">
        <v>2969</v>
      </c>
      <c r="E434" s="16">
        <v>-2.2892662153819399</v>
      </c>
      <c r="F434" s="15">
        <v>1.2382762696958099E-2</v>
      </c>
      <c r="I434" s="6" t="s">
        <v>2971</v>
      </c>
      <c r="J434" s="6" t="s">
        <v>2972</v>
      </c>
      <c r="K434" s="6" t="s">
        <v>2973</v>
      </c>
      <c r="L434" s="6" t="s">
        <v>2974</v>
      </c>
      <c r="M434" s="6" t="s">
        <v>2975</v>
      </c>
      <c r="N434" s="6" t="s">
        <v>2976</v>
      </c>
      <c r="O434" s="7"/>
      <c r="P434" s="7"/>
      <c r="Q434" s="7"/>
      <c r="R434" s="7"/>
      <c r="S434" s="7"/>
      <c r="T434" s="7"/>
      <c r="U434" s="7"/>
      <c r="V434" s="7"/>
      <c r="W434" s="7"/>
      <c r="X434" s="7"/>
      <c r="Y434" s="7"/>
      <c r="Z434" s="7"/>
      <c r="AA434" s="7"/>
      <c r="AB434" s="7"/>
      <c r="AC434" s="7"/>
      <c r="AD434" s="7"/>
      <c r="AE434" s="7"/>
      <c r="AF434" s="7"/>
      <c r="AG434" s="7"/>
    </row>
    <row r="435" spans="1:33" s="6" customFormat="1" ht="15.75" customHeight="1" x14ac:dyDescent="0.25">
      <c r="A435" s="6" t="s">
        <v>209</v>
      </c>
      <c r="B435" s="6" t="s">
        <v>474</v>
      </c>
      <c r="C435" s="15" t="s">
        <v>2977</v>
      </c>
      <c r="D435" s="6" t="s">
        <v>475</v>
      </c>
      <c r="E435" s="16">
        <v>-2.2930347364980301</v>
      </c>
      <c r="F435" s="15">
        <v>1.20160373567566E-2</v>
      </c>
      <c r="K435" s="6" t="s">
        <v>2978</v>
      </c>
      <c r="L435" s="6" t="s">
        <v>2979</v>
      </c>
      <c r="O435" s="7"/>
      <c r="P435" s="7"/>
      <c r="Q435" s="7"/>
      <c r="R435" s="7"/>
      <c r="S435" s="7"/>
      <c r="T435" s="7"/>
      <c r="U435" s="7"/>
      <c r="V435" s="7"/>
      <c r="W435" s="7"/>
      <c r="X435" s="7"/>
      <c r="Y435" s="7"/>
      <c r="Z435" s="7"/>
      <c r="AA435" s="7"/>
      <c r="AB435" s="7"/>
      <c r="AC435" s="7"/>
      <c r="AD435" s="7"/>
      <c r="AE435" s="7"/>
      <c r="AF435" s="7"/>
      <c r="AG435" s="7"/>
    </row>
    <row r="436" spans="1:33" s="6" customFormat="1" ht="15.75" customHeight="1" x14ac:dyDescent="0.25">
      <c r="A436" s="6" t="s">
        <v>209</v>
      </c>
      <c r="B436" s="6" t="s">
        <v>244</v>
      </c>
      <c r="C436" s="15" t="s">
        <v>2980</v>
      </c>
      <c r="D436" s="6" t="s">
        <v>245</v>
      </c>
      <c r="E436" s="16">
        <v>-2.29487771779191</v>
      </c>
      <c r="F436" s="15">
        <v>3.3351888005036301E-2</v>
      </c>
      <c r="I436" s="6" t="s">
        <v>2981</v>
      </c>
      <c r="J436" s="6" t="s">
        <v>2982</v>
      </c>
      <c r="K436" s="6" t="s">
        <v>2983</v>
      </c>
      <c r="L436" s="6" t="s">
        <v>2984</v>
      </c>
      <c r="M436" s="6" t="s">
        <v>2369</v>
      </c>
      <c r="N436" s="6" t="s">
        <v>2370</v>
      </c>
      <c r="O436" s="7"/>
      <c r="P436" s="7"/>
      <c r="Q436" s="7"/>
      <c r="R436" s="7"/>
      <c r="S436" s="7"/>
      <c r="T436" s="7"/>
      <c r="U436" s="7"/>
      <c r="V436" s="7"/>
      <c r="W436" s="7"/>
      <c r="X436" s="7"/>
      <c r="Y436" s="7"/>
      <c r="Z436" s="7"/>
      <c r="AA436" s="7"/>
      <c r="AB436" s="7"/>
      <c r="AC436" s="7"/>
      <c r="AD436" s="7"/>
      <c r="AE436" s="7"/>
      <c r="AF436" s="7"/>
      <c r="AG436" s="7"/>
    </row>
    <row r="437" spans="1:33" s="6" customFormat="1" ht="15.75" customHeight="1" x14ac:dyDescent="0.25">
      <c r="A437" s="6" t="s">
        <v>209</v>
      </c>
      <c r="B437" s="6" t="s">
        <v>2985</v>
      </c>
      <c r="C437" s="15" t="s">
        <v>2986</v>
      </c>
      <c r="D437" s="6" t="s">
        <v>994</v>
      </c>
      <c r="E437" s="16">
        <v>-2.2975293345485799</v>
      </c>
      <c r="F437" s="15">
        <v>2.33957430880787E-3</v>
      </c>
      <c r="I437" s="6" t="s">
        <v>2987</v>
      </c>
      <c r="J437" s="6" t="s">
        <v>2988</v>
      </c>
      <c r="K437" s="6" t="s">
        <v>2989</v>
      </c>
      <c r="L437" s="6" t="s">
        <v>2990</v>
      </c>
      <c r="M437" s="6" t="s">
        <v>2991</v>
      </c>
      <c r="N437" s="6" t="s">
        <v>2992</v>
      </c>
      <c r="O437" s="7"/>
      <c r="P437" s="7"/>
      <c r="Q437" s="7"/>
      <c r="R437" s="7"/>
      <c r="S437" s="7"/>
      <c r="T437" s="7"/>
      <c r="U437" s="7"/>
      <c r="V437" s="7"/>
      <c r="W437" s="7"/>
      <c r="X437" s="7"/>
      <c r="Y437" s="7"/>
      <c r="Z437" s="7"/>
      <c r="AA437" s="7"/>
      <c r="AB437" s="7"/>
      <c r="AC437" s="7"/>
      <c r="AD437" s="7"/>
      <c r="AE437" s="7"/>
      <c r="AF437" s="7"/>
      <c r="AG437" s="7"/>
    </row>
    <row r="438" spans="1:33" s="6" customFormat="1" ht="15.75" customHeight="1" x14ac:dyDescent="0.25">
      <c r="A438" s="6" t="s">
        <v>209</v>
      </c>
      <c r="B438" s="6" t="s">
        <v>2993</v>
      </c>
      <c r="C438" s="15" t="s">
        <v>2994</v>
      </c>
      <c r="D438" s="6" t="s">
        <v>2995</v>
      </c>
      <c r="E438" s="16">
        <v>-2.3038449850310498</v>
      </c>
      <c r="F438" s="15">
        <v>2.3817001425257101E-2</v>
      </c>
      <c r="K438" s="6" t="s">
        <v>2996</v>
      </c>
      <c r="L438" s="6" t="s">
        <v>2997</v>
      </c>
      <c r="M438" s="6" t="s">
        <v>644</v>
      </c>
      <c r="N438" s="6" t="s">
        <v>645</v>
      </c>
      <c r="O438" s="7"/>
      <c r="P438" s="7"/>
      <c r="Q438" s="7"/>
      <c r="R438" s="7"/>
      <c r="S438" s="7"/>
      <c r="T438" s="7"/>
      <c r="U438" s="7"/>
      <c r="V438" s="7"/>
      <c r="W438" s="7"/>
      <c r="X438" s="7"/>
      <c r="Y438" s="7"/>
      <c r="Z438" s="7"/>
      <c r="AA438" s="7"/>
      <c r="AB438" s="7"/>
      <c r="AC438" s="7"/>
      <c r="AD438" s="7"/>
      <c r="AE438" s="7"/>
      <c r="AF438" s="7"/>
      <c r="AG438" s="7"/>
    </row>
    <row r="439" spans="1:33" s="6" customFormat="1" ht="15.75" customHeight="1" x14ac:dyDescent="0.25">
      <c r="A439" s="6" t="s">
        <v>209</v>
      </c>
      <c r="B439" s="6" t="s">
        <v>287</v>
      </c>
      <c r="C439" s="15" t="s">
        <v>2998</v>
      </c>
      <c r="D439" s="6" t="s">
        <v>288</v>
      </c>
      <c r="E439" s="16">
        <v>-2.3062220469994599</v>
      </c>
      <c r="F439" s="15">
        <v>1.65592773376908E-3</v>
      </c>
      <c r="I439" s="6" t="s">
        <v>2999</v>
      </c>
      <c r="J439" s="6" t="s">
        <v>3000</v>
      </c>
      <c r="K439" s="6" t="s">
        <v>3001</v>
      </c>
      <c r="L439" s="6" t="s">
        <v>3002</v>
      </c>
      <c r="M439" s="6" t="s">
        <v>3003</v>
      </c>
      <c r="N439" s="6" t="s">
        <v>3004</v>
      </c>
      <c r="O439" s="7"/>
      <c r="P439" s="7"/>
      <c r="Q439" s="7"/>
      <c r="R439" s="7"/>
      <c r="S439" s="7"/>
      <c r="T439" s="7"/>
      <c r="U439" s="7"/>
      <c r="V439" s="7"/>
      <c r="W439" s="7"/>
      <c r="X439" s="7"/>
      <c r="Y439" s="7"/>
      <c r="Z439" s="7"/>
      <c r="AA439" s="7"/>
      <c r="AB439" s="7"/>
      <c r="AC439" s="7"/>
      <c r="AD439" s="7"/>
      <c r="AE439" s="7"/>
      <c r="AF439" s="7"/>
      <c r="AG439" s="7"/>
    </row>
    <row r="440" spans="1:33" s="6" customFormat="1" ht="15.75" customHeight="1" x14ac:dyDescent="0.25">
      <c r="A440" s="6" t="s">
        <v>209</v>
      </c>
      <c r="B440" s="6" t="s">
        <v>3005</v>
      </c>
      <c r="C440" s="15" t="s">
        <v>3006</v>
      </c>
      <c r="D440" s="6" t="s">
        <v>3007</v>
      </c>
      <c r="E440" s="16">
        <v>-2.3062651200495798</v>
      </c>
      <c r="F440" s="15">
        <v>1.28517507521296E-2</v>
      </c>
      <c r="I440" s="6" t="s">
        <v>3008</v>
      </c>
      <c r="J440" s="6" t="s">
        <v>3009</v>
      </c>
      <c r="K440" s="6" t="s">
        <v>3010</v>
      </c>
      <c r="L440" s="6" t="s">
        <v>3011</v>
      </c>
      <c r="M440" s="6" t="s">
        <v>3012</v>
      </c>
      <c r="N440" s="6" t="s">
        <v>3013</v>
      </c>
      <c r="O440" s="7"/>
      <c r="P440" s="7"/>
      <c r="Q440" s="7"/>
      <c r="R440" s="7"/>
      <c r="S440" s="7"/>
      <c r="T440" s="7"/>
      <c r="U440" s="7"/>
      <c r="V440" s="7"/>
      <c r="W440" s="7"/>
      <c r="X440" s="7"/>
      <c r="Y440" s="7"/>
      <c r="Z440" s="7"/>
      <c r="AA440" s="7"/>
      <c r="AB440" s="7"/>
      <c r="AC440" s="7"/>
      <c r="AD440" s="7"/>
      <c r="AE440" s="7"/>
      <c r="AF440" s="7"/>
      <c r="AG440" s="7"/>
    </row>
    <row r="441" spans="1:33" s="6" customFormat="1" ht="15.75" customHeight="1" x14ac:dyDescent="0.25">
      <c r="A441" s="6" t="s">
        <v>209</v>
      </c>
      <c r="B441" s="6" t="s">
        <v>3014</v>
      </c>
      <c r="C441" s="15" t="s">
        <v>3015</v>
      </c>
      <c r="D441" s="6" t="s">
        <v>3016</v>
      </c>
      <c r="E441" s="16">
        <v>-2.3122576308856599</v>
      </c>
      <c r="F441" s="15">
        <v>2.44171879498962E-4</v>
      </c>
      <c r="I441" s="6" t="s">
        <v>3017</v>
      </c>
      <c r="J441" s="6" t="s">
        <v>3018</v>
      </c>
      <c r="K441" s="6" t="s">
        <v>3019</v>
      </c>
      <c r="L441" s="6" t="s">
        <v>3020</v>
      </c>
      <c r="M441" s="6" t="s">
        <v>3021</v>
      </c>
      <c r="N441" s="6" t="s">
        <v>3022</v>
      </c>
      <c r="O441" s="7"/>
      <c r="P441" s="7"/>
      <c r="Q441" s="7"/>
      <c r="R441" s="7"/>
      <c r="S441" s="7"/>
      <c r="T441" s="7"/>
      <c r="U441" s="7"/>
      <c r="V441" s="7"/>
      <c r="W441" s="7"/>
      <c r="X441" s="7"/>
      <c r="Y441" s="7"/>
      <c r="Z441" s="7"/>
      <c r="AA441" s="7"/>
      <c r="AB441" s="7"/>
      <c r="AC441" s="7"/>
      <c r="AD441" s="7"/>
      <c r="AE441" s="7"/>
      <c r="AF441" s="7"/>
      <c r="AG441" s="7"/>
    </row>
    <row r="442" spans="1:33" s="6" customFormat="1" ht="15.75" customHeight="1" x14ac:dyDescent="0.25">
      <c r="A442" s="6" t="s">
        <v>209</v>
      </c>
      <c r="B442" s="6" t="s">
        <v>3023</v>
      </c>
      <c r="C442" s="15" t="s">
        <v>3025</v>
      </c>
      <c r="D442" s="6" t="s">
        <v>3024</v>
      </c>
      <c r="E442" s="16">
        <v>-2.3128471812039799</v>
      </c>
      <c r="F442" s="15">
        <v>2.1734772026118801E-2</v>
      </c>
      <c r="I442" s="6" t="s">
        <v>3026</v>
      </c>
      <c r="J442" s="6" t="s">
        <v>3027</v>
      </c>
      <c r="K442" s="6" t="s">
        <v>3028</v>
      </c>
      <c r="L442" s="6" t="s">
        <v>3029</v>
      </c>
      <c r="M442" s="6" t="s">
        <v>3030</v>
      </c>
      <c r="N442" s="6" t="s">
        <v>3031</v>
      </c>
      <c r="O442" s="7"/>
      <c r="P442" s="7"/>
      <c r="Q442" s="7"/>
      <c r="R442" s="7"/>
      <c r="S442" s="7"/>
      <c r="T442" s="7"/>
      <c r="U442" s="7"/>
      <c r="V442" s="7"/>
      <c r="W442" s="7"/>
      <c r="X442" s="7"/>
      <c r="Y442" s="7"/>
      <c r="Z442" s="7"/>
      <c r="AA442" s="7"/>
      <c r="AB442" s="7"/>
      <c r="AC442" s="7"/>
      <c r="AD442" s="7"/>
      <c r="AE442" s="7"/>
      <c r="AF442" s="7"/>
      <c r="AG442" s="7"/>
    </row>
    <row r="443" spans="1:33" s="6" customFormat="1" ht="15.75" customHeight="1" x14ac:dyDescent="0.25">
      <c r="A443" s="6" t="s">
        <v>209</v>
      </c>
      <c r="B443" s="6" t="s">
        <v>3032</v>
      </c>
      <c r="C443" s="15" t="s">
        <v>3033</v>
      </c>
      <c r="D443" s="6" t="s">
        <v>3034</v>
      </c>
      <c r="E443" s="16">
        <v>-2.3128653194614102</v>
      </c>
      <c r="F443" s="18">
        <v>2.48935094649596E-5</v>
      </c>
      <c r="I443" s="6" t="s">
        <v>3035</v>
      </c>
      <c r="J443" s="6" t="s">
        <v>3036</v>
      </c>
      <c r="K443" s="6" t="s">
        <v>3037</v>
      </c>
      <c r="L443" s="6" t="s">
        <v>3038</v>
      </c>
      <c r="M443" s="6" t="s">
        <v>3039</v>
      </c>
      <c r="N443" s="6" t="s">
        <v>3040</v>
      </c>
      <c r="O443" s="7"/>
      <c r="P443" s="7"/>
      <c r="Q443" s="7"/>
      <c r="R443" s="7"/>
      <c r="S443" s="7"/>
      <c r="T443" s="7"/>
      <c r="U443" s="7"/>
      <c r="V443" s="7"/>
      <c r="W443" s="7"/>
      <c r="X443" s="7"/>
      <c r="Y443" s="7"/>
      <c r="Z443" s="7"/>
      <c r="AA443" s="7"/>
      <c r="AB443" s="7"/>
      <c r="AC443" s="7"/>
      <c r="AD443" s="7"/>
      <c r="AE443" s="7"/>
      <c r="AF443" s="7"/>
      <c r="AG443" s="7"/>
    </row>
    <row r="444" spans="1:33" s="6" customFormat="1" ht="15.75" customHeight="1" x14ac:dyDescent="0.25">
      <c r="A444" s="6" t="s">
        <v>209</v>
      </c>
      <c r="B444" s="6" t="s">
        <v>3041</v>
      </c>
      <c r="C444" s="17" t="s">
        <v>3042</v>
      </c>
      <c r="D444" s="7" t="s">
        <v>33</v>
      </c>
      <c r="E444" s="16">
        <v>-2.31290767045801</v>
      </c>
      <c r="F444" s="15">
        <v>1.5715611873978599E-2</v>
      </c>
      <c r="G444" s="7">
        <v>1</v>
      </c>
      <c r="H444" s="7">
        <v>1</v>
      </c>
      <c r="I444" s="7" t="s">
        <v>3043</v>
      </c>
      <c r="J444" s="7" t="s">
        <v>3044</v>
      </c>
      <c r="K444" s="7" t="s">
        <v>1653</v>
      </c>
      <c r="L444" s="7" t="s">
        <v>1654</v>
      </c>
      <c r="M444" s="7" t="s">
        <v>714</v>
      </c>
      <c r="N444" s="7" t="s">
        <v>715</v>
      </c>
      <c r="O444" s="7"/>
      <c r="P444" s="7"/>
      <c r="Q444" s="7"/>
      <c r="R444" s="7"/>
      <c r="S444" s="7"/>
      <c r="T444" s="7"/>
      <c r="U444" s="7"/>
      <c r="V444" s="7"/>
      <c r="W444" s="7"/>
      <c r="X444" s="7"/>
      <c r="Y444" s="7"/>
      <c r="Z444" s="7"/>
      <c r="AA444" s="7"/>
      <c r="AB444" s="7"/>
      <c r="AC444" s="7"/>
      <c r="AD444" s="7"/>
      <c r="AE444" s="7"/>
      <c r="AF444" s="7"/>
      <c r="AG444" s="7"/>
    </row>
    <row r="445" spans="1:33" s="6" customFormat="1" ht="15.75" customHeight="1" x14ac:dyDescent="0.25">
      <c r="A445" s="6" t="s">
        <v>209</v>
      </c>
      <c r="B445" s="6" t="s">
        <v>3045</v>
      </c>
      <c r="C445" s="17" t="s">
        <v>3046</v>
      </c>
      <c r="D445" s="7" t="s">
        <v>3047</v>
      </c>
      <c r="E445" s="16">
        <v>-2.3141668202227801</v>
      </c>
      <c r="F445" s="15">
        <v>2.9300957487527798E-2</v>
      </c>
      <c r="G445" s="7"/>
      <c r="H445" s="7">
        <v>1</v>
      </c>
      <c r="I445" s="7" t="s">
        <v>3048</v>
      </c>
      <c r="J445" s="7" t="s">
        <v>3049</v>
      </c>
      <c r="K445" s="7" t="s">
        <v>3050</v>
      </c>
      <c r="L445" s="7" t="s">
        <v>3051</v>
      </c>
      <c r="M445" s="7" t="s">
        <v>644</v>
      </c>
      <c r="N445" s="7" t="s">
        <v>645</v>
      </c>
      <c r="O445" s="7"/>
      <c r="P445" s="7"/>
      <c r="Q445" s="7"/>
      <c r="R445" s="7"/>
      <c r="S445" s="7"/>
      <c r="T445" s="7"/>
      <c r="U445" s="7"/>
      <c r="V445" s="7"/>
      <c r="W445" s="7"/>
      <c r="X445" s="7"/>
      <c r="Y445" s="7"/>
      <c r="Z445" s="7"/>
      <c r="AA445" s="7"/>
      <c r="AB445" s="7"/>
      <c r="AC445" s="7"/>
      <c r="AD445" s="7"/>
      <c r="AE445" s="7"/>
      <c r="AF445" s="7"/>
      <c r="AG445" s="7"/>
    </row>
    <row r="446" spans="1:33" s="6" customFormat="1" ht="15.75" customHeight="1" x14ac:dyDescent="0.25">
      <c r="A446" s="6" t="s">
        <v>209</v>
      </c>
      <c r="B446" s="6" t="s">
        <v>462</v>
      </c>
      <c r="C446" s="15" t="s">
        <v>600</v>
      </c>
      <c r="D446" s="6" t="s">
        <v>463</v>
      </c>
      <c r="E446" s="16">
        <v>-2.31424975864849</v>
      </c>
      <c r="F446" s="15">
        <v>3.5478600693370797E-2</v>
      </c>
      <c r="I446" s="6" t="s">
        <v>3052</v>
      </c>
      <c r="J446" s="6" t="s">
        <v>3053</v>
      </c>
      <c r="K446" s="6" t="s">
        <v>3054</v>
      </c>
      <c r="L446" s="6" t="s">
        <v>3055</v>
      </c>
      <c r="M446" s="6" t="s">
        <v>644</v>
      </c>
      <c r="N446" s="6" t="s">
        <v>645</v>
      </c>
      <c r="O446" s="7"/>
      <c r="P446" s="7"/>
      <c r="Q446" s="7"/>
      <c r="R446" s="7"/>
      <c r="S446" s="7"/>
      <c r="T446" s="7"/>
      <c r="U446" s="7"/>
      <c r="V446" s="7"/>
      <c r="W446" s="7"/>
      <c r="X446" s="7"/>
      <c r="Y446" s="7"/>
      <c r="Z446" s="7"/>
      <c r="AA446" s="7"/>
      <c r="AB446" s="7"/>
      <c r="AC446" s="7"/>
      <c r="AD446" s="7"/>
      <c r="AE446" s="7"/>
      <c r="AF446" s="7"/>
      <c r="AG446" s="7"/>
    </row>
    <row r="447" spans="1:33" s="6" customFormat="1" ht="15.75" customHeight="1" x14ac:dyDescent="0.25">
      <c r="A447" s="6" t="s">
        <v>209</v>
      </c>
      <c r="B447" s="6" t="s">
        <v>3056</v>
      </c>
      <c r="C447" s="15" t="s">
        <v>3057</v>
      </c>
      <c r="D447" s="6" t="s">
        <v>179</v>
      </c>
      <c r="E447" s="16">
        <v>-2.3157296107465402</v>
      </c>
      <c r="F447" s="15">
        <v>2.9265795852993898E-2</v>
      </c>
      <c r="I447" s="6" t="s">
        <v>858</v>
      </c>
      <c r="J447" s="6" t="s">
        <v>859</v>
      </c>
      <c r="K447" s="6" t="s">
        <v>3058</v>
      </c>
      <c r="L447" s="6" t="s">
        <v>3059</v>
      </c>
      <c r="M447" s="6" t="s">
        <v>1333</v>
      </c>
      <c r="N447" s="6" t="s">
        <v>1334</v>
      </c>
      <c r="O447" s="7"/>
      <c r="P447" s="7"/>
      <c r="Q447" s="7"/>
      <c r="R447" s="7"/>
      <c r="S447" s="7"/>
      <c r="T447" s="7"/>
      <c r="U447" s="7"/>
      <c r="V447" s="7"/>
      <c r="W447" s="7"/>
      <c r="X447" s="7"/>
      <c r="Y447" s="7"/>
      <c r="Z447" s="7"/>
      <c r="AA447" s="7"/>
      <c r="AB447" s="7"/>
      <c r="AC447" s="7"/>
      <c r="AD447" s="7"/>
      <c r="AE447" s="7"/>
      <c r="AF447" s="7"/>
      <c r="AG447" s="7"/>
    </row>
    <row r="448" spans="1:33" s="6" customFormat="1" ht="15.75" customHeight="1" x14ac:dyDescent="0.25">
      <c r="A448" s="6" t="s">
        <v>209</v>
      </c>
      <c r="B448" s="6" t="s">
        <v>3060</v>
      </c>
      <c r="C448" s="15">
        <v>11415019</v>
      </c>
      <c r="D448" s="6" t="s">
        <v>3061</v>
      </c>
      <c r="E448" s="16">
        <v>-2.3226856672179799</v>
      </c>
      <c r="F448" s="15">
        <v>4.1695264058475004E-3</v>
      </c>
      <c r="I448" s="6" t="s">
        <v>3062</v>
      </c>
      <c r="J448" s="6" t="s">
        <v>3063</v>
      </c>
      <c r="K448" s="6" t="s">
        <v>3064</v>
      </c>
      <c r="L448" s="6" t="s">
        <v>3065</v>
      </c>
      <c r="M448" s="6" t="s">
        <v>625</v>
      </c>
      <c r="N448" s="6" t="s">
        <v>626</v>
      </c>
      <c r="O448" s="7"/>
      <c r="P448" s="7"/>
      <c r="Q448" s="7"/>
      <c r="R448" s="7"/>
      <c r="S448" s="7"/>
      <c r="T448" s="7"/>
      <c r="U448" s="7"/>
      <c r="V448" s="7"/>
      <c r="W448" s="7"/>
      <c r="X448" s="7"/>
      <c r="Y448" s="7"/>
      <c r="Z448" s="7"/>
      <c r="AA448" s="7"/>
      <c r="AB448" s="7"/>
      <c r="AC448" s="7"/>
      <c r="AD448" s="7"/>
      <c r="AE448" s="7"/>
      <c r="AF448" s="7"/>
      <c r="AG448" s="7"/>
    </row>
    <row r="449" spans="1:33" s="6" customFormat="1" ht="15.75" customHeight="1" x14ac:dyDescent="0.25">
      <c r="A449" s="6" t="s">
        <v>209</v>
      </c>
      <c r="B449" s="6" t="s">
        <v>3066</v>
      </c>
      <c r="C449" s="15" t="s">
        <v>3067</v>
      </c>
      <c r="D449" s="6" t="s">
        <v>3068</v>
      </c>
      <c r="E449" s="16">
        <v>-2.3236461697579398</v>
      </c>
      <c r="F449" s="15">
        <v>4.1015274199372398E-2</v>
      </c>
      <c r="I449" s="6" t="s">
        <v>3069</v>
      </c>
      <c r="J449" s="6" t="s">
        <v>3070</v>
      </c>
      <c r="K449" s="6" t="s">
        <v>3071</v>
      </c>
      <c r="L449" s="6" t="s">
        <v>3072</v>
      </c>
      <c r="M449" s="6" t="s">
        <v>3073</v>
      </c>
      <c r="N449" s="6" t="s">
        <v>3074</v>
      </c>
      <c r="O449" s="7"/>
      <c r="P449" s="7"/>
      <c r="Q449" s="7"/>
      <c r="R449" s="7"/>
      <c r="S449" s="7"/>
      <c r="T449" s="7"/>
      <c r="U449" s="7"/>
      <c r="V449" s="7"/>
      <c r="W449" s="7"/>
      <c r="X449" s="7"/>
      <c r="Y449" s="7"/>
      <c r="Z449" s="7"/>
      <c r="AA449" s="7"/>
      <c r="AB449" s="7"/>
      <c r="AC449" s="7"/>
      <c r="AD449" s="7"/>
      <c r="AE449" s="7"/>
      <c r="AF449" s="7"/>
      <c r="AG449" s="7"/>
    </row>
    <row r="450" spans="1:33" s="6" customFormat="1" ht="15.75" customHeight="1" x14ac:dyDescent="0.25">
      <c r="A450" s="6" t="s">
        <v>209</v>
      </c>
      <c r="B450" s="6" t="s">
        <v>3075</v>
      </c>
      <c r="C450" s="15" t="s">
        <v>3076</v>
      </c>
      <c r="D450" s="6" t="s">
        <v>3077</v>
      </c>
      <c r="E450" s="16">
        <v>-2.3238535964279499</v>
      </c>
      <c r="F450" s="15">
        <v>4.9125731293568897E-2</v>
      </c>
      <c r="I450" s="6" t="s">
        <v>3078</v>
      </c>
      <c r="J450" s="6" t="s">
        <v>3079</v>
      </c>
      <c r="K450" s="6" t="s">
        <v>3080</v>
      </c>
      <c r="L450" s="6" t="s">
        <v>3081</v>
      </c>
      <c r="O450" s="7"/>
      <c r="P450" s="7"/>
      <c r="Q450" s="7"/>
      <c r="R450" s="7"/>
      <c r="S450" s="7"/>
      <c r="T450" s="7"/>
      <c r="U450" s="7"/>
      <c r="V450" s="7"/>
      <c r="W450" s="7"/>
      <c r="X450" s="7"/>
      <c r="Y450" s="7"/>
      <c r="Z450" s="7"/>
      <c r="AA450" s="7"/>
      <c r="AB450" s="7"/>
      <c r="AC450" s="7"/>
      <c r="AD450" s="7"/>
      <c r="AE450" s="7"/>
      <c r="AF450" s="7"/>
      <c r="AG450" s="7"/>
    </row>
    <row r="451" spans="1:33" s="6" customFormat="1" ht="15.75" customHeight="1" x14ac:dyDescent="0.25">
      <c r="A451" s="6" t="s">
        <v>209</v>
      </c>
      <c r="B451" s="6" t="s">
        <v>3082</v>
      </c>
      <c r="C451" s="15"/>
      <c r="D451" s="6" t="s">
        <v>3083</v>
      </c>
      <c r="E451" s="16">
        <v>-2.3239911730852501</v>
      </c>
      <c r="F451" s="15">
        <v>4.1820627383735397E-3</v>
      </c>
      <c r="I451" s="6" t="s">
        <v>1398</v>
      </c>
      <c r="J451" s="6" t="s">
        <v>1399</v>
      </c>
      <c r="K451" s="6" t="s">
        <v>3084</v>
      </c>
      <c r="L451" s="6" t="s">
        <v>3085</v>
      </c>
      <c r="O451" s="7"/>
      <c r="P451" s="7"/>
      <c r="Q451" s="7"/>
      <c r="R451" s="7"/>
      <c r="S451" s="7"/>
      <c r="T451" s="7"/>
      <c r="U451" s="7"/>
      <c r="V451" s="7"/>
      <c r="W451" s="7"/>
      <c r="X451" s="7"/>
      <c r="Y451" s="7"/>
      <c r="Z451" s="7"/>
      <c r="AA451" s="7"/>
      <c r="AB451" s="7"/>
      <c r="AC451" s="7"/>
      <c r="AD451" s="7"/>
      <c r="AE451" s="7"/>
      <c r="AF451" s="7"/>
      <c r="AG451" s="7"/>
    </row>
    <row r="452" spans="1:33" s="6" customFormat="1" ht="15.75" customHeight="1" x14ac:dyDescent="0.25">
      <c r="A452" s="6" t="s">
        <v>209</v>
      </c>
      <c r="B452" s="6" t="s">
        <v>3086</v>
      </c>
      <c r="C452" s="15">
        <v>102596791</v>
      </c>
      <c r="D452" s="6" t="s">
        <v>2719</v>
      </c>
      <c r="E452" s="16">
        <v>-2.3290064135342701</v>
      </c>
      <c r="F452" s="15">
        <v>2.51192485250822E-2</v>
      </c>
      <c r="I452" s="6" t="s">
        <v>3087</v>
      </c>
      <c r="J452" s="6" t="s">
        <v>3088</v>
      </c>
      <c r="O452" s="7"/>
      <c r="P452" s="7"/>
      <c r="Q452" s="7"/>
      <c r="R452" s="7"/>
      <c r="S452" s="7"/>
      <c r="T452" s="7"/>
      <c r="U452" s="7"/>
      <c r="V452" s="7"/>
      <c r="W452" s="7"/>
      <c r="X452" s="7"/>
      <c r="Y452" s="7"/>
      <c r="Z452" s="7"/>
      <c r="AA452" s="7"/>
      <c r="AB452" s="7"/>
      <c r="AC452" s="7"/>
      <c r="AD452" s="7"/>
      <c r="AE452" s="7"/>
      <c r="AF452" s="7"/>
      <c r="AG452" s="7"/>
    </row>
    <row r="453" spans="1:33" s="6" customFormat="1" ht="15.75" customHeight="1" x14ac:dyDescent="0.25">
      <c r="A453" s="6" t="s">
        <v>209</v>
      </c>
      <c r="B453" s="6" t="s">
        <v>532</v>
      </c>
      <c r="C453" s="17">
        <v>11421900</v>
      </c>
      <c r="D453" s="7" t="s">
        <v>533</v>
      </c>
      <c r="E453" s="16">
        <v>-2.3291667920404699</v>
      </c>
      <c r="F453" s="15">
        <v>2.1599886044661901E-2</v>
      </c>
      <c r="G453" s="7">
        <v>1</v>
      </c>
      <c r="H453" s="7"/>
      <c r="I453" s="7" t="s">
        <v>3089</v>
      </c>
      <c r="J453" s="7" t="s">
        <v>3090</v>
      </c>
      <c r="K453" s="7" t="s">
        <v>3091</v>
      </c>
      <c r="L453" s="7" t="s">
        <v>3092</v>
      </c>
      <c r="M453" s="7" t="s">
        <v>3093</v>
      </c>
      <c r="N453" s="7" t="s">
        <v>3094</v>
      </c>
      <c r="O453" s="7"/>
      <c r="P453" s="7"/>
      <c r="Q453" s="7"/>
      <c r="R453" s="7"/>
      <c r="S453" s="7"/>
      <c r="T453" s="7"/>
      <c r="U453" s="7"/>
      <c r="V453" s="7"/>
      <c r="W453" s="7"/>
      <c r="X453" s="7"/>
      <c r="Y453" s="7"/>
      <c r="Z453" s="7"/>
      <c r="AA453" s="7"/>
      <c r="AB453" s="7"/>
      <c r="AC453" s="7"/>
      <c r="AD453" s="7"/>
      <c r="AE453" s="7"/>
      <c r="AF453" s="7"/>
      <c r="AG453" s="7"/>
    </row>
    <row r="454" spans="1:33" s="6" customFormat="1" ht="15.75" customHeight="1" x14ac:dyDescent="0.25">
      <c r="A454" s="6" t="s">
        <v>209</v>
      </c>
      <c r="B454" s="6" t="s">
        <v>3095</v>
      </c>
      <c r="C454" s="15" t="s">
        <v>3097</v>
      </c>
      <c r="D454" s="6" t="s">
        <v>3096</v>
      </c>
      <c r="E454" s="16">
        <v>-2.32972390168388</v>
      </c>
      <c r="F454" s="15">
        <v>1.8697772284250801E-3</v>
      </c>
      <c r="I454" s="6" t="s">
        <v>3098</v>
      </c>
      <c r="J454" s="6" t="s">
        <v>3099</v>
      </c>
      <c r="K454" s="6" t="s">
        <v>3100</v>
      </c>
      <c r="L454" s="6" t="s">
        <v>3101</v>
      </c>
      <c r="M454" s="6" t="s">
        <v>3102</v>
      </c>
      <c r="N454" s="6" t="s">
        <v>3103</v>
      </c>
      <c r="O454" s="7"/>
      <c r="P454" s="7"/>
      <c r="Q454" s="7"/>
      <c r="R454" s="7"/>
      <c r="S454" s="7"/>
      <c r="T454" s="7"/>
      <c r="U454" s="7"/>
      <c r="V454" s="7"/>
      <c r="W454" s="7"/>
      <c r="X454" s="7"/>
      <c r="Y454" s="7"/>
      <c r="Z454" s="7"/>
      <c r="AA454" s="7"/>
      <c r="AB454" s="7"/>
      <c r="AC454" s="7"/>
      <c r="AD454" s="7"/>
      <c r="AE454" s="7"/>
      <c r="AF454" s="7"/>
      <c r="AG454" s="7"/>
    </row>
    <row r="455" spans="1:33" s="6" customFormat="1" ht="15.75" customHeight="1" x14ac:dyDescent="0.25">
      <c r="A455" s="6" t="s">
        <v>209</v>
      </c>
      <c r="B455" s="6" t="s">
        <v>3104</v>
      </c>
      <c r="C455" s="17" t="s">
        <v>3105</v>
      </c>
      <c r="D455" s="7" t="s">
        <v>3106</v>
      </c>
      <c r="E455" s="16">
        <v>-2.3360810413181099</v>
      </c>
      <c r="F455" s="15">
        <v>5.7745251288951298E-4</v>
      </c>
      <c r="G455" s="7">
        <v>1</v>
      </c>
      <c r="H455" s="7"/>
      <c r="I455" s="7" t="s">
        <v>947</v>
      </c>
      <c r="J455" s="7" t="s">
        <v>948</v>
      </c>
      <c r="K455" s="7" t="s">
        <v>2394</v>
      </c>
      <c r="L455" s="7" t="s">
        <v>2395</v>
      </c>
      <c r="M455" s="7" t="s">
        <v>625</v>
      </c>
      <c r="N455" s="7" t="s">
        <v>626</v>
      </c>
      <c r="O455" s="7"/>
      <c r="P455" s="7"/>
      <c r="Q455" s="7"/>
      <c r="R455" s="7"/>
      <c r="S455" s="7"/>
      <c r="T455" s="7"/>
      <c r="U455" s="7"/>
      <c r="V455" s="7"/>
      <c r="W455" s="7"/>
      <c r="X455" s="7"/>
      <c r="Y455" s="7"/>
      <c r="Z455" s="7"/>
      <c r="AA455" s="7"/>
      <c r="AB455" s="7"/>
      <c r="AC455" s="7"/>
      <c r="AD455" s="7"/>
      <c r="AE455" s="7"/>
      <c r="AF455" s="7"/>
      <c r="AG455" s="7"/>
    </row>
    <row r="456" spans="1:33" s="6" customFormat="1" ht="15.75" customHeight="1" x14ac:dyDescent="0.25">
      <c r="A456" s="6" t="s">
        <v>209</v>
      </c>
      <c r="B456" s="6" t="s">
        <v>3107</v>
      </c>
      <c r="C456" s="15" t="s">
        <v>3108</v>
      </c>
      <c r="D456" s="6" t="s">
        <v>3109</v>
      </c>
      <c r="E456" s="16">
        <v>-2.3365043251442099</v>
      </c>
      <c r="F456" s="15">
        <v>7.7432811993979498E-3</v>
      </c>
      <c r="I456" s="6" t="s">
        <v>3110</v>
      </c>
      <c r="J456" s="6" t="s">
        <v>3111</v>
      </c>
      <c r="K456" s="6" t="s">
        <v>3112</v>
      </c>
      <c r="L456" s="6" t="s">
        <v>3113</v>
      </c>
      <c r="M456" s="6" t="s">
        <v>3114</v>
      </c>
      <c r="N456" s="6" t="s">
        <v>3115</v>
      </c>
      <c r="O456" s="7"/>
      <c r="P456" s="7"/>
      <c r="Q456" s="7"/>
      <c r="R456" s="7"/>
      <c r="S456" s="7"/>
      <c r="T456" s="7"/>
      <c r="U456" s="7"/>
      <c r="V456" s="7"/>
      <c r="W456" s="7"/>
      <c r="X456" s="7"/>
      <c r="Y456" s="7"/>
      <c r="Z456" s="7"/>
      <c r="AA456" s="7"/>
      <c r="AB456" s="7"/>
      <c r="AC456" s="7"/>
      <c r="AD456" s="7"/>
      <c r="AE456" s="7"/>
      <c r="AF456" s="7"/>
      <c r="AG456" s="7"/>
    </row>
    <row r="457" spans="1:33" s="6" customFormat="1" ht="15.75" customHeight="1" x14ac:dyDescent="0.25">
      <c r="A457" s="6" t="s">
        <v>209</v>
      </c>
      <c r="B457" s="6" t="s">
        <v>3116</v>
      </c>
      <c r="C457" s="15" t="s">
        <v>3117</v>
      </c>
      <c r="D457" s="6" t="s">
        <v>3118</v>
      </c>
      <c r="E457" s="16">
        <v>-2.3408281612778601</v>
      </c>
      <c r="F457" s="15">
        <v>3.6827143366415199E-3</v>
      </c>
      <c r="I457" s="6" t="s">
        <v>3119</v>
      </c>
      <c r="J457" s="6" t="s">
        <v>3120</v>
      </c>
      <c r="K457" s="6" t="s">
        <v>3121</v>
      </c>
      <c r="L457" s="6" t="s">
        <v>3122</v>
      </c>
      <c r="M457" s="6" t="s">
        <v>1333</v>
      </c>
      <c r="N457" s="6" t="s">
        <v>1334</v>
      </c>
      <c r="O457" s="7"/>
      <c r="P457" s="7"/>
      <c r="Q457" s="7"/>
      <c r="R457" s="7"/>
      <c r="S457" s="7"/>
      <c r="T457" s="7"/>
      <c r="U457" s="7"/>
      <c r="V457" s="7"/>
      <c r="W457" s="7"/>
      <c r="X457" s="7"/>
      <c r="Y457" s="7"/>
      <c r="Z457" s="7"/>
      <c r="AA457" s="7"/>
      <c r="AB457" s="7"/>
      <c r="AC457" s="7"/>
      <c r="AD457" s="7"/>
      <c r="AE457" s="7"/>
      <c r="AF457" s="7"/>
      <c r="AG457" s="7"/>
    </row>
    <row r="458" spans="1:33" s="6" customFormat="1" ht="15.75" customHeight="1" x14ac:dyDescent="0.25">
      <c r="A458" s="6" t="s">
        <v>209</v>
      </c>
      <c r="B458" s="6" t="s">
        <v>3123</v>
      </c>
      <c r="C458" s="15" t="s">
        <v>3124</v>
      </c>
      <c r="D458" s="6" t="s">
        <v>874</v>
      </c>
      <c r="E458" s="16">
        <v>-2.34203641941922</v>
      </c>
      <c r="F458" s="15">
        <v>8.9717999695177793E-3</v>
      </c>
      <c r="I458" s="6" t="s">
        <v>3125</v>
      </c>
      <c r="J458" s="6" t="s">
        <v>3126</v>
      </c>
      <c r="K458" s="6" t="s">
        <v>3127</v>
      </c>
      <c r="L458" s="6" t="s">
        <v>3128</v>
      </c>
      <c r="O458" s="7"/>
      <c r="P458" s="7"/>
      <c r="Q458" s="7"/>
      <c r="R458" s="7"/>
      <c r="S458" s="7"/>
      <c r="T458" s="7"/>
      <c r="U458" s="7"/>
      <c r="V458" s="7"/>
      <c r="W458" s="7"/>
      <c r="X458" s="7"/>
      <c r="Y458" s="7"/>
      <c r="Z458" s="7"/>
      <c r="AA458" s="7"/>
      <c r="AB458" s="7"/>
      <c r="AC458" s="7"/>
      <c r="AD458" s="7"/>
      <c r="AE458" s="7"/>
      <c r="AF458" s="7"/>
      <c r="AG458" s="7"/>
    </row>
    <row r="459" spans="1:33" s="6" customFormat="1" ht="15.75" customHeight="1" x14ac:dyDescent="0.25">
      <c r="A459" s="6" t="s">
        <v>209</v>
      </c>
      <c r="B459" s="6" t="s">
        <v>3129</v>
      </c>
      <c r="C459" s="15" t="s">
        <v>3131</v>
      </c>
      <c r="D459" s="6" t="s">
        <v>251</v>
      </c>
      <c r="E459" s="16">
        <v>-2.3456689812885099</v>
      </c>
      <c r="F459" s="15">
        <v>1.54551273930193E-3</v>
      </c>
      <c r="I459" s="6" t="s">
        <v>3132</v>
      </c>
      <c r="J459" s="6" t="s">
        <v>3133</v>
      </c>
      <c r="M459" s="6" t="s">
        <v>3134</v>
      </c>
      <c r="N459" s="6" t="s">
        <v>3135</v>
      </c>
      <c r="O459" s="7"/>
      <c r="P459" s="7"/>
      <c r="Q459" s="7"/>
      <c r="R459" s="7"/>
      <c r="S459" s="7"/>
      <c r="T459" s="7"/>
      <c r="U459" s="7"/>
      <c r="V459" s="7"/>
      <c r="W459" s="7"/>
      <c r="X459" s="7"/>
      <c r="Y459" s="7"/>
      <c r="Z459" s="7"/>
      <c r="AA459" s="7"/>
      <c r="AB459" s="7"/>
      <c r="AC459" s="7"/>
      <c r="AD459" s="7"/>
      <c r="AE459" s="7"/>
      <c r="AF459" s="7"/>
      <c r="AG459" s="7"/>
    </row>
    <row r="460" spans="1:33" s="6" customFormat="1" ht="15.75" customHeight="1" x14ac:dyDescent="0.25">
      <c r="A460" s="6" t="s">
        <v>209</v>
      </c>
      <c r="B460" s="6" t="s">
        <v>3136</v>
      </c>
      <c r="C460" s="15" t="s">
        <v>3137</v>
      </c>
      <c r="D460" s="6" t="s">
        <v>201</v>
      </c>
      <c r="E460" s="16">
        <v>-2.35051366847265</v>
      </c>
      <c r="F460" s="15">
        <v>4.0652205460607003E-4</v>
      </c>
      <c r="I460" s="6" t="s">
        <v>3138</v>
      </c>
      <c r="J460" s="6" t="s">
        <v>3139</v>
      </c>
      <c r="K460" s="6" t="s">
        <v>3140</v>
      </c>
      <c r="L460" s="6" t="s">
        <v>3141</v>
      </c>
      <c r="M460" s="6" t="s">
        <v>644</v>
      </c>
      <c r="N460" s="6" t="s">
        <v>645</v>
      </c>
      <c r="O460" s="7"/>
      <c r="P460" s="7"/>
      <c r="Q460" s="7"/>
      <c r="R460" s="7"/>
      <c r="S460" s="7"/>
      <c r="T460" s="7"/>
      <c r="U460" s="7"/>
      <c r="V460" s="7"/>
      <c r="W460" s="7"/>
      <c r="X460" s="7"/>
      <c r="Y460" s="7"/>
      <c r="Z460" s="7"/>
      <c r="AA460" s="7"/>
      <c r="AB460" s="7"/>
      <c r="AC460" s="7"/>
      <c r="AD460" s="7"/>
      <c r="AE460" s="7"/>
      <c r="AF460" s="7"/>
      <c r="AG460" s="7"/>
    </row>
    <row r="461" spans="1:33" s="6" customFormat="1" ht="15.75" customHeight="1" x14ac:dyDescent="0.25">
      <c r="A461" s="6" t="s">
        <v>209</v>
      </c>
      <c r="B461" s="6" t="s">
        <v>3142</v>
      </c>
      <c r="C461" s="17" t="s">
        <v>3143</v>
      </c>
      <c r="D461" s="7" t="s">
        <v>3144</v>
      </c>
      <c r="E461" s="16">
        <v>-2.3525362193970398</v>
      </c>
      <c r="F461" s="15">
        <v>6.9909246012579804E-4</v>
      </c>
      <c r="G461" s="7"/>
      <c r="H461" s="7"/>
      <c r="I461" s="7" t="s">
        <v>3145</v>
      </c>
      <c r="J461" s="7" t="s">
        <v>3146</v>
      </c>
      <c r="K461" s="7" t="s">
        <v>3147</v>
      </c>
      <c r="L461" s="7" t="s">
        <v>3148</v>
      </c>
      <c r="M461" s="7" t="s">
        <v>1435</v>
      </c>
      <c r="N461" s="7" t="s">
        <v>1436</v>
      </c>
      <c r="O461" s="7"/>
      <c r="P461" s="7"/>
      <c r="Q461" s="7"/>
      <c r="R461" s="7"/>
      <c r="S461" s="7"/>
      <c r="T461" s="7"/>
      <c r="U461" s="7"/>
      <c r="V461" s="7"/>
      <c r="W461" s="7"/>
      <c r="X461" s="7"/>
      <c r="Y461" s="7"/>
      <c r="Z461" s="7"/>
      <c r="AA461" s="7"/>
      <c r="AB461" s="7"/>
      <c r="AC461" s="7"/>
      <c r="AD461" s="7"/>
      <c r="AE461" s="7"/>
      <c r="AF461" s="7"/>
      <c r="AG461" s="7"/>
    </row>
    <row r="462" spans="1:33" s="6" customFormat="1" ht="15.75" customHeight="1" x14ac:dyDescent="0.25">
      <c r="A462" s="6" t="s">
        <v>209</v>
      </c>
      <c r="B462" s="6" t="s">
        <v>509</v>
      </c>
      <c r="C462" s="15" t="s">
        <v>2617</v>
      </c>
      <c r="D462" s="6" t="s">
        <v>510</v>
      </c>
      <c r="E462" s="16">
        <v>-2.3551309683976398</v>
      </c>
      <c r="F462" s="18">
        <v>1.44922647168258E-6</v>
      </c>
      <c r="I462" s="6" t="s">
        <v>2618</v>
      </c>
      <c r="J462" s="6" t="s">
        <v>2619</v>
      </c>
      <c r="K462" s="6" t="s">
        <v>2620</v>
      </c>
      <c r="L462" s="6" t="s">
        <v>2621</v>
      </c>
      <c r="M462" s="6" t="s">
        <v>2622</v>
      </c>
      <c r="N462" s="6" t="s">
        <v>2623</v>
      </c>
      <c r="O462" s="7"/>
      <c r="P462" s="7"/>
      <c r="Q462" s="7"/>
      <c r="R462" s="7"/>
      <c r="S462" s="7"/>
      <c r="T462" s="7"/>
      <c r="U462" s="7"/>
      <c r="V462" s="7"/>
      <c r="W462" s="7"/>
      <c r="X462" s="7"/>
      <c r="Y462" s="7"/>
      <c r="Z462" s="7"/>
      <c r="AA462" s="7"/>
      <c r="AB462" s="7"/>
      <c r="AC462" s="7"/>
      <c r="AD462" s="7"/>
      <c r="AE462" s="7"/>
      <c r="AF462" s="7"/>
      <c r="AG462" s="7"/>
    </row>
    <row r="463" spans="1:33" s="6" customFormat="1" ht="15.75" customHeight="1" x14ac:dyDescent="0.25">
      <c r="A463" s="6" t="s">
        <v>209</v>
      </c>
      <c r="B463" s="6" t="s">
        <v>3149</v>
      </c>
      <c r="C463" s="15" t="s">
        <v>3150</v>
      </c>
      <c r="D463" s="6" t="s">
        <v>3151</v>
      </c>
      <c r="E463" s="16">
        <v>-2.3584269237857201</v>
      </c>
      <c r="F463" s="15">
        <v>4.0652205460607003E-4</v>
      </c>
      <c r="K463" s="6" t="s">
        <v>3152</v>
      </c>
      <c r="L463" s="6" t="s">
        <v>3153</v>
      </c>
      <c r="O463" s="7"/>
      <c r="P463" s="7"/>
      <c r="Q463" s="7"/>
      <c r="R463" s="7"/>
      <c r="S463" s="7"/>
      <c r="T463" s="7"/>
      <c r="U463" s="7"/>
      <c r="V463" s="7"/>
      <c r="W463" s="7"/>
      <c r="X463" s="7"/>
      <c r="Y463" s="7"/>
      <c r="Z463" s="7"/>
      <c r="AA463" s="7"/>
      <c r="AB463" s="7"/>
      <c r="AC463" s="7"/>
      <c r="AD463" s="7"/>
      <c r="AE463" s="7"/>
      <c r="AF463" s="7"/>
      <c r="AG463" s="7"/>
    </row>
    <row r="464" spans="1:33" s="6" customFormat="1" ht="15.75" customHeight="1" x14ac:dyDescent="0.25">
      <c r="A464" s="6" t="s">
        <v>209</v>
      </c>
      <c r="B464" s="6" t="s">
        <v>522</v>
      </c>
      <c r="C464" s="15" t="s">
        <v>3154</v>
      </c>
      <c r="D464" s="6" t="s">
        <v>523</v>
      </c>
      <c r="E464" s="16">
        <v>-2.3614863639497501</v>
      </c>
      <c r="F464" s="15">
        <v>3.79166549493846E-2</v>
      </c>
      <c r="I464" s="6" t="s">
        <v>3155</v>
      </c>
      <c r="J464" s="6" t="s">
        <v>3156</v>
      </c>
      <c r="K464" s="6" t="s">
        <v>3157</v>
      </c>
      <c r="L464" s="6" t="s">
        <v>3158</v>
      </c>
      <c r="M464" s="6" t="s">
        <v>2369</v>
      </c>
      <c r="N464" s="6" t="s">
        <v>2370</v>
      </c>
      <c r="O464" s="7"/>
      <c r="P464" s="7"/>
      <c r="Q464" s="7"/>
      <c r="R464" s="7"/>
      <c r="S464" s="7"/>
      <c r="T464" s="7"/>
      <c r="U464" s="7"/>
      <c r="V464" s="7"/>
      <c r="W464" s="7"/>
      <c r="X464" s="7"/>
      <c r="Y464" s="7"/>
      <c r="Z464" s="7"/>
      <c r="AA464" s="7"/>
      <c r="AB464" s="7"/>
      <c r="AC464" s="7"/>
      <c r="AD464" s="7"/>
      <c r="AE464" s="7"/>
      <c r="AF464" s="7"/>
      <c r="AG464" s="7"/>
    </row>
    <row r="465" spans="1:33" s="6" customFormat="1" ht="15.75" customHeight="1" x14ac:dyDescent="0.25">
      <c r="A465" s="6" t="s">
        <v>209</v>
      </c>
      <c r="B465" s="6" t="s">
        <v>3159</v>
      </c>
      <c r="C465" s="15" t="s">
        <v>3160</v>
      </c>
      <c r="D465" s="6" t="s">
        <v>3161</v>
      </c>
      <c r="E465" s="16">
        <v>-2.36253190188883</v>
      </c>
      <c r="F465" s="15">
        <v>8.9717999695177793E-3</v>
      </c>
      <c r="I465" s="6" t="s">
        <v>3162</v>
      </c>
      <c r="J465" s="6" t="s">
        <v>3163</v>
      </c>
      <c r="K465" s="6" t="s">
        <v>3164</v>
      </c>
      <c r="L465" s="6" t="s">
        <v>3165</v>
      </c>
      <c r="M465" s="6" t="s">
        <v>3166</v>
      </c>
      <c r="N465" s="6" t="s">
        <v>3167</v>
      </c>
      <c r="O465" s="7"/>
      <c r="P465" s="7"/>
      <c r="Q465" s="7"/>
      <c r="R465" s="7"/>
      <c r="S465" s="7"/>
      <c r="T465" s="7"/>
      <c r="U465" s="7"/>
      <c r="V465" s="7"/>
      <c r="W465" s="7"/>
      <c r="X465" s="7"/>
      <c r="Y465" s="7"/>
      <c r="Z465" s="7"/>
      <c r="AA465" s="7"/>
      <c r="AB465" s="7"/>
      <c r="AC465" s="7"/>
      <c r="AD465" s="7"/>
      <c r="AE465" s="7"/>
      <c r="AF465" s="7"/>
      <c r="AG465" s="7"/>
    </row>
    <row r="466" spans="1:33" s="6" customFormat="1" ht="15.75" customHeight="1" x14ac:dyDescent="0.25">
      <c r="A466" s="6" t="s">
        <v>209</v>
      </c>
      <c r="B466" s="6" t="s">
        <v>3168</v>
      </c>
      <c r="C466" s="15" t="s">
        <v>3169</v>
      </c>
      <c r="D466" s="6" t="s">
        <v>3170</v>
      </c>
      <c r="E466" s="16">
        <v>-2.37112035657255</v>
      </c>
      <c r="F466" s="15">
        <v>2.48359600783235E-3</v>
      </c>
      <c r="I466" s="6" t="s">
        <v>3171</v>
      </c>
      <c r="J466" s="6" t="s">
        <v>3172</v>
      </c>
      <c r="K466" s="6" t="s">
        <v>3173</v>
      </c>
      <c r="L466" s="6" t="s">
        <v>3174</v>
      </c>
      <c r="M466" s="6" t="s">
        <v>3175</v>
      </c>
      <c r="N466" s="6" t="s">
        <v>3176</v>
      </c>
      <c r="O466" s="7"/>
      <c r="P466" s="7"/>
      <c r="Q466" s="7"/>
      <c r="R466" s="7"/>
      <c r="S466" s="7"/>
      <c r="T466" s="7"/>
      <c r="U466" s="7"/>
      <c r="V466" s="7"/>
      <c r="W466" s="7"/>
      <c r="X466" s="7"/>
      <c r="Y466" s="7"/>
      <c r="Z466" s="7"/>
      <c r="AA466" s="7"/>
      <c r="AB466" s="7"/>
      <c r="AC466" s="7"/>
      <c r="AD466" s="7"/>
      <c r="AE466" s="7"/>
      <c r="AF466" s="7"/>
      <c r="AG466" s="7"/>
    </row>
    <row r="467" spans="1:33" s="6" customFormat="1" ht="15.75" customHeight="1" x14ac:dyDescent="0.25">
      <c r="A467" s="6" t="s">
        <v>209</v>
      </c>
      <c r="B467" s="6" t="s">
        <v>3177</v>
      </c>
      <c r="C467" s="15" t="s">
        <v>1632</v>
      </c>
      <c r="D467" s="6" t="s">
        <v>771</v>
      </c>
      <c r="E467" s="16">
        <v>-2.3711203582724201</v>
      </c>
      <c r="F467" s="15">
        <v>8.6035257272586195E-4</v>
      </c>
      <c r="I467" s="6" t="s">
        <v>1390</v>
      </c>
      <c r="J467" s="6" t="s">
        <v>1391</v>
      </c>
      <c r="K467" s="6" t="s">
        <v>3178</v>
      </c>
      <c r="L467" s="6" t="s">
        <v>3179</v>
      </c>
      <c r="M467" s="6" t="s">
        <v>1637</v>
      </c>
      <c r="N467" s="6" t="s">
        <v>1638</v>
      </c>
      <c r="O467" s="7"/>
      <c r="P467" s="7"/>
      <c r="Q467" s="7"/>
      <c r="R467" s="7"/>
      <c r="S467" s="7"/>
      <c r="T467" s="7"/>
      <c r="U467" s="7"/>
      <c r="V467" s="7"/>
      <c r="W467" s="7"/>
      <c r="X467" s="7"/>
      <c r="Y467" s="7"/>
      <c r="Z467" s="7"/>
      <c r="AA467" s="7"/>
      <c r="AB467" s="7"/>
      <c r="AC467" s="7"/>
      <c r="AD467" s="7"/>
      <c r="AE467" s="7"/>
      <c r="AF467" s="7"/>
      <c r="AG467" s="7"/>
    </row>
    <row r="468" spans="1:33" s="6" customFormat="1" ht="15.75" customHeight="1" x14ac:dyDescent="0.25">
      <c r="A468" s="6" t="s">
        <v>209</v>
      </c>
      <c r="B468" s="6" t="s">
        <v>3180</v>
      </c>
      <c r="C468" s="15" t="s">
        <v>3181</v>
      </c>
      <c r="D468" s="6" t="s">
        <v>210</v>
      </c>
      <c r="E468" s="16">
        <v>-2.3740092196917999</v>
      </c>
      <c r="F468" s="15">
        <v>1.6502012762074499E-3</v>
      </c>
      <c r="I468" s="6" t="s">
        <v>3182</v>
      </c>
      <c r="J468" s="6" t="s">
        <v>3183</v>
      </c>
      <c r="K468" s="6" t="s">
        <v>3184</v>
      </c>
      <c r="L468" s="6" t="s">
        <v>3185</v>
      </c>
      <c r="M468" s="6" t="s">
        <v>3186</v>
      </c>
      <c r="N468" s="6" t="s">
        <v>3187</v>
      </c>
      <c r="O468" s="7"/>
      <c r="P468" s="7"/>
      <c r="Q468" s="7"/>
      <c r="R468" s="7"/>
      <c r="S468" s="7"/>
      <c r="T468" s="7"/>
      <c r="U468" s="7"/>
      <c r="V468" s="7"/>
      <c r="W468" s="7"/>
      <c r="X468" s="7"/>
      <c r="Y468" s="7"/>
      <c r="Z468" s="7"/>
      <c r="AA468" s="7"/>
      <c r="AB468" s="7"/>
      <c r="AC468" s="7"/>
      <c r="AD468" s="7"/>
      <c r="AE468" s="7"/>
      <c r="AF468" s="7"/>
      <c r="AG468" s="7"/>
    </row>
    <row r="469" spans="1:33" s="6" customFormat="1" ht="15.75" customHeight="1" x14ac:dyDescent="0.25">
      <c r="A469" s="6" t="s">
        <v>209</v>
      </c>
      <c r="B469" s="6" t="s">
        <v>3188</v>
      </c>
      <c r="C469" s="15">
        <v>11419032</v>
      </c>
      <c r="D469" s="6" t="s">
        <v>3189</v>
      </c>
      <c r="E469" s="16">
        <v>-2.3748177581843999</v>
      </c>
      <c r="F469" s="18">
        <v>2.2550462613476798E-5</v>
      </c>
      <c r="I469" s="6" t="s">
        <v>3190</v>
      </c>
      <c r="J469" s="6" t="s">
        <v>3191</v>
      </c>
      <c r="M469" s="6" t="s">
        <v>625</v>
      </c>
      <c r="N469" s="6" t="s">
        <v>626</v>
      </c>
      <c r="O469" s="7"/>
      <c r="P469" s="7"/>
      <c r="Q469" s="7"/>
      <c r="R469" s="7"/>
      <c r="S469" s="7"/>
      <c r="T469" s="7"/>
      <c r="U469" s="7"/>
      <c r="V469" s="7"/>
      <c r="W469" s="7"/>
      <c r="X469" s="7"/>
      <c r="Y469" s="7"/>
      <c r="Z469" s="7"/>
      <c r="AA469" s="7"/>
      <c r="AB469" s="7"/>
      <c r="AC469" s="7"/>
      <c r="AD469" s="7"/>
      <c r="AE469" s="7"/>
      <c r="AF469" s="7"/>
      <c r="AG469" s="7"/>
    </row>
    <row r="470" spans="1:33" s="6" customFormat="1" ht="15.75" customHeight="1" x14ac:dyDescent="0.25">
      <c r="A470" s="6" t="s">
        <v>209</v>
      </c>
      <c r="B470" s="6" t="s">
        <v>3192</v>
      </c>
      <c r="C470" s="17" t="s">
        <v>3193</v>
      </c>
      <c r="D470" s="7" t="s">
        <v>3194</v>
      </c>
      <c r="E470" s="16">
        <v>-2.3762779810178101</v>
      </c>
      <c r="F470" s="15">
        <v>1.6872118346383198E-2</v>
      </c>
      <c r="G470" s="7">
        <v>1</v>
      </c>
      <c r="H470" s="7">
        <v>1</v>
      </c>
      <c r="I470" s="7" t="s">
        <v>3195</v>
      </c>
      <c r="J470" s="7" t="s">
        <v>3196</v>
      </c>
      <c r="K470" s="7" t="s">
        <v>3197</v>
      </c>
      <c r="L470" s="7" t="s">
        <v>3198</v>
      </c>
      <c r="M470" s="7" t="s">
        <v>644</v>
      </c>
      <c r="N470" s="7" t="s">
        <v>645</v>
      </c>
      <c r="O470" s="7"/>
      <c r="P470" s="7"/>
      <c r="Q470" s="7"/>
      <c r="R470" s="7"/>
      <c r="S470" s="7"/>
      <c r="T470" s="7"/>
      <c r="U470" s="7"/>
      <c r="V470" s="7"/>
      <c r="W470" s="7"/>
      <c r="X470" s="7"/>
      <c r="Y470" s="7"/>
      <c r="Z470" s="7"/>
      <c r="AA470" s="7"/>
      <c r="AB470" s="7"/>
      <c r="AC470" s="7"/>
      <c r="AD470" s="7"/>
      <c r="AE470" s="7"/>
      <c r="AF470" s="7"/>
      <c r="AG470" s="7"/>
    </row>
    <row r="471" spans="1:33" s="6" customFormat="1" ht="15.75" customHeight="1" x14ac:dyDescent="0.25">
      <c r="A471" s="6" t="s">
        <v>209</v>
      </c>
      <c r="B471" s="6" t="s">
        <v>3199</v>
      </c>
      <c r="C471" s="15" t="s">
        <v>3200</v>
      </c>
      <c r="D471" s="6" t="s">
        <v>3201</v>
      </c>
      <c r="E471" s="16">
        <v>-2.37670468181688</v>
      </c>
      <c r="F471" s="15">
        <v>2.3406964014303401E-3</v>
      </c>
      <c r="I471" s="6" t="s">
        <v>2382</v>
      </c>
      <c r="J471" s="6" t="s">
        <v>2383</v>
      </c>
      <c r="K471" s="6" t="s">
        <v>3202</v>
      </c>
      <c r="L471" s="6" t="s">
        <v>3203</v>
      </c>
      <c r="M471" s="6" t="s">
        <v>644</v>
      </c>
      <c r="N471" s="6" t="s">
        <v>645</v>
      </c>
      <c r="O471" s="7"/>
      <c r="P471" s="7"/>
      <c r="Q471" s="7"/>
      <c r="R471" s="7"/>
      <c r="S471" s="7"/>
      <c r="T471" s="7"/>
      <c r="U471" s="7"/>
      <c r="V471" s="7"/>
      <c r="W471" s="7"/>
      <c r="X471" s="7"/>
      <c r="Y471" s="7"/>
      <c r="Z471" s="7"/>
      <c r="AA471" s="7"/>
      <c r="AB471" s="7"/>
      <c r="AC471" s="7"/>
      <c r="AD471" s="7"/>
      <c r="AE471" s="7"/>
      <c r="AF471" s="7"/>
      <c r="AG471" s="7"/>
    </row>
    <row r="472" spans="1:33" s="6" customFormat="1" ht="15.75" customHeight="1" x14ac:dyDescent="0.25">
      <c r="A472" s="6" t="s">
        <v>209</v>
      </c>
      <c r="B472" s="6" t="s">
        <v>3204</v>
      </c>
      <c r="C472" s="15" t="s">
        <v>3205</v>
      </c>
      <c r="D472" s="6" t="s">
        <v>430</v>
      </c>
      <c r="E472" s="16">
        <v>-2.3790424570930799</v>
      </c>
      <c r="F472" s="15">
        <v>2.02591366818853E-4</v>
      </c>
      <c r="K472" s="6" t="s">
        <v>3206</v>
      </c>
      <c r="L472" s="6" t="s">
        <v>3207</v>
      </c>
      <c r="M472" s="6" t="s">
        <v>644</v>
      </c>
      <c r="N472" s="6" t="s">
        <v>645</v>
      </c>
      <c r="O472" s="7"/>
      <c r="P472" s="7"/>
      <c r="Q472" s="7"/>
      <c r="R472" s="7"/>
      <c r="S472" s="7"/>
      <c r="T472" s="7"/>
      <c r="U472" s="7"/>
      <c r="V472" s="7"/>
      <c r="W472" s="7"/>
      <c r="X472" s="7"/>
      <c r="Y472" s="7"/>
      <c r="Z472" s="7"/>
      <c r="AA472" s="7"/>
      <c r="AB472" s="7"/>
      <c r="AC472" s="7"/>
      <c r="AD472" s="7"/>
      <c r="AE472" s="7"/>
      <c r="AF472" s="7"/>
      <c r="AG472" s="7"/>
    </row>
    <row r="473" spans="1:33" s="6" customFormat="1" ht="15.75" customHeight="1" x14ac:dyDescent="0.25">
      <c r="A473" s="6" t="s">
        <v>209</v>
      </c>
      <c r="B473" s="6" t="s">
        <v>3208</v>
      </c>
      <c r="C473" s="15" t="s">
        <v>3209</v>
      </c>
      <c r="D473" s="6" t="s">
        <v>3210</v>
      </c>
      <c r="E473" s="16">
        <v>-2.37913301574625</v>
      </c>
      <c r="F473" s="15">
        <v>2.5568455573945301E-3</v>
      </c>
      <c r="I473" s="6" t="s">
        <v>3211</v>
      </c>
      <c r="J473" s="6" t="s">
        <v>3212</v>
      </c>
      <c r="K473" s="6" t="s">
        <v>3213</v>
      </c>
      <c r="L473" s="6" t="s">
        <v>3214</v>
      </c>
      <c r="M473" s="6" t="s">
        <v>3215</v>
      </c>
      <c r="N473" s="6" t="s">
        <v>3216</v>
      </c>
      <c r="O473" s="7"/>
      <c r="P473" s="7"/>
      <c r="Q473" s="7"/>
      <c r="R473" s="7"/>
      <c r="S473" s="7"/>
      <c r="T473" s="7"/>
      <c r="U473" s="7"/>
      <c r="V473" s="7"/>
      <c r="W473" s="7"/>
      <c r="X473" s="7"/>
      <c r="Y473" s="7"/>
      <c r="Z473" s="7"/>
      <c r="AA473" s="7"/>
      <c r="AB473" s="7"/>
      <c r="AC473" s="7"/>
      <c r="AD473" s="7"/>
      <c r="AE473" s="7"/>
      <c r="AF473" s="7"/>
      <c r="AG473" s="7"/>
    </row>
    <row r="474" spans="1:33" s="6" customFormat="1" ht="15.75" customHeight="1" x14ac:dyDescent="0.25">
      <c r="A474" s="6" t="s">
        <v>209</v>
      </c>
      <c r="B474" s="6" t="s">
        <v>3217</v>
      </c>
      <c r="C474" s="15">
        <v>11432955</v>
      </c>
      <c r="D474" s="6" t="s">
        <v>141</v>
      </c>
      <c r="E474" s="16">
        <v>-2.3812556414407502</v>
      </c>
      <c r="F474" s="15">
        <v>1.19008264821843E-3</v>
      </c>
      <c r="I474" s="6" t="s">
        <v>2197</v>
      </c>
      <c r="J474" s="6" t="s">
        <v>2198</v>
      </c>
      <c r="K474" s="6" t="s">
        <v>3218</v>
      </c>
      <c r="L474" s="6" t="s">
        <v>3219</v>
      </c>
      <c r="O474" s="7"/>
      <c r="P474" s="7"/>
      <c r="Q474" s="7"/>
      <c r="R474" s="7"/>
      <c r="S474" s="7"/>
      <c r="T474" s="7"/>
      <c r="U474" s="7"/>
      <c r="V474" s="7"/>
      <c r="W474" s="7"/>
      <c r="X474" s="7"/>
      <c r="Y474" s="7"/>
      <c r="Z474" s="7"/>
      <c r="AA474" s="7"/>
      <c r="AB474" s="7"/>
      <c r="AC474" s="7"/>
      <c r="AD474" s="7"/>
      <c r="AE474" s="7"/>
      <c r="AF474" s="7"/>
      <c r="AG474" s="7"/>
    </row>
    <row r="475" spans="1:33" s="6" customFormat="1" ht="15.75" customHeight="1" x14ac:dyDescent="0.25">
      <c r="A475" s="6" t="s">
        <v>209</v>
      </c>
      <c r="B475" s="6" t="s">
        <v>560</v>
      </c>
      <c r="C475" s="15">
        <v>25492600</v>
      </c>
      <c r="D475" s="6" t="s">
        <v>561</v>
      </c>
      <c r="E475" s="16">
        <v>-2.38142141565827</v>
      </c>
      <c r="F475" s="15">
        <v>6.97407282600433E-4</v>
      </c>
      <c r="I475" s="6" t="s">
        <v>661</v>
      </c>
      <c r="J475" s="6" t="s">
        <v>662</v>
      </c>
      <c r="K475" s="6" t="s">
        <v>3220</v>
      </c>
      <c r="L475" s="6" t="s">
        <v>3221</v>
      </c>
      <c r="M475" s="6" t="s">
        <v>625</v>
      </c>
      <c r="N475" s="6" t="s">
        <v>626</v>
      </c>
      <c r="O475" s="7"/>
      <c r="P475" s="7"/>
      <c r="Q475" s="7"/>
      <c r="R475" s="7"/>
      <c r="S475" s="7"/>
      <c r="T475" s="7"/>
      <c r="U475" s="7"/>
      <c r="V475" s="7"/>
      <c r="W475" s="7"/>
      <c r="X475" s="7"/>
      <c r="Y475" s="7"/>
      <c r="Z475" s="7"/>
      <c r="AA475" s="7"/>
      <c r="AB475" s="7"/>
      <c r="AC475" s="7"/>
      <c r="AD475" s="7"/>
      <c r="AE475" s="7"/>
      <c r="AF475" s="7"/>
      <c r="AG475" s="7"/>
    </row>
    <row r="476" spans="1:33" s="6" customFormat="1" ht="15.75" customHeight="1" x14ac:dyDescent="0.25">
      <c r="A476" s="6" t="s">
        <v>209</v>
      </c>
      <c r="B476" s="6" t="s">
        <v>3222</v>
      </c>
      <c r="C476" s="15" t="s">
        <v>3223</v>
      </c>
      <c r="D476" s="6" t="s">
        <v>3224</v>
      </c>
      <c r="E476" s="16">
        <v>-2.3821217396354601</v>
      </c>
      <c r="F476" s="15">
        <v>2.8700413986061098E-2</v>
      </c>
      <c r="I476" s="6" t="s">
        <v>3225</v>
      </c>
      <c r="J476" s="6" t="s">
        <v>3226</v>
      </c>
      <c r="K476" s="6" t="s">
        <v>3227</v>
      </c>
      <c r="L476" s="6" t="s">
        <v>3228</v>
      </c>
      <c r="M476" s="6" t="s">
        <v>3229</v>
      </c>
      <c r="N476" s="6" t="s">
        <v>3230</v>
      </c>
      <c r="O476" s="7"/>
      <c r="P476" s="7"/>
      <c r="Q476" s="7"/>
      <c r="R476" s="7"/>
      <c r="S476" s="7"/>
      <c r="T476" s="7"/>
      <c r="U476" s="7"/>
      <c r="V476" s="7"/>
      <c r="W476" s="7"/>
      <c r="X476" s="7"/>
      <c r="Y476" s="7"/>
      <c r="Z476" s="7"/>
      <c r="AA476" s="7"/>
      <c r="AB476" s="7"/>
      <c r="AC476" s="7"/>
      <c r="AD476" s="7"/>
      <c r="AE476" s="7"/>
      <c r="AF476" s="7"/>
      <c r="AG476" s="7"/>
    </row>
    <row r="477" spans="1:33" s="6" customFormat="1" ht="15.75" customHeight="1" x14ac:dyDescent="0.25">
      <c r="A477" s="6" t="s">
        <v>209</v>
      </c>
      <c r="B477" s="6" t="s">
        <v>3231</v>
      </c>
      <c r="C477" s="15" t="s">
        <v>3232</v>
      </c>
      <c r="D477" s="6" t="s">
        <v>179</v>
      </c>
      <c r="E477" s="16">
        <v>-2.3845579103658601</v>
      </c>
      <c r="F477" s="15">
        <v>9.8894750400942404E-3</v>
      </c>
      <c r="I477" s="6" t="s">
        <v>3233</v>
      </c>
      <c r="J477" s="6" t="s">
        <v>3234</v>
      </c>
      <c r="K477" s="6" t="s">
        <v>3235</v>
      </c>
      <c r="L477" s="6" t="s">
        <v>3236</v>
      </c>
      <c r="M477" s="6" t="s">
        <v>3237</v>
      </c>
      <c r="N477" s="6" t="s">
        <v>3238</v>
      </c>
      <c r="O477" s="7"/>
      <c r="P477" s="7"/>
      <c r="Q477" s="7"/>
      <c r="R477" s="7"/>
      <c r="S477" s="7"/>
      <c r="T477" s="7"/>
      <c r="U477" s="7"/>
      <c r="V477" s="7"/>
      <c r="W477" s="7"/>
      <c r="X477" s="7"/>
      <c r="Y477" s="7"/>
      <c r="Z477" s="7"/>
      <c r="AA477" s="7"/>
      <c r="AB477" s="7"/>
      <c r="AC477" s="7"/>
      <c r="AD477" s="7"/>
      <c r="AE477" s="7"/>
      <c r="AF477" s="7"/>
      <c r="AG477" s="7"/>
    </row>
    <row r="478" spans="1:33" s="6" customFormat="1" ht="15.75" customHeight="1" x14ac:dyDescent="0.25">
      <c r="A478" s="6" t="s">
        <v>209</v>
      </c>
      <c r="B478" s="6" t="s">
        <v>3239</v>
      </c>
      <c r="C478" s="17" t="s">
        <v>3241</v>
      </c>
      <c r="D478" s="7" t="s">
        <v>3240</v>
      </c>
      <c r="E478" s="16">
        <v>-2.3858338099935499</v>
      </c>
      <c r="F478" s="15">
        <v>6.35023512278848E-3</v>
      </c>
      <c r="G478" s="7">
        <v>1</v>
      </c>
      <c r="H478" s="7"/>
      <c r="I478" s="7" t="s">
        <v>3242</v>
      </c>
      <c r="J478" s="7" t="s">
        <v>3243</v>
      </c>
      <c r="K478" s="7" t="s">
        <v>3244</v>
      </c>
      <c r="L478" s="7" t="s">
        <v>3245</v>
      </c>
      <c r="M478" s="7"/>
      <c r="N478" s="7"/>
      <c r="O478" s="7"/>
      <c r="P478" s="7"/>
      <c r="Q478" s="7"/>
      <c r="R478" s="7"/>
      <c r="S478" s="7"/>
      <c r="T478" s="7"/>
      <c r="U478" s="7"/>
      <c r="V478" s="7"/>
      <c r="W478" s="7"/>
      <c r="X478" s="7"/>
      <c r="Y478" s="7"/>
      <c r="Z478" s="7"/>
      <c r="AA478" s="7"/>
      <c r="AB478" s="7"/>
      <c r="AC478" s="7"/>
      <c r="AD478" s="7"/>
      <c r="AE478" s="7"/>
      <c r="AF478" s="7"/>
      <c r="AG478" s="7"/>
    </row>
    <row r="479" spans="1:33" s="6" customFormat="1" ht="15.75" customHeight="1" x14ac:dyDescent="0.25">
      <c r="A479" s="6" t="s">
        <v>209</v>
      </c>
      <c r="B479" s="6" t="s">
        <v>3246</v>
      </c>
      <c r="C479" s="15" t="s">
        <v>3247</v>
      </c>
      <c r="D479" s="6" t="s">
        <v>3248</v>
      </c>
      <c r="E479" s="16">
        <v>-2.3872196368338998</v>
      </c>
      <c r="F479" s="15">
        <v>6.22290520290895E-3</v>
      </c>
      <c r="I479" s="6" t="s">
        <v>3249</v>
      </c>
      <c r="J479" s="6" t="s">
        <v>3250</v>
      </c>
      <c r="K479" s="6" t="s">
        <v>3251</v>
      </c>
      <c r="L479" s="6" t="s">
        <v>3252</v>
      </c>
      <c r="M479" s="6" t="s">
        <v>3253</v>
      </c>
      <c r="N479" s="6" t="s">
        <v>3254</v>
      </c>
      <c r="O479" s="7"/>
      <c r="P479" s="7"/>
      <c r="Q479" s="7"/>
      <c r="R479" s="7"/>
      <c r="S479" s="7"/>
      <c r="T479" s="7"/>
      <c r="U479" s="7"/>
      <c r="V479" s="7"/>
      <c r="W479" s="7"/>
      <c r="X479" s="7"/>
      <c r="Y479" s="7"/>
      <c r="Z479" s="7"/>
      <c r="AA479" s="7"/>
      <c r="AB479" s="7"/>
      <c r="AC479" s="7"/>
      <c r="AD479" s="7"/>
      <c r="AE479" s="7"/>
      <c r="AF479" s="7"/>
      <c r="AG479" s="7"/>
    </row>
    <row r="480" spans="1:33" s="6" customFormat="1" ht="15.75" customHeight="1" x14ac:dyDescent="0.25">
      <c r="A480" s="6" t="s">
        <v>209</v>
      </c>
      <c r="B480" s="6" t="s">
        <v>3255</v>
      </c>
      <c r="C480" s="15" t="s">
        <v>3256</v>
      </c>
      <c r="D480" s="6" t="s">
        <v>3257</v>
      </c>
      <c r="E480" s="16">
        <v>-2.3874596432895498</v>
      </c>
      <c r="F480" s="15">
        <v>4.9135770818912898E-2</v>
      </c>
      <c r="I480" s="6" t="s">
        <v>3258</v>
      </c>
      <c r="J480" s="6" t="s">
        <v>3259</v>
      </c>
      <c r="M480" s="6" t="s">
        <v>3260</v>
      </c>
      <c r="N480" s="6" t="s">
        <v>3261</v>
      </c>
      <c r="O480" s="7"/>
      <c r="P480" s="7"/>
      <c r="Q480" s="7"/>
      <c r="R480" s="7"/>
      <c r="S480" s="7"/>
      <c r="T480" s="7"/>
      <c r="U480" s="7"/>
      <c r="V480" s="7"/>
      <c r="W480" s="7"/>
      <c r="X480" s="7"/>
      <c r="Y480" s="7"/>
      <c r="Z480" s="7"/>
      <c r="AA480" s="7"/>
      <c r="AB480" s="7"/>
      <c r="AC480" s="7"/>
      <c r="AD480" s="7"/>
      <c r="AE480" s="7"/>
      <c r="AF480" s="7"/>
      <c r="AG480" s="7"/>
    </row>
    <row r="481" spans="1:33" s="6" customFormat="1" ht="15.75" customHeight="1" x14ac:dyDescent="0.25">
      <c r="A481" s="6" t="s">
        <v>209</v>
      </c>
      <c r="B481" s="6" t="s">
        <v>3262</v>
      </c>
      <c r="C481" s="15" t="s">
        <v>3263</v>
      </c>
      <c r="D481" s="6" t="s">
        <v>143</v>
      </c>
      <c r="E481" s="16">
        <v>-2.3888652427243899</v>
      </c>
      <c r="F481" s="18">
        <v>6.9793711690177495E-5</v>
      </c>
      <c r="K481" s="6" t="s">
        <v>3264</v>
      </c>
      <c r="L481" s="6" t="s">
        <v>3265</v>
      </c>
      <c r="M481" s="6" t="s">
        <v>625</v>
      </c>
      <c r="N481" s="6" t="s">
        <v>626</v>
      </c>
      <c r="O481" s="7"/>
      <c r="P481" s="7"/>
      <c r="Q481" s="7"/>
      <c r="R481" s="7"/>
      <c r="S481" s="7"/>
      <c r="T481" s="7"/>
      <c r="U481" s="7"/>
      <c r="V481" s="7"/>
      <c r="W481" s="7"/>
      <c r="X481" s="7"/>
      <c r="Y481" s="7"/>
      <c r="Z481" s="7"/>
      <c r="AA481" s="7"/>
      <c r="AB481" s="7"/>
      <c r="AC481" s="7"/>
      <c r="AD481" s="7"/>
      <c r="AE481" s="7"/>
      <c r="AF481" s="7"/>
      <c r="AG481" s="7"/>
    </row>
    <row r="482" spans="1:33" s="6" customFormat="1" ht="15.75" customHeight="1" x14ac:dyDescent="0.25">
      <c r="A482" s="6" t="s">
        <v>209</v>
      </c>
      <c r="B482" s="6" t="s">
        <v>408</v>
      </c>
      <c r="C482" s="17" t="s">
        <v>3266</v>
      </c>
      <c r="D482" s="7" t="s">
        <v>409</v>
      </c>
      <c r="E482" s="16">
        <v>-2.3928986597751001</v>
      </c>
      <c r="F482" s="15">
        <v>1.8183840825526501E-2</v>
      </c>
      <c r="G482" s="7"/>
      <c r="H482" s="7"/>
      <c r="I482" s="7" t="s">
        <v>3267</v>
      </c>
      <c r="J482" s="7" t="s">
        <v>3268</v>
      </c>
      <c r="K482" s="7" t="s">
        <v>3269</v>
      </c>
      <c r="L482" s="7" t="s">
        <v>3270</v>
      </c>
      <c r="M482" s="7" t="s">
        <v>3271</v>
      </c>
      <c r="N482" s="7" t="s">
        <v>3272</v>
      </c>
      <c r="O482" s="7"/>
      <c r="P482" s="7"/>
      <c r="Q482" s="7"/>
      <c r="R482" s="7"/>
      <c r="S482" s="7"/>
      <c r="T482" s="7"/>
      <c r="U482" s="7"/>
      <c r="V482" s="7"/>
      <c r="W482" s="7"/>
      <c r="X482" s="7"/>
      <c r="Y482" s="7"/>
      <c r="Z482" s="7"/>
      <c r="AA482" s="7"/>
      <c r="AB482" s="7"/>
      <c r="AC482" s="7"/>
      <c r="AD482" s="7"/>
      <c r="AE482" s="7"/>
      <c r="AF482" s="7"/>
      <c r="AG482" s="7"/>
    </row>
    <row r="483" spans="1:33" s="6" customFormat="1" ht="15.75" customHeight="1" x14ac:dyDescent="0.25">
      <c r="A483" s="6" t="s">
        <v>209</v>
      </c>
      <c r="B483" s="6" t="s">
        <v>3273</v>
      </c>
      <c r="C483" s="15"/>
      <c r="E483" s="16">
        <v>-2.39873648502912</v>
      </c>
      <c r="F483" s="15">
        <v>4.0652205460607003E-4</v>
      </c>
      <c r="O483" s="7"/>
      <c r="P483" s="7"/>
      <c r="Q483" s="7"/>
      <c r="R483" s="7"/>
      <c r="S483" s="7"/>
      <c r="T483" s="7"/>
      <c r="U483" s="7"/>
      <c r="V483" s="7"/>
      <c r="W483" s="7"/>
      <c r="X483" s="7"/>
      <c r="Y483" s="7"/>
      <c r="Z483" s="7"/>
      <c r="AA483" s="7"/>
      <c r="AB483" s="7"/>
      <c r="AC483" s="7"/>
      <c r="AD483" s="7"/>
      <c r="AE483" s="7"/>
      <c r="AF483" s="7"/>
      <c r="AG483" s="7"/>
    </row>
    <row r="484" spans="1:33" s="6" customFormat="1" ht="15.75" customHeight="1" x14ac:dyDescent="0.25">
      <c r="A484" s="6" t="s">
        <v>209</v>
      </c>
      <c r="B484" s="6" t="s">
        <v>442</v>
      </c>
      <c r="C484" s="15" t="s">
        <v>3274</v>
      </c>
      <c r="D484" s="6" t="s">
        <v>443</v>
      </c>
      <c r="E484" s="16">
        <v>-2.4016787368235302</v>
      </c>
      <c r="F484" s="18">
        <v>5.0627396830054404E-6</v>
      </c>
      <c r="I484" s="6" t="s">
        <v>3275</v>
      </c>
      <c r="J484" s="6" t="s">
        <v>3276</v>
      </c>
      <c r="K484" s="6" t="s">
        <v>3277</v>
      </c>
      <c r="L484" s="6" t="s">
        <v>3278</v>
      </c>
      <c r="O484" s="7"/>
      <c r="P484" s="7"/>
      <c r="Q484" s="7"/>
      <c r="R484" s="7"/>
      <c r="S484" s="7"/>
      <c r="T484" s="7"/>
      <c r="U484" s="7"/>
      <c r="V484" s="7"/>
      <c r="W484" s="7"/>
      <c r="X484" s="7"/>
      <c r="Y484" s="7"/>
      <c r="Z484" s="7"/>
      <c r="AA484" s="7"/>
      <c r="AB484" s="7"/>
      <c r="AC484" s="7"/>
      <c r="AD484" s="7"/>
      <c r="AE484" s="7"/>
      <c r="AF484" s="7"/>
      <c r="AG484" s="7"/>
    </row>
    <row r="485" spans="1:33" s="6" customFormat="1" ht="15.75" customHeight="1" x14ac:dyDescent="0.25">
      <c r="A485" s="6" t="s">
        <v>209</v>
      </c>
      <c r="B485" s="6" t="s">
        <v>3279</v>
      </c>
      <c r="C485" s="15" t="s">
        <v>3280</v>
      </c>
      <c r="D485" s="6" t="s">
        <v>3281</v>
      </c>
      <c r="E485" s="16">
        <v>-2.4034008432817902</v>
      </c>
      <c r="F485" s="15">
        <v>1.0880680700470901E-3</v>
      </c>
      <c r="I485" s="6" t="s">
        <v>1928</v>
      </c>
      <c r="J485" s="6" t="s">
        <v>1929</v>
      </c>
      <c r="K485" s="6" t="s">
        <v>1930</v>
      </c>
      <c r="L485" s="6" t="s">
        <v>1931</v>
      </c>
      <c r="M485" s="6" t="s">
        <v>625</v>
      </c>
      <c r="N485" s="6" t="s">
        <v>626</v>
      </c>
      <c r="O485" s="7"/>
      <c r="P485" s="7"/>
      <c r="Q485" s="7"/>
      <c r="R485" s="7"/>
      <c r="S485" s="7"/>
      <c r="T485" s="7"/>
      <c r="U485" s="7"/>
      <c r="V485" s="7"/>
      <c r="W485" s="7"/>
      <c r="X485" s="7"/>
      <c r="Y485" s="7"/>
      <c r="Z485" s="7"/>
      <c r="AA485" s="7"/>
      <c r="AB485" s="7"/>
      <c r="AC485" s="7"/>
      <c r="AD485" s="7"/>
      <c r="AE485" s="7"/>
      <c r="AF485" s="7"/>
      <c r="AG485" s="7"/>
    </row>
    <row r="486" spans="1:33" s="6" customFormat="1" ht="15.75" customHeight="1" x14ac:dyDescent="0.25">
      <c r="A486" s="6" t="s">
        <v>209</v>
      </c>
      <c r="B486" s="6" t="s">
        <v>3282</v>
      </c>
      <c r="C486" s="15" t="s">
        <v>3283</v>
      </c>
      <c r="D486" s="6" t="s">
        <v>3284</v>
      </c>
      <c r="E486" s="16">
        <v>-2.40535857123542</v>
      </c>
      <c r="F486" s="15">
        <v>3.2879706907794301E-3</v>
      </c>
      <c r="I486" s="6" t="s">
        <v>3285</v>
      </c>
      <c r="J486" s="6" t="s">
        <v>3286</v>
      </c>
      <c r="K486" s="6" t="s">
        <v>3287</v>
      </c>
      <c r="L486" s="6" t="s">
        <v>3288</v>
      </c>
      <c r="M486" s="6" t="s">
        <v>2369</v>
      </c>
      <c r="N486" s="6" t="s">
        <v>2370</v>
      </c>
      <c r="O486" s="7"/>
      <c r="P486" s="7"/>
      <c r="Q486" s="7"/>
      <c r="R486" s="7"/>
      <c r="S486" s="7"/>
      <c r="T486" s="7"/>
      <c r="U486" s="7"/>
      <c r="V486" s="7"/>
      <c r="W486" s="7"/>
      <c r="X486" s="7"/>
      <c r="Y486" s="7"/>
      <c r="Z486" s="7"/>
      <c r="AA486" s="7"/>
      <c r="AB486" s="7"/>
      <c r="AC486" s="7"/>
      <c r="AD486" s="7"/>
      <c r="AE486" s="7"/>
      <c r="AF486" s="7"/>
      <c r="AG486" s="7"/>
    </row>
    <row r="487" spans="1:33" s="6" customFormat="1" ht="15.75" customHeight="1" x14ac:dyDescent="0.25">
      <c r="A487" s="6" t="s">
        <v>209</v>
      </c>
      <c r="B487" s="6" t="s">
        <v>3289</v>
      </c>
      <c r="C487" s="15" t="s">
        <v>3290</v>
      </c>
      <c r="D487" s="6" t="s">
        <v>3291</v>
      </c>
      <c r="E487" s="16">
        <v>-2.4096501381161799</v>
      </c>
      <c r="F487" s="15">
        <v>2.6521357511685598E-4</v>
      </c>
      <c r="M487" s="6" t="s">
        <v>644</v>
      </c>
      <c r="N487" s="6" t="s">
        <v>645</v>
      </c>
      <c r="O487" s="7"/>
      <c r="P487" s="7"/>
      <c r="Q487" s="7"/>
      <c r="R487" s="7"/>
      <c r="S487" s="7"/>
      <c r="T487" s="7"/>
      <c r="U487" s="7"/>
      <c r="V487" s="7"/>
      <c r="W487" s="7"/>
      <c r="X487" s="7"/>
      <c r="Y487" s="7"/>
      <c r="Z487" s="7"/>
      <c r="AA487" s="7"/>
      <c r="AB487" s="7"/>
      <c r="AC487" s="7"/>
      <c r="AD487" s="7"/>
      <c r="AE487" s="7"/>
      <c r="AF487" s="7"/>
      <c r="AG487" s="7"/>
    </row>
    <row r="488" spans="1:33" s="6" customFormat="1" ht="15.75" customHeight="1" x14ac:dyDescent="0.25">
      <c r="A488" s="6" t="s">
        <v>209</v>
      </c>
      <c r="B488" s="6" t="s">
        <v>3292</v>
      </c>
      <c r="C488" s="15" t="s">
        <v>3293</v>
      </c>
      <c r="D488" s="6" t="s">
        <v>3294</v>
      </c>
      <c r="E488" s="16">
        <v>-2.4129113726449098</v>
      </c>
      <c r="F488" s="18">
        <v>2.20100623161896E-5</v>
      </c>
      <c r="I488" s="6" t="s">
        <v>3295</v>
      </c>
      <c r="J488" s="6" t="s">
        <v>3296</v>
      </c>
      <c r="K488" s="6" t="s">
        <v>3297</v>
      </c>
      <c r="L488" s="6" t="s">
        <v>3298</v>
      </c>
      <c r="M488" s="6" t="s">
        <v>3299</v>
      </c>
      <c r="N488" s="6" t="s">
        <v>3300</v>
      </c>
      <c r="O488" s="7"/>
      <c r="P488" s="7"/>
      <c r="Q488" s="7"/>
      <c r="R488" s="7"/>
      <c r="S488" s="7"/>
      <c r="T488" s="7"/>
      <c r="U488" s="7"/>
      <c r="V488" s="7"/>
      <c r="W488" s="7"/>
      <c r="X488" s="7"/>
      <c r="Y488" s="7"/>
      <c r="Z488" s="7"/>
      <c r="AA488" s="7"/>
      <c r="AB488" s="7"/>
      <c r="AC488" s="7"/>
      <c r="AD488" s="7"/>
      <c r="AE488" s="7"/>
      <c r="AF488" s="7"/>
      <c r="AG488" s="7"/>
    </row>
    <row r="489" spans="1:33" s="6" customFormat="1" ht="15.75" customHeight="1" x14ac:dyDescent="0.25">
      <c r="A489" s="6" t="s">
        <v>209</v>
      </c>
      <c r="B489" s="6" t="s">
        <v>3301</v>
      </c>
      <c r="C489" s="15" t="s">
        <v>3302</v>
      </c>
      <c r="D489" s="6" t="s">
        <v>3303</v>
      </c>
      <c r="E489" s="16">
        <v>-2.4178756657707901</v>
      </c>
      <c r="F489" s="15">
        <v>4.36043836360454E-2</v>
      </c>
      <c r="I489" s="6" t="s">
        <v>3304</v>
      </c>
      <c r="J489" s="6" t="s">
        <v>3305</v>
      </c>
      <c r="K489" s="6" t="s">
        <v>844</v>
      </c>
      <c r="L489" s="6" t="s">
        <v>845</v>
      </c>
      <c r="M489" s="6" t="s">
        <v>3306</v>
      </c>
      <c r="N489" s="6" t="s">
        <v>3307</v>
      </c>
      <c r="O489" s="7"/>
      <c r="P489" s="7"/>
      <c r="Q489" s="7"/>
      <c r="R489" s="7"/>
      <c r="S489" s="7"/>
      <c r="T489" s="7"/>
      <c r="U489" s="7"/>
      <c r="V489" s="7"/>
      <c r="W489" s="7"/>
      <c r="X489" s="7"/>
      <c r="Y489" s="7"/>
      <c r="Z489" s="7"/>
      <c r="AA489" s="7"/>
      <c r="AB489" s="7"/>
      <c r="AC489" s="7"/>
      <c r="AD489" s="7"/>
      <c r="AE489" s="7"/>
      <c r="AF489" s="7"/>
      <c r="AG489" s="7"/>
    </row>
    <row r="490" spans="1:33" s="6" customFormat="1" ht="15.75" customHeight="1" x14ac:dyDescent="0.25">
      <c r="A490" s="6" t="s">
        <v>209</v>
      </c>
      <c r="B490" s="6" t="s">
        <v>3308</v>
      </c>
      <c r="C490" s="15" t="s">
        <v>3309</v>
      </c>
      <c r="D490" s="6" t="s">
        <v>538</v>
      </c>
      <c r="E490" s="16">
        <v>-2.4192770343052601</v>
      </c>
      <c r="F490" s="18">
        <v>8.3902541555011403E-7</v>
      </c>
      <c r="I490" s="6" t="s">
        <v>3310</v>
      </c>
      <c r="J490" s="6" t="s">
        <v>3311</v>
      </c>
      <c r="M490" s="6" t="s">
        <v>2256</v>
      </c>
      <c r="N490" s="6" t="s">
        <v>2257</v>
      </c>
      <c r="O490" s="7"/>
      <c r="P490" s="7"/>
      <c r="Q490" s="7"/>
      <c r="R490" s="7"/>
      <c r="S490" s="7"/>
      <c r="T490" s="7"/>
      <c r="U490" s="7"/>
      <c r="V490" s="7"/>
      <c r="W490" s="7"/>
      <c r="X490" s="7"/>
      <c r="Y490" s="7"/>
      <c r="Z490" s="7"/>
      <c r="AA490" s="7"/>
      <c r="AB490" s="7"/>
      <c r="AC490" s="7"/>
      <c r="AD490" s="7"/>
      <c r="AE490" s="7"/>
      <c r="AF490" s="7"/>
      <c r="AG490" s="7"/>
    </row>
    <row r="491" spans="1:33" s="6" customFormat="1" ht="15.75" customHeight="1" x14ac:dyDescent="0.25">
      <c r="A491" s="6" t="s">
        <v>209</v>
      </c>
      <c r="B491" s="6" t="s">
        <v>3312</v>
      </c>
      <c r="C491" s="15">
        <v>25496423</v>
      </c>
      <c r="D491" s="6" t="s">
        <v>179</v>
      </c>
      <c r="E491" s="16">
        <v>-2.4196566303030398</v>
      </c>
      <c r="F491" s="15">
        <v>2.7742975174662399E-2</v>
      </c>
      <c r="I491" s="6" t="s">
        <v>858</v>
      </c>
      <c r="J491" s="6" t="s">
        <v>859</v>
      </c>
      <c r="K491" s="6" t="s">
        <v>2882</v>
      </c>
      <c r="L491" s="6" t="s">
        <v>2883</v>
      </c>
      <c r="M491" s="6" t="s">
        <v>714</v>
      </c>
      <c r="N491" s="6" t="s">
        <v>715</v>
      </c>
      <c r="O491" s="7"/>
      <c r="P491" s="7"/>
      <c r="Q491" s="7"/>
      <c r="R491" s="7"/>
      <c r="S491" s="7"/>
      <c r="T491" s="7"/>
      <c r="U491" s="7"/>
      <c r="V491" s="7"/>
      <c r="W491" s="7"/>
      <c r="X491" s="7"/>
      <c r="Y491" s="7"/>
      <c r="Z491" s="7"/>
      <c r="AA491" s="7"/>
      <c r="AB491" s="7"/>
      <c r="AC491" s="7"/>
      <c r="AD491" s="7"/>
      <c r="AE491" s="7"/>
      <c r="AF491" s="7"/>
      <c r="AG491" s="7"/>
    </row>
    <row r="492" spans="1:33" s="6" customFormat="1" ht="15.75" customHeight="1" x14ac:dyDescent="0.25">
      <c r="A492" s="6" t="s">
        <v>209</v>
      </c>
      <c r="B492" s="6" t="s">
        <v>3313</v>
      </c>
      <c r="C492" s="15" t="s">
        <v>3314</v>
      </c>
      <c r="D492" s="6" t="s">
        <v>3315</v>
      </c>
      <c r="E492" s="16">
        <v>-2.4207363203728902</v>
      </c>
      <c r="F492" s="15">
        <v>1.27310263796857E-3</v>
      </c>
      <c r="I492" s="6" t="s">
        <v>1227</v>
      </c>
      <c r="J492" s="6" t="s">
        <v>1228</v>
      </c>
      <c r="K492" s="6" t="s">
        <v>3316</v>
      </c>
      <c r="L492" s="6" t="s">
        <v>3317</v>
      </c>
      <c r="M492" s="6" t="s">
        <v>3318</v>
      </c>
      <c r="N492" s="6" t="s">
        <v>3319</v>
      </c>
      <c r="O492" s="7"/>
      <c r="P492" s="7"/>
      <c r="Q492" s="7"/>
      <c r="R492" s="7"/>
      <c r="S492" s="7"/>
      <c r="T492" s="7"/>
      <c r="U492" s="7"/>
      <c r="V492" s="7"/>
      <c r="W492" s="7"/>
      <c r="X492" s="7"/>
      <c r="Y492" s="7"/>
      <c r="Z492" s="7"/>
      <c r="AA492" s="7"/>
      <c r="AB492" s="7"/>
      <c r="AC492" s="7"/>
      <c r="AD492" s="7"/>
      <c r="AE492" s="7"/>
      <c r="AF492" s="7"/>
      <c r="AG492" s="7"/>
    </row>
    <row r="493" spans="1:33" s="6" customFormat="1" ht="15.75" customHeight="1" x14ac:dyDescent="0.25">
      <c r="A493" s="6" t="s">
        <v>209</v>
      </c>
      <c r="B493" s="6" t="s">
        <v>3320</v>
      </c>
      <c r="C493" s="15" t="s">
        <v>3321</v>
      </c>
      <c r="D493" s="6" t="s">
        <v>3322</v>
      </c>
      <c r="E493" s="16">
        <v>-2.4214995063553699</v>
      </c>
      <c r="F493" s="15">
        <v>1.4336566563215501E-2</v>
      </c>
      <c r="I493" s="6" t="s">
        <v>3323</v>
      </c>
      <c r="J493" s="6" t="s">
        <v>3324</v>
      </c>
      <c r="K493" s="6" t="s">
        <v>3325</v>
      </c>
      <c r="L493" s="6" t="s">
        <v>3326</v>
      </c>
      <c r="M493" s="6" t="s">
        <v>3327</v>
      </c>
      <c r="N493" s="6" t="s">
        <v>3328</v>
      </c>
      <c r="O493" s="7"/>
      <c r="P493" s="7"/>
      <c r="Q493" s="7"/>
      <c r="R493" s="7"/>
      <c r="S493" s="7"/>
      <c r="T493" s="7"/>
      <c r="U493" s="7"/>
      <c r="V493" s="7"/>
      <c r="W493" s="7"/>
      <c r="X493" s="7"/>
      <c r="Y493" s="7"/>
      <c r="Z493" s="7"/>
      <c r="AA493" s="7"/>
      <c r="AB493" s="7"/>
      <c r="AC493" s="7"/>
      <c r="AD493" s="7"/>
      <c r="AE493" s="7"/>
      <c r="AF493" s="7"/>
      <c r="AG493" s="7"/>
    </row>
    <row r="494" spans="1:33" s="6" customFormat="1" ht="15.75" customHeight="1" x14ac:dyDescent="0.25">
      <c r="A494" s="6" t="s">
        <v>209</v>
      </c>
      <c r="B494" s="6" t="s">
        <v>292</v>
      </c>
      <c r="C494" s="15" t="s">
        <v>586</v>
      </c>
      <c r="D494" s="6" t="s">
        <v>293</v>
      </c>
      <c r="E494" s="16">
        <v>-2.42808308974565</v>
      </c>
      <c r="F494" s="18">
        <v>1.3300893056353899E-12</v>
      </c>
      <c r="I494" s="6" t="s">
        <v>3329</v>
      </c>
      <c r="J494" s="6" t="s">
        <v>3330</v>
      </c>
      <c r="K494" s="6" t="s">
        <v>3331</v>
      </c>
      <c r="L494" s="6" t="s">
        <v>3332</v>
      </c>
      <c r="M494" s="6" t="s">
        <v>3333</v>
      </c>
      <c r="N494" s="6" t="s">
        <v>3334</v>
      </c>
      <c r="O494" s="7"/>
      <c r="P494" s="7"/>
      <c r="Q494" s="7"/>
      <c r="R494" s="7"/>
      <c r="S494" s="7"/>
      <c r="T494" s="7"/>
      <c r="U494" s="7"/>
      <c r="V494" s="7"/>
      <c r="W494" s="7"/>
      <c r="X494" s="7"/>
      <c r="Y494" s="7"/>
      <c r="Z494" s="7"/>
      <c r="AA494" s="7"/>
      <c r="AB494" s="7"/>
      <c r="AC494" s="7"/>
      <c r="AD494" s="7"/>
      <c r="AE494" s="7"/>
      <c r="AF494" s="7"/>
      <c r="AG494" s="7"/>
    </row>
    <row r="495" spans="1:33" s="6" customFormat="1" ht="15.75" customHeight="1" x14ac:dyDescent="0.25">
      <c r="A495" s="6" t="s">
        <v>209</v>
      </c>
      <c r="B495" s="6" t="s">
        <v>3335</v>
      </c>
      <c r="C495" s="17" t="s">
        <v>3336</v>
      </c>
      <c r="D495" s="7" t="s">
        <v>3337</v>
      </c>
      <c r="E495" s="16">
        <v>-2.4295555853175901</v>
      </c>
      <c r="F495" s="15">
        <v>3.2395193329856603E-2</v>
      </c>
      <c r="G495" s="7">
        <v>1</v>
      </c>
      <c r="H495" s="7"/>
      <c r="I495" s="7" t="s">
        <v>1197</v>
      </c>
      <c r="J495" s="7" t="s">
        <v>1198</v>
      </c>
      <c r="K495" s="7"/>
      <c r="L495" s="7"/>
      <c r="M495" s="7"/>
      <c r="N495" s="7"/>
      <c r="O495" s="7"/>
      <c r="P495" s="7"/>
      <c r="Q495" s="7"/>
      <c r="R495" s="7"/>
      <c r="S495" s="7"/>
      <c r="T495" s="7"/>
      <c r="U495" s="7"/>
      <c r="V495" s="7"/>
      <c r="W495" s="7"/>
      <c r="X495" s="7"/>
      <c r="Y495" s="7"/>
      <c r="Z495" s="7"/>
      <c r="AA495" s="7"/>
      <c r="AB495" s="7"/>
      <c r="AC495" s="7"/>
      <c r="AD495" s="7"/>
      <c r="AE495" s="7"/>
      <c r="AF495" s="7"/>
      <c r="AG495" s="7"/>
    </row>
    <row r="496" spans="1:33" s="6" customFormat="1" ht="15.75" customHeight="1" x14ac:dyDescent="0.25">
      <c r="A496" s="6" t="s">
        <v>209</v>
      </c>
      <c r="B496" s="6" t="s">
        <v>3338</v>
      </c>
      <c r="C496" s="17" t="s">
        <v>3339</v>
      </c>
      <c r="D496" s="7" t="s">
        <v>149</v>
      </c>
      <c r="E496" s="16">
        <v>-2.4328099498687599</v>
      </c>
      <c r="F496" s="15">
        <v>3.5048555749096197E-2</v>
      </c>
      <c r="G496" s="7">
        <v>1</v>
      </c>
      <c r="H496" s="7"/>
      <c r="I496" s="7" t="s">
        <v>1197</v>
      </c>
      <c r="J496" s="7" t="s">
        <v>1198</v>
      </c>
      <c r="K496" s="7"/>
      <c r="L496" s="7"/>
      <c r="M496" s="7" t="s">
        <v>3340</v>
      </c>
      <c r="N496" s="7" t="s">
        <v>3341</v>
      </c>
      <c r="O496" s="7"/>
      <c r="P496" s="7"/>
      <c r="Q496" s="7"/>
      <c r="R496" s="7"/>
      <c r="S496" s="7"/>
      <c r="T496" s="7"/>
      <c r="U496" s="7"/>
      <c r="V496" s="7"/>
      <c r="W496" s="7"/>
      <c r="X496" s="7"/>
      <c r="Y496" s="7"/>
      <c r="Z496" s="7"/>
      <c r="AA496" s="7"/>
      <c r="AB496" s="7"/>
      <c r="AC496" s="7"/>
      <c r="AD496" s="7"/>
      <c r="AE496" s="7"/>
      <c r="AF496" s="7"/>
      <c r="AG496" s="7"/>
    </row>
    <row r="497" spans="1:33" s="6" customFormat="1" ht="15.75" customHeight="1" x14ac:dyDescent="0.25">
      <c r="A497" s="6" t="s">
        <v>209</v>
      </c>
      <c r="B497" s="6" t="s">
        <v>3342</v>
      </c>
      <c r="C497" s="15"/>
      <c r="D497" s="6" t="s">
        <v>3343</v>
      </c>
      <c r="E497" s="16">
        <v>-2.43532225980774</v>
      </c>
      <c r="F497" s="15">
        <v>1.41764225317673E-2</v>
      </c>
      <c r="I497" s="6" t="s">
        <v>3344</v>
      </c>
      <c r="J497" s="6" t="s">
        <v>3345</v>
      </c>
      <c r="K497" s="6" t="s">
        <v>3346</v>
      </c>
      <c r="L497" s="6" t="s">
        <v>3347</v>
      </c>
      <c r="O497" s="7"/>
      <c r="P497" s="7"/>
      <c r="Q497" s="7"/>
      <c r="R497" s="7"/>
      <c r="S497" s="7"/>
      <c r="T497" s="7"/>
      <c r="U497" s="7"/>
      <c r="V497" s="7"/>
      <c r="W497" s="7"/>
      <c r="X497" s="7"/>
      <c r="Y497" s="7"/>
      <c r="Z497" s="7"/>
      <c r="AA497" s="7"/>
      <c r="AB497" s="7"/>
      <c r="AC497" s="7"/>
      <c r="AD497" s="7"/>
      <c r="AE497" s="7"/>
      <c r="AF497" s="7"/>
      <c r="AG497" s="7"/>
    </row>
    <row r="498" spans="1:33" s="6" customFormat="1" ht="15.75" customHeight="1" x14ac:dyDescent="0.25">
      <c r="A498" s="6" t="s">
        <v>209</v>
      </c>
      <c r="B498" s="6" t="s">
        <v>3348</v>
      </c>
      <c r="C498" s="17" t="s">
        <v>3350</v>
      </c>
      <c r="D498" s="7" t="s">
        <v>3349</v>
      </c>
      <c r="E498" s="16">
        <v>-2.4368019337123599</v>
      </c>
      <c r="F498" s="15">
        <v>6.6254687832382701E-3</v>
      </c>
      <c r="G498" s="7"/>
      <c r="H498" s="7"/>
      <c r="I498" s="7" t="s">
        <v>3351</v>
      </c>
      <c r="J498" s="7" t="s">
        <v>3352</v>
      </c>
      <c r="K498" s="7" t="s">
        <v>3353</v>
      </c>
      <c r="L498" s="7" t="s">
        <v>3354</v>
      </c>
      <c r="M498" s="7" t="s">
        <v>3355</v>
      </c>
      <c r="N498" s="7" t="s">
        <v>3356</v>
      </c>
      <c r="O498" s="7"/>
      <c r="P498" s="7"/>
      <c r="Q498" s="7"/>
      <c r="R498" s="7"/>
      <c r="S498" s="7"/>
      <c r="T498" s="7"/>
      <c r="U498" s="7"/>
      <c r="V498" s="7"/>
      <c r="W498" s="7"/>
      <c r="X498" s="7"/>
      <c r="Y498" s="7"/>
      <c r="Z498" s="7"/>
      <c r="AA498" s="7"/>
      <c r="AB498" s="7"/>
      <c r="AC498" s="7"/>
      <c r="AD498" s="7"/>
      <c r="AE498" s="7"/>
      <c r="AF498" s="7"/>
      <c r="AG498" s="7"/>
    </row>
    <row r="499" spans="1:33" s="6" customFormat="1" ht="15.75" customHeight="1" x14ac:dyDescent="0.25">
      <c r="A499" s="6" t="s">
        <v>209</v>
      </c>
      <c r="B499" s="6" t="s">
        <v>376</v>
      </c>
      <c r="C499" s="15" t="s">
        <v>3357</v>
      </c>
      <c r="D499" s="6" t="s">
        <v>377</v>
      </c>
      <c r="E499" s="16">
        <v>-2.442675952529</v>
      </c>
      <c r="F499" s="18">
        <v>2.13238981371251E-6</v>
      </c>
      <c r="I499" s="6" t="s">
        <v>3358</v>
      </c>
      <c r="J499" s="6" t="s">
        <v>3359</v>
      </c>
      <c r="M499" s="6" t="s">
        <v>3360</v>
      </c>
      <c r="N499" s="6" t="s">
        <v>3361</v>
      </c>
      <c r="O499" s="7"/>
      <c r="P499" s="7"/>
      <c r="Q499" s="7"/>
      <c r="R499" s="7"/>
      <c r="S499" s="7"/>
      <c r="T499" s="7"/>
      <c r="U499" s="7"/>
      <c r="V499" s="7"/>
      <c r="W499" s="7"/>
      <c r="X499" s="7"/>
      <c r="Y499" s="7"/>
      <c r="Z499" s="7"/>
      <c r="AA499" s="7"/>
      <c r="AB499" s="7"/>
      <c r="AC499" s="7"/>
      <c r="AD499" s="7"/>
      <c r="AE499" s="7"/>
      <c r="AF499" s="7"/>
      <c r="AG499" s="7"/>
    </row>
    <row r="500" spans="1:33" s="6" customFormat="1" ht="15.75" customHeight="1" x14ac:dyDescent="0.25">
      <c r="A500" s="6" t="s">
        <v>209</v>
      </c>
      <c r="B500" s="6" t="s">
        <v>3362</v>
      </c>
      <c r="C500" s="15" t="s">
        <v>3363</v>
      </c>
      <c r="D500" s="6" t="s">
        <v>3364</v>
      </c>
      <c r="E500" s="16">
        <v>-2.4442749490973101</v>
      </c>
      <c r="F500" s="15">
        <v>2.2816673241760899E-2</v>
      </c>
      <c r="I500" s="6" t="s">
        <v>3365</v>
      </c>
      <c r="J500" s="6" t="s">
        <v>3366</v>
      </c>
      <c r="K500" s="6" t="s">
        <v>3367</v>
      </c>
      <c r="L500" s="6" t="s">
        <v>3368</v>
      </c>
      <c r="M500" s="6" t="s">
        <v>3369</v>
      </c>
      <c r="N500" s="6" t="s">
        <v>3370</v>
      </c>
      <c r="O500" s="7"/>
      <c r="P500" s="7"/>
      <c r="Q500" s="7"/>
      <c r="R500" s="7"/>
      <c r="S500" s="7"/>
      <c r="T500" s="7"/>
      <c r="U500" s="7"/>
      <c r="V500" s="7"/>
      <c r="W500" s="7"/>
      <c r="X500" s="7"/>
      <c r="Y500" s="7"/>
      <c r="Z500" s="7"/>
      <c r="AA500" s="7"/>
      <c r="AB500" s="7"/>
      <c r="AC500" s="7"/>
      <c r="AD500" s="7"/>
      <c r="AE500" s="7"/>
      <c r="AF500" s="7"/>
      <c r="AG500" s="7"/>
    </row>
    <row r="501" spans="1:33" s="6" customFormat="1" ht="15.75" customHeight="1" x14ac:dyDescent="0.25">
      <c r="A501" s="6" t="s">
        <v>209</v>
      </c>
      <c r="B501" s="6" t="s">
        <v>3371</v>
      </c>
      <c r="C501" s="15" t="s">
        <v>3372</v>
      </c>
      <c r="D501" s="6" t="s">
        <v>3118</v>
      </c>
      <c r="E501" s="16">
        <v>-2.4443155408999799</v>
      </c>
      <c r="F501" s="15">
        <v>1.1176116105650301E-2</v>
      </c>
      <c r="I501" s="6" t="s">
        <v>3373</v>
      </c>
      <c r="J501" s="6" t="s">
        <v>3374</v>
      </c>
      <c r="K501" s="6" t="s">
        <v>3375</v>
      </c>
      <c r="L501" s="6" t="s">
        <v>3376</v>
      </c>
      <c r="M501" s="6" t="s">
        <v>644</v>
      </c>
      <c r="N501" s="6" t="s">
        <v>645</v>
      </c>
      <c r="O501" s="7"/>
      <c r="P501" s="7"/>
      <c r="Q501" s="7"/>
      <c r="R501" s="7"/>
      <c r="S501" s="7"/>
      <c r="T501" s="7"/>
      <c r="U501" s="7"/>
      <c r="V501" s="7"/>
      <c r="W501" s="7"/>
      <c r="X501" s="7"/>
      <c r="Y501" s="7"/>
      <c r="Z501" s="7"/>
      <c r="AA501" s="7"/>
      <c r="AB501" s="7"/>
      <c r="AC501" s="7"/>
      <c r="AD501" s="7"/>
      <c r="AE501" s="7"/>
      <c r="AF501" s="7"/>
      <c r="AG501" s="7"/>
    </row>
    <row r="502" spans="1:33" s="6" customFormat="1" ht="15.75" customHeight="1" x14ac:dyDescent="0.25">
      <c r="A502" s="6" t="s">
        <v>209</v>
      </c>
      <c r="B502" s="6" t="s">
        <v>558</v>
      </c>
      <c r="C502" s="15" t="s">
        <v>3377</v>
      </c>
      <c r="D502" s="6" t="s">
        <v>559</v>
      </c>
      <c r="E502" s="16">
        <v>-2.4445208296457301</v>
      </c>
      <c r="F502" s="15">
        <v>4.2190804912143097E-3</v>
      </c>
      <c r="I502" s="6" t="s">
        <v>3378</v>
      </c>
      <c r="J502" s="6" t="s">
        <v>3379</v>
      </c>
      <c r="K502" s="6" t="s">
        <v>3380</v>
      </c>
      <c r="L502" s="6" t="s">
        <v>3381</v>
      </c>
      <c r="O502" s="7"/>
      <c r="P502" s="7"/>
      <c r="Q502" s="7"/>
      <c r="R502" s="7"/>
      <c r="S502" s="7"/>
      <c r="T502" s="7"/>
      <c r="U502" s="7"/>
      <c r="V502" s="7"/>
      <c r="W502" s="7"/>
      <c r="X502" s="7"/>
      <c r="Y502" s="7"/>
      <c r="Z502" s="7"/>
      <c r="AA502" s="7"/>
      <c r="AB502" s="7"/>
      <c r="AC502" s="7"/>
      <c r="AD502" s="7"/>
      <c r="AE502" s="7"/>
      <c r="AF502" s="7"/>
      <c r="AG502" s="7"/>
    </row>
    <row r="503" spans="1:33" s="6" customFormat="1" ht="15.75" customHeight="1" x14ac:dyDescent="0.25">
      <c r="A503" s="6" t="s">
        <v>209</v>
      </c>
      <c r="B503" s="6" t="s">
        <v>3382</v>
      </c>
      <c r="C503" s="15"/>
      <c r="E503" s="16">
        <v>-2.4451569230932702</v>
      </c>
      <c r="F503" s="15">
        <v>3.6827143366415199E-3</v>
      </c>
      <c r="O503" s="7"/>
      <c r="P503" s="7"/>
      <c r="Q503" s="7"/>
      <c r="R503" s="7"/>
      <c r="S503" s="7"/>
      <c r="T503" s="7"/>
      <c r="U503" s="7"/>
      <c r="V503" s="7"/>
      <c r="W503" s="7"/>
      <c r="X503" s="7"/>
      <c r="Y503" s="7"/>
      <c r="Z503" s="7"/>
      <c r="AA503" s="7"/>
      <c r="AB503" s="7"/>
      <c r="AC503" s="7"/>
      <c r="AD503" s="7"/>
      <c r="AE503" s="7"/>
      <c r="AF503" s="7"/>
      <c r="AG503" s="7"/>
    </row>
    <row r="504" spans="1:33" s="6" customFormat="1" ht="15.75" customHeight="1" x14ac:dyDescent="0.25">
      <c r="A504" s="6" t="s">
        <v>209</v>
      </c>
      <c r="B504" s="6" t="s">
        <v>3383</v>
      </c>
      <c r="C504" s="15" t="s">
        <v>3385</v>
      </c>
      <c r="D504" s="6" t="s">
        <v>3384</v>
      </c>
      <c r="E504" s="16">
        <v>-2.4463752529025702</v>
      </c>
      <c r="F504" s="15">
        <v>3.68166587294734E-3</v>
      </c>
      <c r="I504" s="6" t="s">
        <v>3386</v>
      </c>
      <c r="J504" s="6" t="s">
        <v>3387</v>
      </c>
      <c r="K504" s="6" t="s">
        <v>3388</v>
      </c>
      <c r="L504" s="6" t="s">
        <v>3389</v>
      </c>
      <c r="M504" s="6" t="s">
        <v>3390</v>
      </c>
      <c r="N504" s="6" t="s">
        <v>3391</v>
      </c>
      <c r="O504" s="7"/>
      <c r="P504" s="7"/>
      <c r="Q504" s="7"/>
      <c r="R504" s="7"/>
      <c r="S504" s="7"/>
      <c r="T504" s="7"/>
      <c r="U504" s="7"/>
      <c r="V504" s="7"/>
      <c r="W504" s="7"/>
      <c r="X504" s="7"/>
      <c r="Y504" s="7"/>
      <c r="Z504" s="7"/>
      <c r="AA504" s="7"/>
      <c r="AB504" s="7"/>
      <c r="AC504" s="7"/>
      <c r="AD504" s="7"/>
      <c r="AE504" s="7"/>
      <c r="AF504" s="7"/>
      <c r="AG504" s="7"/>
    </row>
    <row r="505" spans="1:33" s="6" customFormat="1" ht="15.75" customHeight="1" x14ac:dyDescent="0.25">
      <c r="A505" s="6" t="s">
        <v>209</v>
      </c>
      <c r="B505" s="6" t="s">
        <v>3392</v>
      </c>
      <c r="C505" s="17">
        <v>102581898</v>
      </c>
      <c r="D505" s="7" t="s">
        <v>33</v>
      </c>
      <c r="E505" s="16">
        <v>-2.4469215845511001</v>
      </c>
      <c r="F505" s="15">
        <v>2.2575473488779798E-3</v>
      </c>
      <c r="G505" s="7">
        <v>1</v>
      </c>
      <c r="H505" s="7">
        <v>1</v>
      </c>
      <c r="I505" s="7" t="s">
        <v>3393</v>
      </c>
      <c r="J505" s="7" t="s">
        <v>3394</v>
      </c>
      <c r="K505" s="7" t="s">
        <v>3395</v>
      </c>
      <c r="L505" s="7" t="s">
        <v>3396</v>
      </c>
      <c r="M505" s="7" t="s">
        <v>720</v>
      </c>
      <c r="N505" s="7" t="s">
        <v>721</v>
      </c>
      <c r="O505" s="7"/>
      <c r="P505" s="7"/>
      <c r="Q505" s="7"/>
      <c r="R505" s="7"/>
      <c r="S505" s="7"/>
      <c r="T505" s="7"/>
      <c r="U505" s="7"/>
      <c r="V505" s="7"/>
      <c r="W505" s="7"/>
      <c r="X505" s="7"/>
      <c r="Y505" s="7"/>
      <c r="Z505" s="7"/>
      <c r="AA505" s="7"/>
      <c r="AB505" s="7"/>
      <c r="AC505" s="7"/>
      <c r="AD505" s="7"/>
      <c r="AE505" s="7"/>
      <c r="AF505" s="7"/>
      <c r="AG505" s="7"/>
    </row>
    <row r="506" spans="1:33" s="6" customFormat="1" ht="15.75" customHeight="1" x14ac:dyDescent="0.25">
      <c r="A506" s="6" t="s">
        <v>209</v>
      </c>
      <c r="B506" s="6" t="s">
        <v>3397</v>
      </c>
      <c r="C506" s="17">
        <v>25494329</v>
      </c>
      <c r="D506" s="7" t="s">
        <v>3398</v>
      </c>
      <c r="E506" s="16">
        <v>-2.4471222666317298</v>
      </c>
      <c r="F506" s="15">
        <v>1.97701736789638E-2</v>
      </c>
      <c r="G506" s="7">
        <v>1</v>
      </c>
      <c r="H506" s="7"/>
      <c r="I506" s="7" t="s">
        <v>3399</v>
      </c>
      <c r="J506" s="7" t="s">
        <v>3400</v>
      </c>
      <c r="K506" s="7" t="s">
        <v>3401</v>
      </c>
      <c r="L506" s="7" t="s">
        <v>3402</v>
      </c>
      <c r="M506" s="7" t="s">
        <v>1532</v>
      </c>
      <c r="N506" s="7" t="s">
        <v>1533</v>
      </c>
      <c r="O506" s="7"/>
      <c r="P506" s="7"/>
      <c r="Q506" s="7"/>
      <c r="R506" s="7"/>
      <c r="S506" s="7"/>
      <c r="T506" s="7"/>
      <c r="U506" s="7"/>
      <c r="V506" s="7"/>
      <c r="W506" s="7"/>
      <c r="X506" s="7"/>
      <c r="Y506" s="7"/>
      <c r="Z506" s="7"/>
      <c r="AA506" s="7"/>
      <c r="AB506" s="7"/>
      <c r="AC506" s="7"/>
      <c r="AD506" s="7"/>
      <c r="AE506" s="7"/>
      <c r="AF506" s="7"/>
      <c r="AG506" s="7"/>
    </row>
    <row r="507" spans="1:33" s="6" customFormat="1" ht="15.75" customHeight="1" x14ac:dyDescent="0.25">
      <c r="A507" s="6" t="s">
        <v>209</v>
      </c>
      <c r="B507" s="6" t="s">
        <v>3403</v>
      </c>
      <c r="C507" s="15" t="s">
        <v>3404</v>
      </c>
      <c r="D507" s="6" t="s">
        <v>3405</v>
      </c>
      <c r="E507" s="16">
        <v>-2.4474426297328602</v>
      </c>
      <c r="F507" s="15">
        <v>2.1924290720099302E-3</v>
      </c>
      <c r="I507" s="6" t="s">
        <v>3406</v>
      </c>
      <c r="J507" s="6" t="s">
        <v>3407</v>
      </c>
      <c r="K507" s="6" t="s">
        <v>3408</v>
      </c>
      <c r="L507" s="6" t="s">
        <v>3409</v>
      </c>
      <c r="M507" s="6" t="s">
        <v>3327</v>
      </c>
      <c r="N507" s="6" t="s">
        <v>3328</v>
      </c>
      <c r="O507" s="7"/>
      <c r="P507" s="7"/>
      <c r="Q507" s="7"/>
      <c r="R507" s="7"/>
      <c r="S507" s="7"/>
      <c r="T507" s="7"/>
      <c r="U507" s="7"/>
      <c r="V507" s="7"/>
      <c r="W507" s="7"/>
      <c r="X507" s="7"/>
      <c r="Y507" s="7"/>
      <c r="Z507" s="7"/>
      <c r="AA507" s="7"/>
      <c r="AB507" s="7"/>
      <c r="AC507" s="7"/>
      <c r="AD507" s="7"/>
      <c r="AE507" s="7"/>
      <c r="AF507" s="7"/>
      <c r="AG507" s="7"/>
    </row>
    <row r="508" spans="1:33" s="6" customFormat="1" ht="15.75" customHeight="1" x14ac:dyDescent="0.25">
      <c r="A508" s="6" t="s">
        <v>209</v>
      </c>
      <c r="B508" s="6" t="s">
        <v>3410</v>
      </c>
      <c r="C508" s="15" t="s">
        <v>3412</v>
      </c>
      <c r="D508" s="6" t="s">
        <v>3411</v>
      </c>
      <c r="E508" s="16">
        <v>-2.44771434688773</v>
      </c>
      <c r="F508" s="15">
        <v>3.3761941820828402E-2</v>
      </c>
      <c r="I508" s="6" t="s">
        <v>3008</v>
      </c>
      <c r="J508" s="6" t="s">
        <v>3009</v>
      </c>
      <c r="K508" s="6" t="s">
        <v>3413</v>
      </c>
      <c r="L508" s="6" t="s">
        <v>3414</v>
      </c>
      <c r="M508" s="6" t="s">
        <v>3415</v>
      </c>
      <c r="N508" s="6" t="s">
        <v>3416</v>
      </c>
      <c r="O508" s="7"/>
      <c r="P508" s="7"/>
      <c r="Q508" s="7"/>
      <c r="R508" s="7"/>
      <c r="S508" s="7"/>
      <c r="T508" s="7"/>
      <c r="U508" s="7"/>
      <c r="V508" s="7"/>
      <c r="W508" s="7"/>
      <c r="X508" s="7"/>
      <c r="Y508" s="7"/>
      <c r="Z508" s="7"/>
      <c r="AA508" s="7"/>
      <c r="AB508" s="7"/>
      <c r="AC508" s="7"/>
      <c r="AD508" s="7"/>
      <c r="AE508" s="7"/>
      <c r="AF508" s="7"/>
      <c r="AG508" s="7"/>
    </row>
    <row r="509" spans="1:33" s="6" customFormat="1" ht="15.75" customHeight="1" x14ac:dyDescent="0.25">
      <c r="A509" s="6" t="s">
        <v>209</v>
      </c>
      <c r="B509" s="6" t="s">
        <v>3417</v>
      </c>
      <c r="C509" s="15" t="s">
        <v>3418</v>
      </c>
      <c r="D509" s="6" t="s">
        <v>3418</v>
      </c>
      <c r="E509" s="16">
        <v>-2.45408327319663</v>
      </c>
      <c r="F509" s="15">
        <v>6.75235742448884E-4</v>
      </c>
      <c r="I509" s="6" t="s">
        <v>3419</v>
      </c>
      <c r="J509" s="6" t="s">
        <v>3420</v>
      </c>
      <c r="K509" s="6" t="s">
        <v>3421</v>
      </c>
      <c r="L509" s="6" t="s">
        <v>3422</v>
      </c>
      <c r="M509" s="6" t="s">
        <v>625</v>
      </c>
      <c r="N509" s="6" t="s">
        <v>626</v>
      </c>
      <c r="O509" s="7"/>
      <c r="P509" s="7"/>
      <c r="Q509" s="7"/>
      <c r="R509" s="7"/>
      <c r="S509" s="7"/>
      <c r="T509" s="7"/>
      <c r="U509" s="7"/>
      <c r="V509" s="7"/>
      <c r="W509" s="7"/>
      <c r="X509" s="7"/>
      <c r="Y509" s="7"/>
      <c r="Z509" s="7"/>
      <c r="AA509" s="7"/>
      <c r="AB509" s="7"/>
      <c r="AC509" s="7"/>
      <c r="AD509" s="7"/>
      <c r="AE509" s="7"/>
      <c r="AF509" s="7"/>
      <c r="AG509" s="7"/>
    </row>
    <row r="510" spans="1:33" s="6" customFormat="1" ht="15.75" customHeight="1" x14ac:dyDescent="0.25">
      <c r="A510" s="6" t="s">
        <v>209</v>
      </c>
      <c r="B510" s="6" t="s">
        <v>3423</v>
      </c>
      <c r="C510" s="15" t="s">
        <v>3424</v>
      </c>
      <c r="D510" s="6" t="s">
        <v>3425</v>
      </c>
      <c r="E510" s="16">
        <v>-2.4541918773236402</v>
      </c>
      <c r="F510" s="15">
        <v>1.9678225228361702E-2</v>
      </c>
      <c r="I510" s="6" t="s">
        <v>3426</v>
      </c>
      <c r="J510" s="6" t="s">
        <v>3427</v>
      </c>
      <c r="K510" s="6" t="s">
        <v>3428</v>
      </c>
      <c r="L510" s="6" t="s">
        <v>3429</v>
      </c>
      <c r="O510" s="7"/>
      <c r="P510" s="7"/>
      <c r="Q510" s="7"/>
      <c r="R510" s="7"/>
      <c r="S510" s="7"/>
      <c r="T510" s="7"/>
      <c r="U510" s="7"/>
      <c r="V510" s="7"/>
      <c r="W510" s="7"/>
      <c r="X510" s="7"/>
      <c r="Y510" s="7"/>
      <c r="Z510" s="7"/>
      <c r="AA510" s="7"/>
      <c r="AB510" s="7"/>
      <c r="AC510" s="7"/>
      <c r="AD510" s="7"/>
      <c r="AE510" s="7"/>
      <c r="AF510" s="7"/>
      <c r="AG510" s="7"/>
    </row>
    <row r="511" spans="1:33" s="6" customFormat="1" ht="15.75" customHeight="1" x14ac:dyDescent="0.25">
      <c r="A511" s="6" t="s">
        <v>209</v>
      </c>
      <c r="B511" s="6" t="s">
        <v>228</v>
      </c>
      <c r="C511" s="15"/>
      <c r="E511" s="16">
        <v>-2.45509552039334</v>
      </c>
      <c r="F511" s="15">
        <v>2.0748218673651699E-2</v>
      </c>
      <c r="O511" s="7"/>
      <c r="P511" s="7"/>
      <c r="Q511" s="7"/>
      <c r="R511" s="7"/>
      <c r="S511" s="7"/>
      <c r="T511" s="7"/>
      <c r="U511" s="7"/>
      <c r="V511" s="7"/>
      <c r="W511" s="7"/>
      <c r="X511" s="7"/>
      <c r="Y511" s="7"/>
      <c r="Z511" s="7"/>
      <c r="AA511" s="7"/>
      <c r="AB511" s="7"/>
      <c r="AC511" s="7"/>
      <c r="AD511" s="7"/>
      <c r="AE511" s="7"/>
      <c r="AF511" s="7"/>
      <c r="AG511" s="7"/>
    </row>
    <row r="512" spans="1:33" s="6" customFormat="1" ht="15.75" customHeight="1" x14ac:dyDescent="0.25">
      <c r="A512" s="6" t="s">
        <v>209</v>
      </c>
      <c r="B512" s="6" t="s">
        <v>3430</v>
      </c>
      <c r="C512" s="15" t="s">
        <v>3431</v>
      </c>
      <c r="D512" s="6" t="s">
        <v>161</v>
      </c>
      <c r="E512" s="16">
        <v>-2.45619470060918</v>
      </c>
      <c r="F512" s="15">
        <v>6.6126845807589797E-4</v>
      </c>
      <c r="I512" s="6" t="s">
        <v>3432</v>
      </c>
      <c r="J512" s="6" t="s">
        <v>3433</v>
      </c>
      <c r="K512" s="6" t="s">
        <v>3434</v>
      </c>
      <c r="L512" s="6" t="s">
        <v>3435</v>
      </c>
      <c r="M512" s="6" t="s">
        <v>625</v>
      </c>
      <c r="N512" s="6" t="s">
        <v>626</v>
      </c>
      <c r="O512" s="7"/>
      <c r="P512" s="7"/>
      <c r="Q512" s="7"/>
      <c r="R512" s="7"/>
      <c r="S512" s="7"/>
      <c r="T512" s="7"/>
      <c r="U512" s="7"/>
      <c r="V512" s="7"/>
      <c r="W512" s="7"/>
      <c r="X512" s="7"/>
      <c r="Y512" s="7"/>
      <c r="Z512" s="7"/>
      <c r="AA512" s="7"/>
      <c r="AB512" s="7"/>
      <c r="AC512" s="7"/>
      <c r="AD512" s="7"/>
      <c r="AE512" s="7"/>
      <c r="AF512" s="7"/>
      <c r="AG512" s="7"/>
    </row>
    <row r="513" spans="1:33" s="6" customFormat="1" ht="15.75" customHeight="1" x14ac:dyDescent="0.25">
      <c r="A513" s="6" t="s">
        <v>209</v>
      </c>
      <c r="B513" s="6" t="s">
        <v>3436</v>
      </c>
      <c r="C513" s="17">
        <v>25500954</v>
      </c>
      <c r="D513" s="7" t="s">
        <v>215</v>
      </c>
      <c r="E513" s="16">
        <v>-2.4576255572466801</v>
      </c>
      <c r="F513" s="15">
        <v>5.3034856363293496E-3</v>
      </c>
      <c r="G513" s="7">
        <v>1</v>
      </c>
      <c r="H513" s="7"/>
      <c r="I513" s="7" t="s">
        <v>3437</v>
      </c>
      <c r="J513" s="7" t="s">
        <v>3438</v>
      </c>
      <c r="K513" s="7" t="s">
        <v>3439</v>
      </c>
      <c r="L513" s="7" t="s">
        <v>3440</v>
      </c>
      <c r="M513" s="7" t="s">
        <v>3441</v>
      </c>
      <c r="N513" s="7" t="s">
        <v>3442</v>
      </c>
      <c r="O513" s="7"/>
      <c r="P513" s="7"/>
      <c r="Q513" s="7"/>
      <c r="R513" s="7"/>
      <c r="S513" s="7"/>
      <c r="T513" s="7"/>
      <c r="U513" s="7"/>
      <c r="V513" s="7"/>
      <c r="W513" s="7"/>
      <c r="X513" s="7"/>
      <c r="Y513" s="7"/>
      <c r="Z513" s="7"/>
      <c r="AA513" s="7"/>
      <c r="AB513" s="7"/>
      <c r="AC513" s="7"/>
      <c r="AD513" s="7"/>
      <c r="AE513" s="7"/>
      <c r="AF513" s="7"/>
      <c r="AG513" s="7"/>
    </row>
    <row r="514" spans="1:33" s="6" customFormat="1" ht="15.75" customHeight="1" x14ac:dyDescent="0.25">
      <c r="A514" s="6" t="s">
        <v>209</v>
      </c>
      <c r="B514" s="6" t="s">
        <v>3443</v>
      </c>
      <c r="C514" s="15" t="s">
        <v>3444</v>
      </c>
      <c r="D514" s="6" t="s">
        <v>1759</v>
      </c>
      <c r="E514" s="16">
        <v>-2.4633463914804898</v>
      </c>
      <c r="F514" s="15">
        <v>3.1907108435007402E-2</v>
      </c>
      <c r="I514" s="6" t="s">
        <v>858</v>
      </c>
      <c r="J514" s="6" t="s">
        <v>859</v>
      </c>
      <c r="K514" s="6" t="s">
        <v>3445</v>
      </c>
      <c r="L514" s="6" t="s">
        <v>3446</v>
      </c>
      <c r="M514" s="6" t="s">
        <v>644</v>
      </c>
      <c r="N514" s="6" t="s">
        <v>645</v>
      </c>
      <c r="O514" s="7"/>
      <c r="P514" s="7"/>
      <c r="Q514" s="7"/>
      <c r="R514" s="7"/>
      <c r="S514" s="7"/>
      <c r="T514" s="7"/>
      <c r="U514" s="7"/>
      <c r="V514" s="7"/>
      <c r="W514" s="7"/>
      <c r="X514" s="7"/>
      <c r="Y514" s="7"/>
      <c r="Z514" s="7"/>
      <c r="AA514" s="7"/>
      <c r="AB514" s="7"/>
      <c r="AC514" s="7"/>
      <c r="AD514" s="7"/>
      <c r="AE514" s="7"/>
      <c r="AF514" s="7"/>
      <c r="AG514" s="7"/>
    </row>
    <row r="515" spans="1:33" s="6" customFormat="1" ht="15.75" customHeight="1" x14ac:dyDescent="0.25">
      <c r="A515" s="6" t="s">
        <v>209</v>
      </c>
      <c r="B515" s="6" t="s">
        <v>3447</v>
      </c>
      <c r="C515" s="15" t="s">
        <v>3448</v>
      </c>
      <c r="D515" s="6" t="s">
        <v>3449</v>
      </c>
      <c r="E515" s="16">
        <v>-2.4653336235458299</v>
      </c>
      <c r="F515" s="15">
        <v>6.3778610879653298E-3</v>
      </c>
      <c r="I515" s="6" t="s">
        <v>3450</v>
      </c>
      <c r="J515" s="6" t="s">
        <v>3451</v>
      </c>
      <c r="O515" s="7"/>
      <c r="P515" s="7"/>
      <c r="Q515" s="7"/>
      <c r="R515" s="7"/>
      <c r="S515" s="7"/>
      <c r="T515" s="7"/>
      <c r="U515" s="7"/>
      <c r="V515" s="7"/>
      <c r="W515" s="7"/>
      <c r="X515" s="7"/>
      <c r="Y515" s="7"/>
      <c r="Z515" s="7"/>
      <c r="AA515" s="7"/>
      <c r="AB515" s="7"/>
      <c r="AC515" s="7"/>
      <c r="AD515" s="7"/>
      <c r="AE515" s="7"/>
      <c r="AF515" s="7"/>
      <c r="AG515" s="7"/>
    </row>
    <row r="516" spans="1:33" s="6" customFormat="1" ht="15.75" customHeight="1" x14ac:dyDescent="0.25">
      <c r="A516" s="6" t="s">
        <v>209</v>
      </c>
      <c r="B516" s="6" t="s">
        <v>3452</v>
      </c>
      <c r="C516" s="15" t="s">
        <v>3454</v>
      </c>
      <c r="D516" s="6" t="s">
        <v>3453</v>
      </c>
      <c r="E516" s="16">
        <v>-2.46573435643975</v>
      </c>
      <c r="F516" s="15">
        <v>4.9554210317503497E-2</v>
      </c>
      <c r="I516" s="6" t="s">
        <v>3455</v>
      </c>
      <c r="J516" s="6" t="s">
        <v>3456</v>
      </c>
      <c r="K516" s="6" t="s">
        <v>3457</v>
      </c>
      <c r="L516" s="6" t="s">
        <v>3458</v>
      </c>
      <c r="O516" s="7"/>
      <c r="P516" s="7"/>
      <c r="Q516" s="7"/>
      <c r="R516" s="7"/>
      <c r="S516" s="7"/>
      <c r="T516" s="7"/>
      <c r="U516" s="7"/>
      <c r="V516" s="7"/>
      <c r="W516" s="7"/>
      <c r="X516" s="7"/>
      <c r="Y516" s="7"/>
      <c r="Z516" s="7"/>
      <c r="AA516" s="7"/>
      <c r="AB516" s="7"/>
      <c r="AC516" s="7"/>
      <c r="AD516" s="7"/>
      <c r="AE516" s="7"/>
      <c r="AF516" s="7"/>
      <c r="AG516" s="7"/>
    </row>
    <row r="517" spans="1:33" s="6" customFormat="1" ht="15.75" customHeight="1" x14ac:dyDescent="0.25">
      <c r="A517" s="6" t="s">
        <v>209</v>
      </c>
      <c r="B517" s="6" t="s">
        <v>3459</v>
      </c>
      <c r="C517" s="15" t="s">
        <v>3460</v>
      </c>
      <c r="D517" s="6" t="s">
        <v>3461</v>
      </c>
      <c r="E517" s="16">
        <v>-2.47140646044291</v>
      </c>
      <c r="F517" s="18">
        <v>3.0812835065308103E-8</v>
      </c>
      <c r="I517" s="6" t="s">
        <v>3462</v>
      </c>
      <c r="J517" s="6" t="s">
        <v>3463</v>
      </c>
      <c r="K517" s="6" t="s">
        <v>3464</v>
      </c>
      <c r="L517" s="6" t="s">
        <v>3465</v>
      </c>
      <c r="M517" s="6" t="s">
        <v>3466</v>
      </c>
      <c r="N517" s="6" t="s">
        <v>3467</v>
      </c>
      <c r="O517" s="7"/>
      <c r="P517" s="7"/>
      <c r="Q517" s="7"/>
      <c r="R517" s="7"/>
      <c r="S517" s="7"/>
      <c r="T517" s="7"/>
      <c r="U517" s="7"/>
      <c r="V517" s="7"/>
      <c r="W517" s="7"/>
      <c r="X517" s="7"/>
      <c r="Y517" s="7"/>
      <c r="Z517" s="7"/>
      <c r="AA517" s="7"/>
      <c r="AB517" s="7"/>
      <c r="AC517" s="7"/>
      <c r="AD517" s="7"/>
      <c r="AE517" s="7"/>
      <c r="AF517" s="7"/>
      <c r="AG517" s="7"/>
    </row>
    <row r="518" spans="1:33" s="6" customFormat="1" ht="15.75" customHeight="1" x14ac:dyDescent="0.25">
      <c r="A518" s="6" t="s">
        <v>209</v>
      </c>
      <c r="B518" s="6" t="s">
        <v>3468</v>
      </c>
      <c r="C518" s="15" t="s">
        <v>2714</v>
      </c>
      <c r="D518" s="6" t="s">
        <v>64</v>
      </c>
      <c r="E518" s="16">
        <v>-2.47512831733976</v>
      </c>
      <c r="F518" s="15">
        <v>2.9659528393596602E-4</v>
      </c>
      <c r="I518" s="6" t="s">
        <v>2716</v>
      </c>
      <c r="J518" s="6" t="s">
        <v>2717</v>
      </c>
      <c r="K518" s="6" t="s">
        <v>3469</v>
      </c>
      <c r="L518" s="6" t="s">
        <v>3470</v>
      </c>
      <c r="M518" s="6" t="s">
        <v>625</v>
      </c>
      <c r="N518" s="6" t="s">
        <v>626</v>
      </c>
      <c r="O518" s="7"/>
      <c r="P518" s="7"/>
      <c r="Q518" s="7"/>
      <c r="R518" s="7"/>
      <c r="S518" s="7"/>
      <c r="T518" s="7"/>
      <c r="U518" s="7"/>
      <c r="V518" s="7"/>
      <c r="W518" s="7"/>
      <c r="X518" s="7"/>
      <c r="Y518" s="7"/>
      <c r="Z518" s="7"/>
      <c r="AA518" s="7"/>
      <c r="AB518" s="7"/>
      <c r="AC518" s="7"/>
      <c r="AD518" s="7"/>
      <c r="AE518" s="7"/>
      <c r="AF518" s="7"/>
      <c r="AG518" s="7"/>
    </row>
    <row r="519" spans="1:33" s="6" customFormat="1" ht="15.75" customHeight="1" x14ac:dyDescent="0.25">
      <c r="A519" s="6" t="s">
        <v>209</v>
      </c>
      <c r="B519" s="6" t="s">
        <v>3471</v>
      </c>
      <c r="C519" s="15" t="s">
        <v>3472</v>
      </c>
      <c r="D519" s="6" t="s">
        <v>3473</v>
      </c>
      <c r="E519" s="16">
        <v>-2.4756119949068398</v>
      </c>
      <c r="F519" s="18">
        <v>4.8073947176901499E-5</v>
      </c>
      <c r="I519" s="6" t="s">
        <v>3008</v>
      </c>
      <c r="J519" s="6" t="s">
        <v>3009</v>
      </c>
      <c r="K519" s="6" t="s">
        <v>3474</v>
      </c>
      <c r="L519" s="6" t="s">
        <v>3475</v>
      </c>
      <c r="M519" s="6" t="s">
        <v>1413</v>
      </c>
      <c r="N519" s="6" t="s">
        <v>1414</v>
      </c>
      <c r="O519" s="7"/>
      <c r="P519" s="7"/>
      <c r="Q519" s="7"/>
      <c r="R519" s="7"/>
      <c r="S519" s="7"/>
      <c r="T519" s="7"/>
      <c r="U519" s="7"/>
      <c r="V519" s="7"/>
      <c r="W519" s="7"/>
      <c r="X519" s="7"/>
      <c r="Y519" s="7"/>
      <c r="Z519" s="7"/>
      <c r="AA519" s="7"/>
      <c r="AB519" s="7"/>
      <c r="AC519" s="7"/>
      <c r="AD519" s="7"/>
      <c r="AE519" s="7"/>
      <c r="AF519" s="7"/>
      <c r="AG519" s="7"/>
    </row>
    <row r="520" spans="1:33" s="6" customFormat="1" ht="15.75" customHeight="1" x14ac:dyDescent="0.25">
      <c r="A520" s="6" t="s">
        <v>209</v>
      </c>
      <c r="B520" s="6" t="s">
        <v>3476</v>
      </c>
      <c r="C520" s="15" t="s">
        <v>3477</v>
      </c>
      <c r="D520" s="6" t="s">
        <v>3478</v>
      </c>
      <c r="E520" s="16">
        <v>-2.4767602251523302</v>
      </c>
      <c r="F520" s="15">
        <v>4.8372730691342201E-2</v>
      </c>
      <c r="I520" s="6" t="s">
        <v>3479</v>
      </c>
      <c r="J520" s="6" t="s">
        <v>3480</v>
      </c>
      <c r="K520" s="6" t="s">
        <v>3481</v>
      </c>
      <c r="L520" s="6" t="s">
        <v>3482</v>
      </c>
      <c r="M520" s="6" t="s">
        <v>3483</v>
      </c>
      <c r="N520" s="6" t="s">
        <v>3484</v>
      </c>
      <c r="O520" s="7"/>
      <c r="P520" s="7"/>
      <c r="Q520" s="7"/>
      <c r="R520" s="7"/>
      <c r="S520" s="7"/>
      <c r="T520" s="7"/>
      <c r="U520" s="7"/>
      <c r="V520" s="7"/>
      <c r="W520" s="7"/>
      <c r="X520" s="7"/>
      <c r="Y520" s="7"/>
      <c r="Z520" s="7"/>
      <c r="AA520" s="7"/>
      <c r="AB520" s="7"/>
      <c r="AC520" s="7"/>
      <c r="AD520" s="7"/>
      <c r="AE520" s="7"/>
      <c r="AF520" s="7"/>
      <c r="AG520" s="7"/>
    </row>
    <row r="521" spans="1:33" s="6" customFormat="1" ht="15.75" customHeight="1" x14ac:dyDescent="0.25">
      <c r="A521" s="6" t="s">
        <v>209</v>
      </c>
      <c r="B521" s="6" t="s">
        <v>3485</v>
      </c>
      <c r="C521" s="15" t="s">
        <v>3486</v>
      </c>
      <c r="D521" s="6" t="s">
        <v>3487</v>
      </c>
      <c r="E521" s="16">
        <v>-2.4821910706991699</v>
      </c>
      <c r="F521" s="15">
        <v>2.43495857945158E-2</v>
      </c>
      <c r="I521" s="6" t="s">
        <v>3488</v>
      </c>
      <c r="J521" s="6" t="s">
        <v>3489</v>
      </c>
      <c r="K521" s="6" t="s">
        <v>3490</v>
      </c>
      <c r="L521" s="6" t="s">
        <v>3491</v>
      </c>
      <c r="M521" s="6" t="s">
        <v>625</v>
      </c>
      <c r="N521" s="6" t="s">
        <v>626</v>
      </c>
      <c r="O521" s="7"/>
      <c r="P521" s="7"/>
      <c r="Q521" s="7"/>
      <c r="R521" s="7"/>
      <c r="S521" s="7"/>
      <c r="T521" s="7"/>
      <c r="U521" s="7"/>
      <c r="V521" s="7"/>
      <c r="W521" s="7"/>
      <c r="X521" s="7"/>
      <c r="Y521" s="7"/>
      <c r="Z521" s="7"/>
      <c r="AA521" s="7"/>
      <c r="AB521" s="7"/>
      <c r="AC521" s="7"/>
      <c r="AD521" s="7"/>
      <c r="AE521" s="7"/>
      <c r="AF521" s="7"/>
      <c r="AG521" s="7"/>
    </row>
    <row r="522" spans="1:33" s="6" customFormat="1" ht="15.75" customHeight="1" x14ac:dyDescent="0.25">
      <c r="A522" s="6" t="s">
        <v>209</v>
      </c>
      <c r="B522" s="6" t="s">
        <v>378</v>
      </c>
      <c r="C522" s="15" t="s">
        <v>3492</v>
      </c>
      <c r="D522" s="6" t="s">
        <v>379</v>
      </c>
      <c r="E522" s="16">
        <v>-2.4840127251948299</v>
      </c>
      <c r="F522" s="15">
        <v>8.1794476232664205E-4</v>
      </c>
      <c r="I522" s="6" t="s">
        <v>3493</v>
      </c>
      <c r="J522" s="6" t="s">
        <v>3494</v>
      </c>
      <c r="K522" s="6" t="s">
        <v>3495</v>
      </c>
      <c r="L522" s="6" t="s">
        <v>3496</v>
      </c>
      <c r="M522" s="6" t="s">
        <v>1727</v>
      </c>
      <c r="N522" s="6" t="s">
        <v>1728</v>
      </c>
      <c r="O522" s="7"/>
      <c r="P522" s="7"/>
      <c r="Q522" s="7"/>
      <c r="R522" s="7"/>
      <c r="S522" s="7"/>
      <c r="T522" s="7"/>
      <c r="U522" s="7"/>
      <c r="V522" s="7"/>
      <c r="W522" s="7"/>
      <c r="X522" s="7"/>
      <c r="Y522" s="7"/>
      <c r="Z522" s="7"/>
      <c r="AA522" s="7"/>
      <c r="AB522" s="7"/>
      <c r="AC522" s="7"/>
      <c r="AD522" s="7"/>
      <c r="AE522" s="7"/>
      <c r="AF522" s="7"/>
      <c r="AG522" s="7"/>
    </row>
    <row r="523" spans="1:33" s="6" customFormat="1" ht="15.75" customHeight="1" x14ac:dyDescent="0.25">
      <c r="A523" s="6" t="s">
        <v>209</v>
      </c>
      <c r="B523" s="6" t="s">
        <v>3497</v>
      </c>
      <c r="C523" s="17" t="s">
        <v>3498</v>
      </c>
      <c r="D523" s="7" t="s">
        <v>1526</v>
      </c>
      <c r="E523" s="16">
        <v>-2.48837985613963</v>
      </c>
      <c r="F523" s="15">
        <v>3.72736569348011E-2</v>
      </c>
      <c r="G523" s="7">
        <v>1</v>
      </c>
      <c r="H523" s="7"/>
      <c r="I523" s="7" t="s">
        <v>3499</v>
      </c>
      <c r="J523" s="7" t="s">
        <v>3500</v>
      </c>
      <c r="K523" s="7" t="s">
        <v>3501</v>
      </c>
      <c r="L523" s="7" t="s">
        <v>3502</v>
      </c>
      <c r="M523" s="7" t="s">
        <v>1532</v>
      </c>
      <c r="N523" s="7" t="s">
        <v>1533</v>
      </c>
      <c r="O523" s="7"/>
      <c r="P523" s="7"/>
      <c r="Q523" s="7"/>
      <c r="R523" s="7"/>
      <c r="S523" s="7"/>
      <c r="T523" s="7"/>
      <c r="U523" s="7"/>
      <c r="V523" s="7"/>
      <c r="W523" s="7"/>
      <c r="X523" s="7"/>
      <c r="Y523" s="7"/>
      <c r="Z523" s="7"/>
      <c r="AA523" s="7"/>
      <c r="AB523" s="7"/>
      <c r="AC523" s="7"/>
      <c r="AD523" s="7"/>
      <c r="AE523" s="7"/>
      <c r="AF523" s="7"/>
      <c r="AG523" s="7"/>
    </row>
    <row r="524" spans="1:33" s="6" customFormat="1" ht="15.75" customHeight="1" x14ac:dyDescent="0.25">
      <c r="A524" s="6" t="s">
        <v>209</v>
      </c>
      <c r="B524" s="6" t="s">
        <v>3503</v>
      </c>
      <c r="C524" s="15" t="s">
        <v>3505</v>
      </c>
      <c r="D524" s="6" t="s">
        <v>3504</v>
      </c>
      <c r="E524" s="16">
        <v>-2.4884829374717499</v>
      </c>
      <c r="F524" s="15">
        <v>6.5581955821225101E-3</v>
      </c>
      <c r="I524" s="6" t="s">
        <v>3506</v>
      </c>
      <c r="J524" s="6" t="s">
        <v>3507</v>
      </c>
      <c r="K524" s="6" t="s">
        <v>3508</v>
      </c>
      <c r="L524" s="6" t="s">
        <v>3509</v>
      </c>
      <c r="M524" s="6" t="s">
        <v>3510</v>
      </c>
      <c r="N524" s="6" t="s">
        <v>3511</v>
      </c>
      <c r="O524" s="7"/>
      <c r="P524" s="7"/>
      <c r="Q524" s="7"/>
      <c r="R524" s="7"/>
      <c r="S524" s="7"/>
      <c r="T524" s="7"/>
      <c r="U524" s="7"/>
      <c r="V524" s="7"/>
      <c r="W524" s="7"/>
      <c r="X524" s="7"/>
      <c r="Y524" s="7"/>
      <c r="Z524" s="7"/>
      <c r="AA524" s="7"/>
      <c r="AB524" s="7"/>
      <c r="AC524" s="7"/>
      <c r="AD524" s="7"/>
      <c r="AE524" s="7"/>
      <c r="AF524" s="7"/>
      <c r="AG524" s="7"/>
    </row>
    <row r="525" spans="1:33" s="6" customFormat="1" ht="15.75" customHeight="1" x14ac:dyDescent="0.25">
      <c r="A525" s="6" t="s">
        <v>209</v>
      </c>
      <c r="B525" s="6" t="s">
        <v>3512</v>
      </c>
      <c r="C525" s="17" t="s">
        <v>3513</v>
      </c>
      <c r="D525" s="7" t="s">
        <v>3514</v>
      </c>
      <c r="E525" s="16">
        <v>-2.4889294912453099</v>
      </c>
      <c r="F525" s="15">
        <v>1.8067416964508198E-2</v>
      </c>
      <c r="G525" s="7">
        <v>1</v>
      </c>
      <c r="H525" s="7"/>
      <c r="I525" s="7" t="s">
        <v>3515</v>
      </c>
      <c r="J525" s="7" t="s">
        <v>3516</v>
      </c>
      <c r="K525" s="7" t="s">
        <v>3517</v>
      </c>
      <c r="L525" s="7" t="s">
        <v>3518</v>
      </c>
      <c r="M525" s="7" t="s">
        <v>3519</v>
      </c>
      <c r="N525" s="7" t="s">
        <v>3520</v>
      </c>
      <c r="O525" s="7"/>
      <c r="P525" s="7"/>
      <c r="Q525" s="7"/>
      <c r="R525" s="7"/>
      <c r="S525" s="7"/>
      <c r="T525" s="7"/>
      <c r="U525" s="7"/>
      <c r="V525" s="7"/>
      <c r="W525" s="7"/>
      <c r="X525" s="7"/>
      <c r="Y525" s="7"/>
      <c r="Z525" s="7"/>
      <c r="AA525" s="7"/>
      <c r="AB525" s="7"/>
      <c r="AC525" s="7"/>
      <c r="AD525" s="7"/>
      <c r="AE525" s="7"/>
      <c r="AF525" s="7"/>
      <c r="AG525" s="7"/>
    </row>
    <row r="526" spans="1:33" s="6" customFormat="1" ht="15.75" customHeight="1" x14ac:dyDescent="0.25">
      <c r="A526" s="6" t="s">
        <v>209</v>
      </c>
      <c r="B526" s="6" t="s">
        <v>296</v>
      </c>
      <c r="C526" s="15" t="s">
        <v>3521</v>
      </c>
      <c r="D526" s="6" t="s">
        <v>297</v>
      </c>
      <c r="E526" s="16">
        <v>-2.4933162961104598</v>
      </c>
      <c r="F526" s="18">
        <v>8.1732835261894896E-5</v>
      </c>
      <c r="I526" s="6" t="s">
        <v>3522</v>
      </c>
      <c r="J526" s="6" t="s">
        <v>3523</v>
      </c>
      <c r="M526" s="6" t="s">
        <v>3524</v>
      </c>
      <c r="N526" s="6" t="s">
        <v>3525</v>
      </c>
      <c r="O526" s="7"/>
      <c r="P526" s="7"/>
      <c r="Q526" s="7"/>
      <c r="R526" s="7"/>
      <c r="S526" s="7"/>
      <c r="T526" s="7"/>
      <c r="U526" s="7"/>
      <c r="V526" s="7"/>
      <c r="W526" s="7"/>
      <c r="X526" s="7"/>
      <c r="Y526" s="7"/>
      <c r="Z526" s="7"/>
      <c r="AA526" s="7"/>
      <c r="AB526" s="7"/>
      <c r="AC526" s="7"/>
      <c r="AD526" s="7"/>
      <c r="AE526" s="7"/>
      <c r="AF526" s="7"/>
      <c r="AG526" s="7"/>
    </row>
    <row r="527" spans="1:33" s="6" customFormat="1" ht="15.75" customHeight="1" x14ac:dyDescent="0.25">
      <c r="A527" s="6" t="s">
        <v>209</v>
      </c>
      <c r="B527" s="6" t="s">
        <v>571</v>
      </c>
      <c r="C527" s="15"/>
      <c r="E527" s="16">
        <v>-2.4982526166377101</v>
      </c>
      <c r="F527" s="18">
        <v>1.8518060287452598E-8</v>
      </c>
      <c r="O527" s="7"/>
      <c r="P527" s="7"/>
      <c r="Q527" s="7"/>
      <c r="R527" s="7"/>
      <c r="S527" s="7"/>
      <c r="T527" s="7"/>
      <c r="U527" s="7"/>
      <c r="V527" s="7"/>
      <c r="W527" s="7"/>
      <c r="X527" s="7"/>
      <c r="Y527" s="7"/>
      <c r="Z527" s="7"/>
      <c r="AA527" s="7"/>
      <c r="AB527" s="7"/>
      <c r="AC527" s="7"/>
      <c r="AD527" s="7"/>
      <c r="AE527" s="7"/>
      <c r="AF527" s="7"/>
      <c r="AG527" s="7"/>
    </row>
    <row r="528" spans="1:33" s="6" customFormat="1" ht="15.75" customHeight="1" x14ac:dyDescent="0.25">
      <c r="A528" s="6" t="s">
        <v>209</v>
      </c>
      <c r="B528" s="6" t="s">
        <v>3526</v>
      </c>
      <c r="C528" s="15" t="s">
        <v>3527</v>
      </c>
      <c r="D528" s="6" t="s">
        <v>3528</v>
      </c>
      <c r="E528" s="16">
        <v>-2.4989625549531902</v>
      </c>
      <c r="F528" s="15">
        <v>9.2078291377215905E-4</v>
      </c>
      <c r="I528" s="6" t="s">
        <v>3529</v>
      </c>
      <c r="J528" s="6" t="s">
        <v>3530</v>
      </c>
      <c r="M528" s="6" t="s">
        <v>3531</v>
      </c>
      <c r="N528" s="6" t="s">
        <v>3532</v>
      </c>
      <c r="O528" s="7"/>
      <c r="P528" s="7"/>
      <c r="Q528" s="7"/>
      <c r="R528" s="7"/>
      <c r="S528" s="7"/>
      <c r="T528" s="7"/>
      <c r="U528" s="7"/>
      <c r="V528" s="7"/>
      <c r="W528" s="7"/>
      <c r="X528" s="7"/>
      <c r="Y528" s="7"/>
      <c r="Z528" s="7"/>
      <c r="AA528" s="7"/>
      <c r="AB528" s="7"/>
      <c r="AC528" s="7"/>
      <c r="AD528" s="7"/>
      <c r="AE528" s="7"/>
      <c r="AF528" s="7"/>
      <c r="AG528" s="7"/>
    </row>
    <row r="529" spans="1:33" s="6" customFormat="1" ht="15.75" customHeight="1" x14ac:dyDescent="0.25">
      <c r="A529" s="6" t="s">
        <v>209</v>
      </c>
      <c r="B529" s="6" t="s">
        <v>316</v>
      </c>
      <c r="C529" s="15" t="s">
        <v>3533</v>
      </c>
      <c r="D529" s="6" t="s">
        <v>317</v>
      </c>
      <c r="E529" s="16">
        <v>-2.5032206480636101</v>
      </c>
      <c r="F529" s="15">
        <v>7.63595593332516E-3</v>
      </c>
      <c r="I529" s="6" t="s">
        <v>3534</v>
      </c>
      <c r="J529" s="6" t="s">
        <v>3535</v>
      </c>
      <c r="K529" s="6" t="s">
        <v>3536</v>
      </c>
      <c r="L529" s="6" t="s">
        <v>3537</v>
      </c>
      <c r="M529" s="6" t="s">
        <v>3538</v>
      </c>
      <c r="N529" s="6" t="s">
        <v>3539</v>
      </c>
      <c r="O529" s="7"/>
      <c r="P529" s="7"/>
      <c r="Q529" s="7"/>
      <c r="R529" s="7"/>
      <c r="S529" s="7"/>
      <c r="T529" s="7"/>
      <c r="U529" s="7"/>
      <c r="V529" s="7"/>
      <c r="W529" s="7"/>
      <c r="X529" s="7"/>
      <c r="Y529" s="7"/>
      <c r="Z529" s="7"/>
      <c r="AA529" s="7"/>
      <c r="AB529" s="7"/>
      <c r="AC529" s="7"/>
      <c r="AD529" s="7"/>
      <c r="AE529" s="7"/>
      <c r="AF529" s="7"/>
      <c r="AG529" s="7"/>
    </row>
    <row r="530" spans="1:33" s="6" customFormat="1" ht="15.75" customHeight="1" x14ac:dyDescent="0.25">
      <c r="A530" s="6" t="s">
        <v>209</v>
      </c>
      <c r="B530" s="6" t="s">
        <v>3540</v>
      </c>
      <c r="C530" s="15" t="s">
        <v>3541</v>
      </c>
      <c r="D530" s="6" t="s">
        <v>3542</v>
      </c>
      <c r="E530" s="16">
        <v>-2.5083383702562698</v>
      </c>
      <c r="F530" s="15">
        <v>9.9395171966697692E-3</v>
      </c>
      <c r="K530" s="6" t="s">
        <v>3543</v>
      </c>
      <c r="L530" s="6" t="s">
        <v>3544</v>
      </c>
      <c r="M530" s="6" t="s">
        <v>3545</v>
      </c>
      <c r="N530" s="6" t="s">
        <v>3546</v>
      </c>
      <c r="O530" s="7"/>
      <c r="P530" s="7"/>
      <c r="Q530" s="7"/>
      <c r="R530" s="7"/>
      <c r="S530" s="7"/>
      <c r="T530" s="7"/>
      <c r="U530" s="7"/>
      <c r="V530" s="7"/>
      <c r="W530" s="7"/>
      <c r="X530" s="7"/>
      <c r="Y530" s="7"/>
      <c r="Z530" s="7"/>
      <c r="AA530" s="7"/>
      <c r="AB530" s="7"/>
      <c r="AC530" s="7"/>
      <c r="AD530" s="7"/>
      <c r="AE530" s="7"/>
      <c r="AF530" s="7"/>
      <c r="AG530" s="7"/>
    </row>
    <row r="531" spans="1:33" s="6" customFormat="1" ht="15.75" customHeight="1" x14ac:dyDescent="0.25">
      <c r="A531" s="6" t="s">
        <v>209</v>
      </c>
      <c r="B531" s="6" t="s">
        <v>3547</v>
      </c>
      <c r="C531" s="15" t="s">
        <v>3548</v>
      </c>
      <c r="D531" s="6" t="s">
        <v>3549</v>
      </c>
      <c r="E531" s="16">
        <v>-2.50850912061009</v>
      </c>
      <c r="F531" s="15">
        <v>2.7916844258011799E-2</v>
      </c>
      <c r="I531" s="6" t="s">
        <v>3550</v>
      </c>
      <c r="J531" s="6" t="s">
        <v>3551</v>
      </c>
      <c r="K531" s="6" t="s">
        <v>3552</v>
      </c>
      <c r="L531" s="6" t="s">
        <v>3553</v>
      </c>
      <c r="M531" s="6" t="s">
        <v>3554</v>
      </c>
      <c r="N531" s="6" t="s">
        <v>3555</v>
      </c>
      <c r="O531" s="7"/>
      <c r="P531" s="7"/>
      <c r="Q531" s="7"/>
      <c r="R531" s="7"/>
      <c r="S531" s="7"/>
      <c r="T531" s="7"/>
      <c r="U531" s="7"/>
      <c r="V531" s="7"/>
      <c r="W531" s="7"/>
      <c r="X531" s="7"/>
      <c r="Y531" s="7"/>
      <c r="Z531" s="7"/>
      <c r="AA531" s="7"/>
      <c r="AB531" s="7"/>
      <c r="AC531" s="7"/>
      <c r="AD531" s="7"/>
      <c r="AE531" s="7"/>
      <c r="AF531" s="7"/>
      <c r="AG531" s="7"/>
    </row>
    <row r="532" spans="1:33" s="6" customFormat="1" ht="15.75" customHeight="1" x14ac:dyDescent="0.25">
      <c r="A532" s="6" t="s">
        <v>209</v>
      </c>
      <c r="B532" s="6" t="s">
        <v>3556</v>
      </c>
      <c r="C532" s="15" t="s">
        <v>3558</v>
      </c>
      <c r="D532" s="6" t="s">
        <v>3557</v>
      </c>
      <c r="E532" s="16">
        <v>-2.5101066373523202</v>
      </c>
      <c r="F532" s="15">
        <v>3.5562525653866799E-3</v>
      </c>
      <c r="I532" s="6" t="s">
        <v>3559</v>
      </c>
      <c r="J532" s="6" t="s">
        <v>3560</v>
      </c>
      <c r="K532" s="6" t="s">
        <v>3561</v>
      </c>
      <c r="L532" s="6" t="s">
        <v>3562</v>
      </c>
      <c r="M532" s="6" t="s">
        <v>3563</v>
      </c>
      <c r="N532" s="6" t="s">
        <v>3564</v>
      </c>
      <c r="O532" s="7"/>
      <c r="P532" s="7"/>
      <c r="Q532" s="7"/>
      <c r="R532" s="7"/>
      <c r="S532" s="7"/>
      <c r="T532" s="7"/>
      <c r="U532" s="7"/>
      <c r="V532" s="7"/>
      <c r="W532" s="7"/>
      <c r="X532" s="7"/>
      <c r="Y532" s="7"/>
      <c r="Z532" s="7"/>
      <c r="AA532" s="7"/>
      <c r="AB532" s="7"/>
      <c r="AC532" s="7"/>
      <c r="AD532" s="7"/>
      <c r="AE532" s="7"/>
      <c r="AF532" s="7"/>
      <c r="AG532" s="7"/>
    </row>
    <row r="533" spans="1:33" s="6" customFormat="1" ht="15.75" customHeight="1" x14ac:dyDescent="0.25">
      <c r="A533" s="6" t="s">
        <v>209</v>
      </c>
      <c r="B533" s="6" t="s">
        <v>3565</v>
      </c>
      <c r="C533" s="15" t="s">
        <v>3566</v>
      </c>
      <c r="D533" s="6" t="s">
        <v>538</v>
      </c>
      <c r="E533" s="16">
        <v>-2.5104119902969</v>
      </c>
      <c r="F533" s="15">
        <v>4.7134761881800899E-4</v>
      </c>
      <c r="I533" s="6" t="s">
        <v>3567</v>
      </c>
      <c r="J533" s="6" t="s">
        <v>3568</v>
      </c>
      <c r="M533" s="6" t="s">
        <v>2256</v>
      </c>
      <c r="N533" s="6" t="s">
        <v>2257</v>
      </c>
      <c r="O533" s="7"/>
      <c r="P533" s="7"/>
      <c r="Q533" s="7"/>
      <c r="R533" s="7"/>
      <c r="S533" s="7"/>
      <c r="T533" s="7"/>
      <c r="U533" s="7"/>
      <c r="V533" s="7"/>
      <c r="W533" s="7"/>
      <c r="X533" s="7"/>
      <c r="Y533" s="7"/>
      <c r="Z533" s="7"/>
      <c r="AA533" s="7"/>
      <c r="AB533" s="7"/>
      <c r="AC533" s="7"/>
      <c r="AD533" s="7"/>
      <c r="AE533" s="7"/>
      <c r="AF533" s="7"/>
      <c r="AG533" s="7"/>
    </row>
    <row r="534" spans="1:33" s="6" customFormat="1" ht="15.75" customHeight="1" x14ac:dyDescent="0.25">
      <c r="A534" s="6" t="s">
        <v>209</v>
      </c>
      <c r="B534" s="6" t="s">
        <v>3569</v>
      </c>
      <c r="C534" s="17" t="s">
        <v>3570</v>
      </c>
      <c r="D534" s="7" t="s">
        <v>3571</v>
      </c>
      <c r="E534" s="16">
        <v>-2.5110115371891899</v>
      </c>
      <c r="F534" s="15">
        <v>5.4023913842403803E-3</v>
      </c>
      <c r="G534" s="7">
        <v>1</v>
      </c>
      <c r="H534" s="7">
        <v>1</v>
      </c>
      <c r="I534" s="7" t="s">
        <v>3572</v>
      </c>
      <c r="J534" s="7" t="s">
        <v>3573</v>
      </c>
      <c r="K534" s="7" t="s">
        <v>3574</v>
      </c>
      <c r="L534" s="7" t="s">
        <v>3575</v>
      </c>
      <c r="M534" s="7" t="s">
        <v>3576</v>
      </c>
      <c r="N534" s="7" t="s">
        <v>3577</v>
      </c>
      <c r="O534" s="7"/>
      <c r="P534" s="7"/>
      <c r="Q534" s="7"/>
      <c r="R534" s="7"/>
      <c r="S534" s="7"/>
      <c r="T534" s="7"/>
      <c r="U534" s="7"/>
      <c r="V534" s="7"/>
      <c r="W534" s="7"/>
      <c r="X534" s="7"/>
      <c r="Y534" s="7"/>
      <c r="Z534" s="7"/>
      <c r="AA534" s="7"/>
      <c r="AB534" s="7"/>
      <c r="AC534" s="7"/>
      <c r="AD534" s="7"/>
      <c r="AE534" s="7"/>
      <c r="AF534" s="7"/>
      <c r="AG534" s="7"/>
    </row>
    <row r="535" spans="1:33" s="6" customFormat="1" ht="15.75" customHeight="1" x14ac:dyDescent="0.25">
      <c r="A535" s="6" t="s">
        <v>209</v>
      </c>
      <c r="B535" s="6" t="s">
        <v>3578</v>
      </c>
      <c r="C535" s="15">
        <v>25490793</v>
      </c>
      <c r="D535" s="6" t="s">
        <v>3579</v>
      </c>
      <c r="E535" s="16">
        <v>-2.5110177103304401</v>
      </c>
      <c r="F535" s="15">
        <v>1.2553706114902001E-4</v>
      </c>
      <c r="I535" s="6" t="s">
        <v>3580</v>
      </c>
      <c r="J535" s="6" t="s">
        <v>3581</v>
      </c>
      <c r="K535" s="6" t="s">
        <v>3582</v>
      </c>
      <c r="L535" s="6" t="s">
        <v>3583</v>
      </c>
      <c r="M535" s="6" t="s">
        <v>644</v>
      </c>
      <c r="N535" s="6" t="s">
        <v>645</v>
      </c>
      <c r="O535" s="7"/>
      <c r="P535" s="7"/>
      <c r="Q535" s="7"/>
      <c r="R535" s="7"/>
      <c r="S535" s="7"/>
      <c r="T535" s="7"/>
      <c r="U535" s="7"/>
      <c r="V535" s="7"/>
      <c r="W535" s="7"/>
      <c r="X535" s="7"/>
      <c r="Y535" s="7"/>
      <c r="Z535" s="7"/>
      <c r="AA535" s="7"/>
      <c r="AB535" s="7"/>
      <c r="AC535" s="7"/>
      <c r="AD535" s="7"/>
      <c r="AE535" s="7"/>
      <c r="AF535" s="7"/>
      <c r="AG535" s="7"/>
    </row>
    <row r="536" spans="1:33" s="6" customFormat="1" ht="15.75" customHeight="1" x14ac:dyDescent="0.25">
      <c r="A536" s="6" t="s">
        <v>209</v>
      </c>
      <c r="B536" s="6" t="s">
        <v>3584</v>
      </c>
      <c r="C536" s="17" t="s">
        <v>3585</v>
      </c>
      <c r="D536" s="7" t="s">
        <v>33</v>
      </c>
      <c r="E536" s="16">
        <v>-2.51709977198878</v>
      </c>
      <c r="F536" s="15">
        <v>2.3765609490222699E-2</v>
      </c>
      <c r="G536" s="7">
        <v>1</v>
      </c>
      <c r="H536" s="7">
        <v>1</v>
      </c>
      <c r="I536" s="7" t="s">
        <v>3586</v>
      </c>
      <c r="J536" s="7" t="s">
        <v>3587</v>
      </c>
      <c r="K536" s="7" t="s">
        <v>3588</v>
      </c>
      <c r="L536" s="7" t="s">
        <v>3589</v>
      </c>
      <c r="M536" s="7" t="s">
        <v>720</v>
      </c>
      <c r="N536" s="7" t="s">
        <v>721</v>
      </c>
      <c r="O536" s="7"/>
      <c r="P536" s="7"/>
      <c r="Q536" s="7"/>
      <c r="R536" s="7"/>
      <c r="S536" s="7"/>
      <c r="T536" s="7"/>
      <c r="U536" s="7"/>
      <c r="V536" s="7"/>
      <c r="W536" s="7"/>
      <c r="X536" s="7"/>
      <c r="Y536" s="7"/>
      <c r="Z536" s="7"/>
      <c r="AA536" s="7"/>
      <c r="AB536" s="7"/>
      <c r="AC536" s="7"/>
      <c r="AD536" s="7"/>
      <c r="AE536" s="7"/>
      <c r="AF536" s="7"/>
      <c r="AG536" s="7"/>
    </row>
    <row r="537" spans="1:33" s="6" customFormat="1" ht="15.75" customHeight="1" x14ac:dyDescent="0.25">
      <c r="A537" s="6" t="s">
        <v>209</v>
      </c>
      <c r="B537" s="6" t="s">
        <v>3590</v>
      </c>
      <c r="C537" s="15" t="s">
        <v>3592</v>
      </c>
      <c r="D537" s="6" t="s">
        <v>3591</v>
      </c>
      <c r="E537" s="16">
        <v>-2.5186652178262001</v>
      </c>
      <c r="F537" s="15">
        <v>1.22741578232756E-2</v>
      </c>
      <c r="I537" s="6" t="s">
        <v>3593</v>
      </c>
      <c r="J537" s="6" t="s">
        <v>3594</v>
      </c>
      <c r="K537" s="6" t="s">
        <v>3595</v>
      </c>
      <c r="L537" s="6" t="s">
        <v>3596</v>
      </c>
      <c r="M537" s="6" t="s">
        <v>3597</v>
      </c>
      <c r="N537" s="6" t="s">
        <v>3598</v>
      </c>
      <c r="O537" s="7"/>
      <c r="P537" s="7"/>
      <c r="Q537" s="7"/>
      <c r="R537" s="7"/>
      <c r="S537" s="7"/>
      <c r="T537" s="7"/>
      <c r="U537" s="7"/>
      <c r="V537" s="7"/>
      <c r="W537" s="7"/>
      <c r="X537" s="7"/>
      <c r="Y537" s="7"/>
      <c r="Z537" s="7"/>
      <c r="AA537" s="7"/>
      <c r="AB537" s="7"/>
      <c r="AC537" s="7"/>
      <c r="AD537" s="7"/>
      <c r="AE537" s="7"/>
      <c r="AF537" s="7"/>
      <c r="AG537" s="7"/>
    </row>
    <row r="538" spans="1:33" s="6" customFormat="1" ht="15.75" customHeight="1" x14ac:dyDescent="0.25">
      <c r="A538" s="6" t="s">
        <v>209</v>
      </c>
      <c r="B538" s="6" t="s">
        <v>3599</v>
      </c>
      <c r="C538" s="15" t="s">
        <v>2744</v>
      </c>
      <c r="D538" s="6" t="s">
        <v>3600</v>
      </c>
      <c r="E538" s="16">
        <v>-2.51961584157451</v>
      </c>
      <c r="F538" s="15">
        <v>1.4157813039502001E-2</v>
      </c>
      <c r="I538" s="6" t="s">
        <v>2745</v>
      </c>
      <c r="J538" s="6" t="s">
        <v>2746</v>
      </c>
      <c r="K538" s="6" t="s">
        <v>3601</v>
      </c>
      <c r="L538" s="6" t="s">
        <v>3602</v>
      </c>
      <c r="M538" s="6" t="s">
        <v>3603</v>
      </c>
      <c r="N538" s="6" t="s">
        <v>3604</v>
      </c>
      <c r="O538" s="7"/>
      <c r="P538" s="7"/>
      <c r="Q538" s="7"/>
      <c r="R538" s="7"/>
      <c r="S538" s="7"/>
      <c r="T538" s="7"/>
      <c r="U538" s="7"/>
      <c r="V538" s="7"/>
      <c r="W538" s="7"/>
      <c r="X538" s="7"/>
      <c r="Y538" s="7"/>
      <c r="Z538" s="7"/>
      <c r="AA538" s="7"/>
      <c r="AB538" s="7"/>
      <c r="AC538" s="7"/>
      <c r="AD538" s="7"/>
      <c r="AE538" s="7"/>
      <c r="AF538" s="7"/>
      <c r="AG538" s="7"/>
    </row>
    <row r="539" spans="1:33" s="6" customFormat="1" ht="15.75" customHeight="1" x14ac:dyDescent="0.25">
      <c r="A539" s="6" t="s">
        <v>209</v>
      </c>
      <c r="B539" s="6" t="s">
        <v>3605</v>
      </c>
      <c r="C539" s="15" t="s">
        <v>2885</v>
      </c>
      <c r="D539" s="6" t="s">
        <v>3606</v>
      </c>
      <c r="E539" s="16">
        <v>-2.52072916231874</v>
      </c>
      <c r="F539" s="15">
        <v>1.1303545454616801E-2</v>
      </c>
      <c r="I539" s="6" t="s">
        <v>3607</v>
      </c>
      <c r="J539" s="6" t="s">
        <v>3608</v>
      </c>
      <c r="K539" s="6" t="s">
        <v>3609</v>
      </c>
      <c r="L539" s="6" t="s">
        <v>3610</v>
      </c>
      <c r="M539" s="6" t="s">
        <v>644</v>
      </c>
      <c r="N539" s="6" t="s">
        <v>645</v>
      </c>
      <c r="O539" s="7"/>
      <c r="P539" s="7"/>
      <c r="Q539" s="7"/>
      <c r="R539" s="7"/>
      <c r="S539" s="7"/>
      <c r="T539" s="7"/>
      <c r="U539" s="7"/>
      <c r="V539" s="7"/>
      <c r="W539" s="7"/>
      <c r="X539" s="7"/>
      <c r="Y539" s="7"/>
      <c r="Z539" s="7"/>
      <c r="AA539" s="7"/>
      <c r="AB539" s="7"/>
      <c r="AC539" s="7"/>
      <c r="AD539" s="7"/>
      <c r="AE539" s="7"/>
      <c r="AF539" s="7"/>
      <c r="AG539" s="7"/>
    </row>
    <row r="540" spans="1:33" s="6" customFormat="1" ht="15.75" customHeight="1" x14ac:dyDescent="0.25">
      <c r="A540" s="6" t="s">
        <v>209</v>
      </c>
      <c r="B540" s="6" t="s">
        <v>3611</v>
      </c>
      <c r="C540" s="15" t="s">
        <v>3612</v>
      </c>
      <c r="D540" s="6" t="s">
        <v>3613</v>
      </c>
      <c r="E540" s="16">
        <v>-2.5229862079644798</v>
      </c>
      <c r="F540" s="15">
        <v>4.6794782110447797E-2</v>
      </c>
      <c r="I540" s="6" t="s">
        <v>2716</v>
      </c>
      <c r="J540" s="6" t="s">
        <v>2717</v>
      </c>
      <c r="K540" s="6" t="s">
        <v>3614</v>
      </c>
      <c r="L540" s="6" t="s">
        <v>3615</v>
      </c>
      <c r="M540" s="6" t="s">
        <v>625</v>
      </c>
      <c r="N540" s="6" t="s">
        <v>626</v>
      </c>
      <c r="O540" s="7"/>
      <c r="P540" s="7"/>
      <c r="Q540" s="7"/>
      <c r="R540" s="7"/>
      <c r="S540" s="7"/>
      <c r="T540" s="7"/>
      <c r="U540" s="7"/>
      <c r="V540" s="7"/>
      <c r="W540" s="7"/>
      <c r="X540" s="7"/>
      <c r="Y540" s="7"/>
      <c r="Z540" s="7"/>
      <c r="AA540" s="7"/>
      <c r="AB540" s="7"/>
      <c r="AC540" s="7"/>
      <c r="AD540" s="7"/>
      <c r="AE540" s="7"/>
      <c r="AF540" s="7"/>
      <c r="AG540" s="7"/>
    </row>
    <row r="541" spans="1:33" s="6" customFormat="1" ht="15.75" customHeight="1" x14ac:dyDescent="0.25">
      <c r="A541" s="6" t="s">
        <v>209</v>
      </c>
      <c r="B541" s="6" t="s">
        <v>521</v>
      </c>
      <c r="C541" s="15" t="s">
        <v>3616</v>
      </c>
      <c r="D541" s="6" t="s">
        <v>33</v>
      </c>
      <c r="E541" s="16">
        <v>-2.5260956534123902</v>
      </c>
      <c r="F541" s="15">
        <v>3.6578594650136E-2</v>
      </c>
      <c r="I541" s="6" t="s">
        <v>3617</v>
      </c>
      <c r="J541" s="6" t="s">
        <v>3618</v>
      </c>
      <c r="K541" s="6" t="s">
        <v>3619</v>
      </c>
      <c r="L541" s="6" t="s">
        <v>3620</v>
      </c>
      <c r="M541" s="6" t="s">
        <v>720</v>
      </c>
      <c r="N541" s="6" t="s">
        <v>721</v>
      </c>
      <c r="O541" s="7"/>
      <c r="P541" s="7"/>
      <c r="Q541" s="7"/>
      <c r="R541" s="7"/>
      <c r="S541" s="7"/>
      <c r="T541" s="7"/>
      <c r="U541" s="7"/>
      <c r="V541" s="7"/>
      <c r="W541" s="7"/>
      <c r="X541" s="7"/>
      <c r="Y541" s="7"/>
      <c r="Z541" s="7"/>
      <c r="AA541" s="7"/>
      <c r="AB541" s="7"/>
      <c r="AC541" s="7"/>
      <c r="AD541" s="7"/>
      <c r="AE541" s="7"/>
      <c r="AF541" s="7"/>
      <c r="AG541" s="7"/>
    </row>
    <row r="542" spans="1:33" s="6" customFormat="1" ht="15.75" customHeight="1" x14ac:dyDescent="0.25">
      <c r="A542" s="6" t="s">
        <v>209</v>
      </c>
      <c r="B542" s="6" t="s">
        <v>550</v>
      </c>
      <c r="C542" s="15">
        <v>25491174</v>
      </c>
      <c r="D542" s="6" t="s">
        <v>551</v>
      </c>
      <c r="E542" s="16">
        <v>-2.52761390277632</v>
      </c>
      <c r="F542" s="18">
        <v>8.7669135701819501E-8</v>
      </c>
      <c r="I542" s="6" t="s">
        <v>3621</v>
      </c>
      <c r="J542" s="6" t="s">
        <v>3622</v>
      </c>
      <c r="K542" s="6" t="s">
        <v>3623</v>
      </c>
      <c r="L542" s="6" t="s">
        <v>3624</v>
      </c>
      <c r="M542" s="6" t="s">
        <v>3625</v>
      </c>
      <c r="N542" s="6" t="s">
        <v>3626</v>
      </c>
      <c r="O542" s="7"/>
      <c r="P542" s="7"/>
      <c r="Q542" s="7"/>
      <c r="R542" s="7"/>
      <c r="S542" s="7"/>
      <c r="T542" s="7"/>
      <c r="U542" s="7"/>
      <c r="V542" s="7"/>
      <c r="W542" s="7"/>
      <c r="X542" s="7"/>
      <c r="Y542" s="7"/>
      <c r="Z542" s="7"/>
      <c r="AA542" s="7"/>
      <c r="AB542" s="7"/>
      <c r="AC542" s="7"/>
      <c r="AD542" s="7"/>
      <c r="AE542" s="7"/>
      <c r="AF542" s="7"/>
      <c r="AG542" s="7"/>
    </row>
    <row r="543" spans="1:33" s="6" customFormat="1" ht="15.75" customHeight="1" x14ac:dyDescent="0.25">
      <c r="A543" s="6" t="s">
        <v>209</v>
      </c>
      <c r="B543" s="6" t="s">
        <v>3627</v>
      </c>
      <c r="C543" s="17" t="s">
        <v>3628</v>
      </c>
      <c r="D543" s="7" t="s">
        <v>3629</v>
      </c>
      <c r="E543" s="16">
        <v>-2.53562271256741</v>
      </c>
      <c r="F543" s="15">
        <v>5.2903432268345601E-3</v>
      </c>
      <c r="G543" s="7">
        <v>1</v>
      </c>
      <c r="H543" s="7"/>
      <c r="I543" s="7" t="s">
        <v>3630</v>
      </c>
      <c r="J543" s="7" t="s">
        <v>3631</v>
      </c>
      <c r="K543" s="7" t="s">
        <v>3632</v>
      </c>
      <c r="L543" s="7" t="s">
        <v>3633</v>
      </c>
      <c r="M543" s="7" t="s">
        <v>3634</v>
      </c>
      <c r="N543" s="7" t="s">
        <v>3635</v>
      </c>
      <c r="O543" s="7"/>
      <c r="P543" s="7"/>
      <c r="Q543" s="7"/>
      <c r="R543" s="7"/>
      <c r="S543" s="7"/>
      <c r="T543" s="7"/>
      <c r="U543" s="7"/>
      <c r="V543" s="7"/>
      <c r="W543" s="7"/>
      <c r="X543" s="7"/>
      <c r="Y543" s="7"/>
      <c r="Z543" s="7"/>
      <c r="AA543" s="7"/>
      <c r="AB543" s="7"/>
      <c r="AC543" s="7"/>
      <c r="AD543" s="7"/>
      <c r="AE543" s="7"/>
      <c r="AF543" s="7"/>
      <c r="AG543" s="7"/>
    </row>
    <row r="544" spans="1:33" s="6" customFormat="1" ht="15.75" customHeight="1" x14ac:dyDescent="0.25">
      <c r="A544" s="6" t="s">
        <v>209</v>
      </c>
      <c r="B544" s="6" t="s">
        <v>3636</v>
      </c>
      <c r="C544" s="15"/>
      <c r="E544" s="16">
        <v>-2.5375930138741598</v>
      </c>
      <c r="F544" s="15">
        <v>2.4560646363166801E-2</v>
      </c>
      <c r="O544" s="7"/>
      <c r="P544" s="7"/>
      <c r="Q544" s="7"/>
      <c r="R544" s="7"/>
      <c r="S544" s="7"/>
      <c r="T544" s="7"/>
      <c r="U544" s="7"/>
      <c r="V544" s="7"/>
      <c r="W544" s="7"/>
      <c r="X544" s="7"/>
      <c r="Y544" s="7"/>
      <c r="Z544" s="7"/>
      <c r="AA544" s="7"/>
      <c r="AB544" s="7"/>
      <c r="AC544" s="7"/>
      <c r="AD544" s="7"/>
      <c r="AE544" s="7"/>
      <c r="AF544" s="7"/>
      <c r="AG544" s="7"/>
    </row>
    <row r="545" spans="1:33" s="6" customFormat="1" ht="15.75" customHeight="1" x14ac:dyDescent="0.25">
      <c r="A545" s="6" t="s">
        <v>209</v>
      </c>
      <c r="B545" s="6" t="s">
        <v>3637</v>
      </c>
      <c r="C545" s="15" t="s">
        <v>3638</v>
      </c>
      <c r="D545" s="6" t="s">
        <v>3639</v>
      </c>
      <c r="E545" s="16">
        <v>-2.54158735897642</v>
      </c>
      <c r="F545" s="15">
        <v>1.7302333075150399E-2</v>
      </c>
      <c r="I545" s="6" t="s">
        <v>3640</v>
      </c>
      <c r="J545" s="6" t="s">
        <v>3641</v>
      </c>
      <c r="K545" s="6" t="s">
        <v>3642</v>
      </c>
      <c r="L545" s="6" t="s">
        <v>3643</v>
      </c>
      <c r="M545" s="6" t="s">
        <v>3644</v>
      </c>
      <c r="N545" s="6" t="s">
        <v>3645</v>
      </c>
      <c r="O545" s="7"/>
      <c r="P545" s="7"/>
      <c r="Q545" s="7"/>
      <c r="R545" s="7"/>
      <c r="S545" s="7"/>
      <c r="T545" s="7"/>
      <c r="U545" s="7"/>
      <c r="V545" s="7"/>
      <c r="W545" s="7"/>
      <c r="X545" s="7"/>
      <c r="Y545" s="7"/>
      <c r="Z545" s="7"/>
      <c r="AA545" s="7"/>
      <c r="AB545" s="7"/>
      <c r="AC545" s="7"/>
      <c r="AD545" s="7"/>
      <c r="AE545" s="7"/>
      <c r="AF545" s="7"/>
      <c r="AG545" s="7"/>
    </row>
    <row r="546" spans="1:33" s="6" customFormat="1" ht="15.75" customHeight="1" x14ac:dyDescent="0.25">
      <c r="A546" s="6" t="s">
        <v>209</v>
      </c>
      <c r="B546" s="6" t="s">
        <v>3646</v>
      </c>
      <c r="C546" s="15"/>
      <c r="E546" s="16">
        <v>-2.54283507320471</v>
      </c>
      <c r="F546" s="18">
        <v>1.02453961242645E-5</v>
      </c>
      <c r="O546" s="7"/>
      <c r="P546" s="7"/>
      <c r="Q546" s="7"/>
      <c r="R546" s="7"/>
      <c r="S546" s="7"/>
      <c r="T546" s="7"/>
      <c r="U546" s="7"/>
      <c r="V546" s="7"/>
      <c r="W546" s="7"/>
      <c r="X546" s="7"/>
      <c r="Y546" s="7"/>
      <c r="Z546" s="7"/>
      <c r="AA546" s="7"/>
      <c r="AB546" s="7"/>
      <c r="AC546" s="7"/>
      <c r="AD546" s="7"/>
      <c r="AE546" s="7"/>
      <c r="AF546" s="7"/>
      <c r="AG546" s="7"/>
    </row>
    <row r="547" spans="1:33" s="6" customFormat="1" ht="15.75" customHeight="1" x14ac:dyDescent="0.25">
      <c r="A547" s="6" t="s">
        <v>209</v>
      </c>
      <c r="B547" s="6" t="s">
        <v>3647</v>
      </c>
      <c r="C547" s="15" t="s">
        <v>3648</v>
      </c>
      <c r="D547" s="6" t="s">
        <v>3649</v>
      </c>
      <c r="E547" s="16">
        <v>-2.5431251336388798</v>
      </c>
      <c r="F547" s="15">
        <v>2.8476753987448102E-3</v>
      </c>
      <c r="K547" s="6" t="s">
        <v>3650</v>
      </c>
      <c r="L547" s="6" t="s">
        <v>3651</v>
      </c>
      <c r="O547" s="7"/>
      <c r="P547" s="7"/>
      <c r="Q547" s="7"/>
      <c r="R547" s="7"/>
      <c r="S547" s="7"/>
      <c r="T547" s="7"/>
      <c r="U547" s="7"/>
      <c r="V547" s="7"/>
      <c r="W547" s="7"/>
      <c r="X547" s="7"/>
      <c r="Y547" s="7"/>
      <c r="Z547" s="7"/>
      <c r="AA547" s="7"/>
      <c r="AB547" s="7"/>
      <c r="AC547" s="7"/>
      <c r="AD547" s="7"/>
      <c r="AE547" s="7"/>
      <c r="AF547" s="7"/>
      <c r="AG547" s="7"/>
    </row>
    <row r="548" spans="1:33" s="6" customFormat="1" ht="15.75" customHeight="1" x14ac:dyDescent="0.25">
      <c r="A548" s="6" t="s">
        <v>209</v>
      </c>
      <c r="B548" s="6" t="s">
        <v>3652</v>
      </c>
      <c r="C548" s="15"/>
      <c r="D548" s="6" t="s">
        <v>3653</v>
      </c>
      <c r="E548" s="16">
        <v>-2.5499718465574501</v>
      </c>
      <c r="F548" s="15">
        <v>2.2811086899794599E-3</v>
      </c>
      <c r="I548" s="6" t="s">
        <v>3654</v>
      </c>
      <c r="J548" s="6" t="s">
        <v>3655</v>
      </c>
      <c r="K548" s="6" t="s">
        <v>3656</v>
      </c>
      <c r="L548" s="6" t="s">
        <v>3657</v>
      </c>
      <c r="M548" s="6" t="s">
        <v>3658</v>
      </c>
      <c r="N548" s="6" t="s">
        <v>3659</v>
      </c>
      <c r="O548" s="7"/>
      <c r="P548" s="7"/>
      <c r="Q548" s="7"/>
      <c r="R548" s="7"/>
      <c r="S548" s="7"/>
      <c r="T548" s="7"/>
      <c r="U548" s="7"/>
      <c r="V548" s="7"/>
      <c r="W548" s="7"/>
      <c r="X548" s="7"/>
      <c r="Y548" s="7"/>
      <c r="Z548" s="7"/>
      <c r="AA548" s="7"/>
      <c r="AB548" s="7"/>
      <c r="AC548" s="7"/>
      <c r="AD548" s="7"/>
      <c r="AE548" s="7"/>
      <c r="AF548" s="7"/>
      <c r="AG548" s="7"/>
    </row>
    <row r="549" spans="1:33" s="6" customFormat="1" ht="15.75" customHeight="1" x14ac:dyDescent="0.25">
      <c r="A549" s="6" t="s">
        <v>209</v>
      </c>
      <c r="B549" s="6" t="s">
        <v>213</v>
      </c>
      <c r="C549" s="17" t="s">
        <v>3660</v>
      </c>
      <c r="D549" s="7" t="s">
        <v>215</v>
      </c>
      <c r="E549" s="16">
        <v>-2.5524857558925298</v>
      </c>
      <c r="F549" s="15">
        <v>2.92218167997529E-2</v>
      </c>
      <c r="G549" s="7">
        <v>1</v>
      </c>
      <c r="H549" s="7"/>
      <c r="I549" s="7" t="s">
        <v>3661</v>
      </c>
      <c r="J549" s="7" t="s">
        <v>3662</v>
      </c>
      <c r="K549" s="7" t="s">
        <v>3663</v>
      </c>
      <c r="L549" s="7" t="s">
        <v>3664</v>
      </c>
      <c r="M549" s="7" t="s">
        <v>625</v>
      </c>
      <c r="N549" s="7" t="s">
        <v>626</v>
      </c>
      <c r="O549" s="7"/>
      <c r="P549" s="7"/>
      <c r="Q549" s="7"/>
      <c r="R549" s="7"/>
      <c r="S549" s="7"/>
      <c r="T549" s="7"/>
      <c r="U549" s="7"/>
      <c r="V549" s="7"/>
      <c r="W549" s="7"/>
      <c r="X549" s="7"/>
      <c r="Y549" s="7"/>
      <c r="Z549" s="7"/>
      <c r="AA549" s="7"/>
      <c r="AB549" s="7"/>
      <c r="AC549" s="7"/>
      <c r="AD549" s="7"/>
      <c r="AE549" s="7"/>
      <c r="AF549" s="7"/>
      <c r="AG549" s="7"/>
    </row>
    <row r="550" spans="1:33" s="6" customFormat="1" ht="15.75" customHeight="1" x14ac:dyDescent="0.25">
      <c r="A550" s="6" t="s">
        <v>209</v>
      </c>
      <c r="B550" s="6" t="s">
        <v>3665</v>
      </c>
      <c r="C550" s="15" t="s">
        <v>3666</v>
      </c>
      <c r="D550" s="6" t="s">
        <v>3666</v>
      </c>
      <c r="E550" s="16">
        <v>-2.5537640589550401</v>
      </c>
      <c r="F550" s="15">
        <v>2.2020062031565299E-2</v>
      </c>
      <c r="K550" s="6" t="s">
        <v>3667</v>
      </c>
      <c r="L550" s="6" t="s">
        <v>3668</v>
      </c>
      <c r="M550" s="6" t="s">
        <v>625</v>
      </c>
      <c r="N550" s="6" t="s">
        <v>626</v>
      </c>
      <c r="O550" s="7"/>
      <c r="P550" s="7"/>
      <c r="Q550" s="7"/>
      <c r="R550" s="7"/>
      <c r="S550" s="7"/>
      <c r="T550" s="7"/>
      <c r="U550" s="7"/>
      <c r="V550" s="7"/>
      <c r="W550" s="7"/>
      <c r="X550" s="7"/>
      <c r="Y550" s="7"/>
      <c r="Z550" s="7"/>
      <c r="AA550" s="7"/>
      <c r="AB550" s="7"/>
      <c r="AC550" s="7"/>
      <c r="AD550" s="7"/>
      <c r="AE550" s="7"/>
      <c r="AF550" s="7"/>
      <c r="AG550" s="7"/>
    </row>
    <row r="551" spans="1:33" s="6" customFormat="1" ht="15.75" customHeight="1" x14ac:dyDescent="0.25">
      <c r="A551" s="6" t="s">
        <v>209</v>
      </c>
      <c r="B551" s="6" t="s">
        <v>3669</v>
      </c>
      <c r="C551" s="15" t="s">
        <v>3670</v>
      </c>
      <c r="D551" s="6" t="s">
        <v>3671</v>
      </c>
      <c r="E551" s="16">
        <v>-2.5541254226353498</v>
      </c>
      <c r="F551" s="15">
        <v>1.6364389780396501E-2</v>
      </c>
      <c r="I551" s="6" t="s">
        <v>1398</v>
      </c>
      <c r="J551" s="6" t="s">
        <v>1399</v>
      </c>
      <c r="K551" s="6" t="s">
        <v>3672</v>
      </c>
      <c r="L551" s="6" t="s">
        <v>3673</v>
      </c>
      <c r="M551" s="6" t="s">
        <v>625</v>
      </c>
      <c r="N551" s="6" t="s">
        <v>626</v>
      </c>
      <c r="O551" s="7"/>
      <c r="P551" s="7"/>
      <c r="Q551" s="7"/>
      <c r="R551" s="7"/>
      <c r="S551" s="7"/>
      <c r="T551" s="7"/>
      <c r="U551" s="7"/>
      <c r="V551" s="7"/>
      <c r="W551" s="7"/>
      <c r="X551" s="7"/>
      <c r="Y551" s="7"/>
      <c r="Z551" s="7"/>
      <c r="AA551" s="7"/>
      <c r="AB551" s="7"/>
      <c r="AC551" s="7"/>
      <c r="AD551" s="7"/>
      <c r="AE551" s="7"/>
      <c r="AF551" s="7"/>
      <c r="AG551" s="7"/>
    </row>
    <row r="552" spans="1:33" s="6" customFormat="1" ht="15.75" customHeight="1" x14ac:dyDescent="0.25">
      <c r="A552" s="6" t="s">
        <v>209</v>
      </c>
      <c r="B552" s="6" t="s">
        <v>3674</v>
      </c>
      <c r="C552" s="15" t="s">
        <v>3675</v>
      </c>
      <c r="D552" s="6" t="s">
        <v>3676</v>
      </c>
      <c r="E552" s="16">
        <v>-2.5541599645723201</v>
      </c>
      <c r="F552" s="18">
        <v>1.6706103816675499E-9</v>
      </c>
      <c r="I552" s="6" t="s">
        <v>3677</v>
      </c>
      <c r="J552" s="6" t="s">
        <v>3678</v>
      </c>
      <c r="K552" s="6" t="s">
        <v>1628</v>
      </c>
      <c r="L552" s="6" t="s">
        <v>1629</v>
      </c>
      <c r="O552" s="7"/>
      <c r="P552" s="7"/>
      <c r="Q552" s="7"/>
      <c r="R552" s="7"/>
      <c r="S552" s="7"/>
      <c r="T552" s="7"/>
      <c r="U552" s="7"/>
      <c r="V552" s="7"/>
      <c r="W552" s="7"/>
      <c r="X552" s="7"/>
      <c r="Y552" s="7"/>
      <c r="Z552" s="7"/>
      <c r="AA552" s="7"/>
      <c r="AB552" s="7"/>
      <c r="AC552" s="7"/>
      <c r="AD552" s="7"/>
      <c r="AE552" s="7"/>
      <c r="AF552" s="7"/>
      <c r="AG552" s="7"/>
    </row>
    <row r="553" spans="1:33" s="6" customFormat="1" ht="15.75" customHeight="1" x14ac:dyDescent="0.25">
      <c r="A553" s="6" t="s">
        <v>209</v>
      </c>
      <c r="B553" s="6" t="s">
        <v>3679</v>
      </c>
      <c r="C553" s="15" t="s">
        <v>3680</v>
      </c>
      <c r="D553" s="6" t="s">
        <v>3681</v>
      </c>
      <c r="E553" s="16">
        <v>-2.5550410489294801</v>
      </c>
      <c r="F553" s="15">
        <v>9.1882013693576903E-3</v>
      </c>
      <c r="I553" s="6" t="s">
        <v>3682</v>
      </c>
      <c r="J553" s="6" t="s">
        <v>3683</v>
      </c>
      <c r="M553" s="6" t="s">
        <v>3684</v>
      </c>
      <c r="N553" s="6" t="s">
        <v>3685</v>
      </c>
      <c r="O553" s="7"/>
      <c r="P553" s="7"/>
      <c r="Q553" s="7"/>
      <c r="R553" s="7"/>
      <c r="S553" s="7"/>
      <c r="T553" s="7"/>
      <c r="U553" s="7"/>
      <c r="V553" s="7"/>
      <c r="W553" s="7"/>
      <c r="X553" s="7"/>
      <c r="Y553" s="7"/>
      <c r="Z553" s="7"/>
      <c r="AA553" s="7"/>
      <c r="AB553" s="7"/>
      <c r="AC553" s="7"/>
      <c r="AD553" s="7"/>
      <c r="AE553" s="7"/>
      <c r="AF553" s="7"/>
      <c r="AG553" s="7"/>
    </row>
    <row r="554" spans="1:33" s="6" customFormat="1" ht="15.75" customHeight="1" x14ac:dyDescent="0.25">
      <c r="A554" s="6" t="s">
        <v>209</v>
      </c>
      <c r="B554" s="6" t="s">
        <v>3686</v>
      </c>
      <c r="C554" s="15" t="s">
        <v>3687</v>
      </c>
      <c r="D554" s="6" t="s">
        <v>3688</v>
      </c>
      <c r="E554" s="16">
        <v>-2.5561499208428198</v>
      </c>
      <c r="F554" s="15">
        <v>3.113175522884E-2</v>
      </c>
      <c r="I554" s="6" t="s">
        <v>1398</v>
      </c>
      <c r="J554" s="6" t="s">
        <v>1399</v>
      </c>
      <c r="K554" s="6" t="s">
        <v>3689</v>
      </c>
      <c r="L554" s="6" t="s">
        <v>3690</v>
      </c>
      <c r="M554" s="6" t="s">
        <v>625</v>
      </c>
      <c r="N554" s="6" t="s">
        <v>626</v>
      </c>
      <c r="O554" s="7"/>
      <c r="P554" s="7"/>
      <c r="Q554" s="7"/>
      <c r="R554" s="7"/>
      <c r="S554" s="7"/>
      <c r="T554" s="7"/>
      <c r="U554" s="7"/>
      <c r="V554" s="7"/>
      <c r="W554" s="7"/>
      <c r="X554" s="7"/>
      <c r="Y554" s="7"/>
      <c r="Z554" s="7"/>
      <c r="AA554" s="7"/>
      <c r="AB554" s="7"/>
      <c r="AC554" s="7"/>
      <c r="AD554" s="7"/>
      <c r="AE554" s="7"/>
      <c r="AF554" s="7"/>
      <c r="AG554" s="7"/>
    </row>
    <row r="555" spans="1:33" s="6" customFormat="1" ht="15.75" customHeight="1" x14ac:dyDescent="0.25">
      <c r="A555" s="6" t="s">
        <v>209</v>
      </c>
      <c r="B555" s="6" t="s">
        <v>3691</v>
      </c>
      <c r="C555" s="15"/>
      <c r="E555" s="16">
        <v>-2.5599094584153601</v>
      </c>
      <c r="F555" s="15">
        <v>2.9592691215686698E-2</v>
      </c>
      <c r="O555" s="7"/>
      <c r="P555" s="7"/>
      <c r="Q555" s="7"/>
      <c r="R555" s="7"/>
      <c r="S555" s="7"/>
      <c r="T555" s="7"/>
      <c r="U555" s="7"/>
      <c r="V555" s="7"/>
      <c r="W555" s="7"/>
      <c r="X555" s="7"/>
      <c r="Y555" s="7"/>
      <c r="Z555" s="7"/>
      <c r="AA555" s="7"/>
      <c r="AB555" s="7"/>
      <c r="AC555" s="7"/>
      <c r="AD555" s="7"/>
      <c r="AE555" s="7"/>
      <c r="AF555" s="7"/>
      <c r="AG555" s="7"/>
    </row>
    <row r="556" spans="1:33" s="6" customFormat="1" ht="15.75" customHeight="1" x14ac:dyDescent="0.25">
      <c r="A556" s="6" t="s">
        <v>209</v>
      </c>
      <c r="B556" s="6" t="s">
        <v>3692</v>
      </c>
      <c r="C556" s="15" t="s">
        <v>3693</v>
      </c>
      <c r="D556" s="6" t="s">
        <v>3694</v>
      </c>
      <c r="E556" s="16">
        <v>-2.56494793734874</v>
      </c>
      <c r="F556" s="15">
        <v>1.13066776725037E-2</v>
      </c>
      <c r="I556" s="6" t="s">
        <v>3695</v>
      </c>
      <c r="J556" s="6" t="s">
        <v>3696</v>
      </c>
      <c r="K556" s="6" t="s">
        <v>3697</v>
      </c>
      <c r="L556" s="6" t="s">
        <v>3698</v>
      </c>
      <c r="M556" s="6" t="s">
        <v>3327</v>
      </c>
      <c r="N556" s="6" t="s">
        <v>3328</v>
      </c>
      <c r="O556" s="7"/>
      <c r="P556" s="7"/>
      <c r="Q556" s="7"/>
      <c r="R556" s="7"/>
      <c r="S556" s="7"/>
      <c r="T556" s="7"/>
      <c r="U556" s="7"/>
      <c r="V556" s="7"/>
      <c r="W556" s="7"/>
      <c r="X556" s="7"/>
      <c r="Y556" s="7"/>
      <c r="Z556" s="7"/>
      <c r="AA556" s="7"/>
      <c r="AB556" s="7"/>
      <c r="AC556" s="7"/>
      <c r="AD556" s="7"/>
      <c r="AE556" s="7"/>
      <c r="AF556" s="7"/>
      <c r="AG556" s="7"/>
    </row>
    <row r="557" spans="1:33" s="6" customFormat="1" ht="15.75" customHeight="1" x14ac:dyDescent="0.25">
      <c r="A557" s="6" t="s">
        <v>209</v>
      </c>
      <c r="B557" s="6" t="s">
        <v>3699</v>
      </c>
      <c r="C557" s="15" t="s">
        <v>2605</v>
      </c>
      <c r="D557" s="6" t="s">
        <v>3700</v>
      </c>
      <c r="E557" s="16">
        <v>-2.5654992659007698</v>
      </c>
      <c r="F557" s="15">
        <v>9.1505164320427393E-3</v>
      </c>
      <c r="I557" s="6" t="s">
        <v>3701</v>
      </c>
      <c r="J557" s="6" t="s">
        <v>3702</v>
      </c>
      <c r="K557" s="6" t="s">
        <v>1708</v>
      </c>
      <c r="L557" s="6" t="s">
        <v>1709</v>
      </c>
      <c r="M557" s="6" t="s">
        <v>625</v>
      </c>
      <c r="N557" s="6" t="s">
        <v>626</v>
      </c>
      <c r="O557" s="7"/>
      <c r="P557" s="7"/>
      <c r="Q557" s="7"/>
      <c r="R557" s="7"/>
      <c r="S557" s="7"/>
      <c r="T557" s="7"/>
      <c r="U557" s="7"/>
      <c r="V557" s="7"/>
      <c r="W557" s="7"/>
      <c r="X557" s="7"/>
      <c r="Y557" s="7"/>
      <c r="Z557" s="7"/>
      <c r="AA557" s="7"/>
      <c r="AB557" s="7"/>
      <c r="AC557" s="7"/>
      <c r="AD557" s="7"/>
      <c r="AE557" s="7"/>
      <c r="AF557" s="7"/>
      <c r="AG557" s="7"/>
    </row>
    <row r="558" spans="1:33" s="6" customFormat="1" ht="15.75" customHeight="1" x14ac:dyDescent="0.25">
      <c r="A558" s="6" t="s">
        <v>209</v>
      </c>
      <c r="B558" s="6" t="s">
        <v>478</v>
      </c>
      <c r="C558" s="15" t="s">
        <v>3703</v>
      </c>
      <c r="D558" s="6" t="s">
        <v>479</v>
      </c>
      <c r="E558" s="16">
        <v>-2.5663071810800702</v>
      </c>
      <c r="F558" s="15">
        <v>1.4409723121042099E-2</v>
      </c>
      <c r="I558" s="6" t="s">
        <v>3704</v>
      </c>
      <c r="J558" s="6" t="s">
        <v>3705</v>
      </c>
      <c r="K558" s="6" t="s">
        <v>3706</v>
      </c>
      <c r="L558" s="6" t="s">
        <v>3707</v>
      </c>
      <c r="M558" s="6" t="s">
        <v>644</v>
      </c>
      <c r="N558" s="6" t="s">
        <v>645</v>
      </c>
      <c r="O558" s="7"/>
      <c r="P558" s="7"/>
      <c r="Q558" s="7"/>
      <c r="R558" s="7"/>
      <c r="S558" s="7"/>
      <c r="T558" s="7"/>
      <c r="U558" s="7"/>
      <c r="V558" s="7"/>
      <c r="W558" s="7"/>
      <c r="X558" s="7"/>
      <c r="Y558" s="7"/>
      <c r="Z558" s="7"/>
      <c r="AA558" s="7"/>
      <c r="AB558" s="7"/>
      <c r="AC558" s="7"/>
      <c r="AD558" s="7"/>
      <c r="AE558" s="7"/>
      <c r="AF558" s="7"/>
      <c r="AG558" s="7"/>
    </row>
    <row r="559" spans="1:33" s="6" customFormat="1" ht="15.75" customHeight="1" x14ac:dyDescent="0.25">
      <c r="A559" s="6" t="s">
        <v>209</v>
      </c>
      <c r="B559" s="6" t="s">
        <v>3708</v>
      </c>
      <c r="C559" s="15">
        <v>11431162</v>
      </c>
      <c r="D559" s="6" t="s">
        <v>3709</v>
      </c>
      <c r="E559" s="16">
        <v>-2.56639068498745</v>
      </c>
      <c r="F559" s="15">
        <v>2.7290033594483801E-2</v>
      </c>
      <c r="I559" s="6" t="s">
        <v>3710</v>
      </c>
      <c r="J559" s="6" t="s">
        <v>3711</v>
      </c>
      <c r="K559" s="6" t="s">
        <v>3712</v>
      </c>
      <c r="L559" s="6" t="s">
        <v>3713</v>
      </c>
      <c r="M559" s="6" t="s">
        <v>3714</v>
      </c>
      <c r="N559" s="6" t="s">
        <v>3715</v>
      </c>
      <c r="O559" s="7"/>
      <c r="P559" s="7"/>
      <c r="Q559" s="7"/>
      <c r="R559" s="7"/>
      <c r="S559" s="7"/>
      <c r="T559" s="7"/>
      <c r="U559" s="7"/>
      <c r="V559" s="7"/>
      <c r="W559" s="7"/>
      <c r="X559" s="7"/>
      <c r="Y559" s="7"/>
      <c r="Z559" s="7"/>
      <c r="AA559" s="7"/>
      <c r="AB559" s="7"/>
      <c r="AC559" s="7"/>
      <c r="AD559" s="7"/>
      <c r="AE559" s="7"/>
      <c r="AF559" s="7"/>
      <c r="AG559" s="7"/>
    </row>
    <row r="560" spans="1:33" s="6" customFormat="1" ht="15.75" customHeight="1" x14ac:dyDescent="0.25">
      <c r="A560" s="6" t="s">
        <v>209</v>
      </c>
      <c r="B560" s="6" t="s">
        <v>3716</v>
      </c>
      <c r="C560" s="15" t="s">
        <v>3717</v>
      </c>
      <c r="D560" s="6" t="s">
        <v>430</v>
      </c>
      <c r="E560" s="16">
        <v>-2.5709171514108999</v>
      </c>
      <c r="F560" s="15">
        <v>8.5329971445941202E-3</v>
      </c>
      <c r="I560" s="6" t="s">
        <v>3718</v>
      </c>
      <c r="J560" s="6" t="s">
        <v>3719</v>
      </c>
      <c r="K560" s="6" t="s">
        <v>3720</v>
      </c>
      <c r="L560" s="6" t="s">
        <v>3721</v>
      </c>
      <c r="M560" s="6" t="s">
        <v>1727</v>
      </c>
      <c r="N560" s="6" t="s">
        <v>1728</v>
      </c>
      <c r="O560" s="7"/>
      <c r="P560" s="7"/>
      <c r="Q560" s="7"/>
      <c r="R560" s="7"/>
      <c r="S560" s="7"/>
      <c r="T560" s="7"/>
      <c r="U560" s="7"/>
      <c r="V560" s="7"/>
      <c r="W560" s="7"/>
      <c r="X560" s="7"/>
      <c r="Y560" s="7"/>
      <c r="Z560" s="7"/>
      <c r="AA560" s="7"/>
      <c r="AB560" s="7"/>
      <c r="AC560" s="7"/>
      <c r="AD560" s="7"/>
      <c r="AE560" s="7"/>
      <c r="AF560" s="7"/>
      <c r="AG560" s="7"/>
    </row>
    <row r="561" spans="1:33" s="6" customFormat="1" ht="15.75" customHeight="1" x14ac:dyDescent="0.25">
      <c r="A561" s="6" t="s">
        <v>209</v>
      </c>
      <c r="B561" s="6" t="s">
        <v>3722</v>
      </c>
      <c r="C561" s="15">
        <v>102591088</v>
      </c>
      <c r="D561" s="6" t="s">
        <v>3723</v>
      </c>
      <c r="E561" s="16">
        <v>-2.5727401295730199</v>
      </c>
      <c r="F561" s="15">
        <v>1.2523715514995599E-2</v>
      </c>
      <c r="M561" s="6" t="s">
        <v>644</v>
      </c>
      <c r="N561" s="6" t="s">
        <v>645</v>
      </c>
      <c r="O561" s="7"/>
      <c r="P561" s="7"/>
      <c r="Q561" s="7"/>
      <c r="R561" s="7"/>
      <c r="S561" s="7"/>
      <c r="T561" s="7"/>
      <c r="U561" s="7"/>
      <c r="V561" s="7"/>
      <c r="W561" s="7"/>
      <c r="X561" s="7"/>
      <c r="Y561" s="7"/>
      <c r="Z561" s="7"/>
      <c r="AA561" s="7"/>
      <c r="AB561" s="7"/>
      <c r="AC561" s="7"/>
      <c r="AD561" s="7"/>
      <c r="AE561" s="7"/>
      <c r="AF561" s="7"/>
      <c r="AG561" s="7"/>
    </row>
    <row r="562" spans="1:33" s="6" customFormat="1" ht="15.75" customHeight="1" x14ac:dyDescent="0.25">
      <c r="A562" s="6" t="s">
        <v>209</v>
      </c>
      <c r="B562" s="6" t="s">
        <v>3724</v>
      </c>
      <c r="C562" s="15" t="s">
        <v>3725</v>
      </c>
      <c r="D562" s="6" t="s">
        <v>3726</v>
      </c>
      <c r="E562" s="16">
        <v>-2.5752136063870799</v>
      </c>
      <c r="F562" s="15">
        <v>2.6241782631081399E-3</v>
      </c>
      <c r="I562" s="6" t="s">
        <v>3727</v>
      </c>
      <c r="J562" s="6" t="s">
        <v>3728</v>
      </c>
      <c r="K562" s="6" t="s">
        <v>3729</v>
      </c>
      <c r="L562" s="6" t="s">
        <v>3730</v>
      </c>
      <c r="O562" s="7"/>
      <c r="P562" s="7"/>
      <c r="Q562" s="7"/>
      <c r="R562" s="7"/>
      <c r="S562" s="7"/>
      <c r="T562" s="7"/>
      <c r="U562" s="7"/>
      <c r="V562" s="7"/>
      <c r="W562" s="7"/>
      <c r="X562" s="7"/>
      <c r="Y562" s="7"/>
      <c r="Z562" s="7"/>
      <c r="AA562" s="7"/>
      <c r="AB562" s="7"/>
      <c r="AC562" s="7"/>
      <c r="AD562" s="7"/>
      <c r="AE562" s="7"/>
      <c r="AF562" s="7"/>
      <c r="AG562" s="7"/>
    </row>
    <row r="563" spans="1:33" s="6" customFormat="1" ht="15.75" customHeight="1" x14ac:dyDescent="0.25">
      <c r="A563" s="6" t="s">
        <v>209</v>
      </c>
      <c r="B563" s="6" t="s">
        <v>3731</v>
      </c>
      <c r="C563" s="15" t="s">
        <v>3732</v>
      </c>
      <c r="D563" s="6" t="s">
        <v>3733</v>
      </c>
      <c r="E563" s="16">
        <v>-2.5771789561231602</v>
      </c>
      <c r="F563" s="15">
        <v>3.79166549493846E-2</v>
      </c>
      <c r="I563" s="6" t="s">
        <v>3734</v>
      </c>
      <c r="J563" s="6" t="s">
        <v>3735</v>
      </c>
      <c r="M563" s="6" t="s">
        <v>644</v>
      </c>
      <c r="N563" s="6" t="s">
        <v>645</v>
      </c>
      <c r="O563" s="7"/>
      <c r="P563" s="7"/>
      <c r="Q563" s="7"/>
      <c r="R563" s="7"/>
      <c r="S563" s="7"/>
      <c r="T563" s="7"/>
      <c r="U563" s="7"/>
      <c r="V563" s="7"/>
      <c r="W563" s="7"/>
      <c r="X563" s="7"/>
      <c r="Y563" s="7"/>
      <c r="Z563" s="7"/>
      <c r="AA563" s="7"/>
      <c r="AB563" s="7"/>
      <c r="AC563" s="7"/>
      <c r="AD563" s="7"/>
      <c r="AE563" s="7"/>
      <c r="AF563" s="7"/>
      <c r="AG563" s="7"/>
    </row>
    <row r="564" spans="1:33" s="6" customFormat="1" ht="15.75" customHeight="1" x14ac:dyDescent="0.25">
      <c r="A564" s="6" t="s">
        <v>209</v>
      </c>
      <c r="B564" s="6" t="s">
        <v>3736</v>
      </c>
      <c r="C564" s="15" t="s">
        <v>3737</v>
      </c>
      <c r="D564" s="6" t="s">
        <v>3738</v>
      </c>
      <c r="E564" s="16">
        <v>-2.58416765712014</v>
      </c>
      <c r="F564" s="15">
        <v>2.3624568893185999E-3</v>
      </c>
      <c r="I564" s="6" t="s">
        <v>630</v>
      </c>
      <c r="J564" s="6" t="s">
        <v>631</v>
      </c>
      <c r="K564" s="6" t="s">
        <v>3739</v>
      </c>
      <c r="L564" s="6" t="s">
        <v>3740</v>
      </c>
      <c r="M564" s="6" t="s">
        <v>3741</v>
      </c>
      <c r="N564" s="6" t="s">
        <v>3742</v>
      </c>
      <c r="O564" s="7"/>
      <c r="P564" s="7"/>
      <c r="Q564" s="7"/>
      <c r="R564" s="7"/>
      <c r="S564" s="7"/>
      <c r="T564" s="7"/>
      <c r="U564" s="7"/>
      <c r="V564" s="7"/>
      <c r="W564" s="7"/>
      <c r="X564" s="7"/>
      <c r="Y564" s="7"/>
      <c r="Z564" s="7"/>
      <c r="AA564" s="7"/>
      <c r="AB564" s="7"/>
      <c r="AC564" s="7"/>
      <c r="AD564" s="7"/>
      <c r="AE564" s="7"/>
      <c r="AF564" s="7"/>
      <c r="AG564" s="7"/>
    </row>
    <row r="565" spans="1:33" s="6" customFormat="1" ht="15.75" customHeight="1" x14ac:dyDescent="0.25">
      <c r="A565" s="6" t="s">
        <v>209</v>
      </c>
      <c r="B565" s="6" t="s">
        <v>3743</v>
      </c>
      <c r="C565" s="15" t="s">
        <v>3744</v>
      </c>
      <c r="D565" s="6" t="s">
        <v>3745</v>
      </c>
      <c r="E565" s="16">
        <v>-2.5894656768591702</v>
      </c>
      <c r="F565" s="15">
        <v>1.7924049093164299E-3</v>
      </c>
      <c r="I565" s="6" t="s">
        <v>3746</v>
      </c>
      <c r="J565" s="6" t="s">
        <v>3747</v>
      </c>
      <c r="K565" s="6" t="s">
        <v>2011</v>
      </c>
      <c r="L565" s="6" t="s">
        <v>2012</v>
      </c>
      <c r="M565" s="6" t="s">
        <v>3748</v>
      </c>
      <c r="N565" s="6" t="s">
        <v>3749</v>
      </c>
      <c r="O565" s="7"/>
      <c r="P565" s="7"/>
      <c r="Q565" s="7"/>
      <c r="R565" s="7"/>
      <c r="S565" s="7"/>
      <c r="T565" s="7"/>
      <c r="U565" s="7"/>
      <c r="V565" s="7"/>
      <c r="W565" s="7"/>
      <c r="X565" s="7"/>
      <c r="Y565" s="7"/>
      <c r="Z565" s="7"/>
      <c r="AA565" s="7"/>
      <c r="AB565" s="7"/>
      <c r="AC565" s="7"/>
      <c r="AD565" s="7"/>
      <c r="AE565" s="7"/>
      <c r="AF565" s="7"/>
      <c r="AG565" s="7"/>
    </row>
    <row r="566" spans="1:33" s="6" customFormat="1" ht="15.75" customHeight="1" x14ac:dyDescent="0.25">
      <c r="A566" s="6" t="s">
        <v>209</v>
      </c>
      <c r="B566" s="6" t="s">
        <v>3750</v>
      </c>
      <c r="C566" s="15" t="s">
        <v>3751</v>
      </c>
      <c r="D566" s="6" t="s">
        <v>3752</v>
      </c>
      <c r="E566" s="16">
        <v>-2.5899850999024401</v>
      </c>
      <c r="F566" s="15">
        <v>3.09469194727095E-4</v>
      </c>
      <c r="I566" s="6" t="s">
        <v>3753</v>
      </c>
      <c r="J566" s="6" t="s">
        <v>3754</v>
      </c>
      <c r="K566" s="6" t="s">
        <v>3755</v>
      </c>
      <c r="L566" s="6" t="s">
        <v>3756</v>
      </c>
      <c r="M566" s="6" t="s">
        <v>3757</v>
      </c>
      <c r="N566" s="6" t="s">
        <v>3758</v>
      </c>
      <c r="O566" s="7"/>
      <c r="P566" s="7"/>
      <c r="Q566" s="7"/>
      <c r="R566" s="7"/>
      <c r="S566" s="7"/>
      <c r="T566" s="7"/>
      <c r="U566" s="7"/>
      <c r="V566" s="7"/>
      <c r="W566" s="7"/>
      <c r="X566" s="7"/>
      <c r="Y566" s="7"/>
      <c r="Z566" s="7"/>
      <c r="AA566" s="7"/>
      <c r="AB566" s="7"/>
      <c r="AC566" s="7"/>
      <c r="AD566" s="7"/>
      <c r="AE566" s="7"/>
      <c r="AF566" s="7"/>
      <c r="AG566" s="7"/>
    </row>
    <row r="567" spans="1:33" s="6" customFormat="1" ht="15.75" customHeight="1" x14ac:dyDescent="0.25">
      <c r="A567" s="6" t="s">
        <v>209</v>
      </c>
      <c r="B567" s="6" t="s">
        <v>3759</v>
      </c>
      <c r="C567" s="15" t="s">
        <v>3760</v>
      </c>
      <c r="D567" s="6" t="s">
        <v>3761</v>
      </c>
      <c r="E567" s="16">
        <v>-2.5934501335935098</v>
      </c>
      <c r="F567" s="15">
        <v>1.05867017754198E-2</v>
      </c>
      <c r="I567" s="6" t="s">
        <v>3762</v>
      </c>
      <c r="J567" s="6" t="s">
        <v>3763</v>
      </c>
      <c r="K567" s="6" t="s">
        <v>3764</v>
      </c>
      <c r="L567" s="6" t="s">
        <v>3765</v>
      </c>
      <c r="M567" s="6" t="s">
        <v>644</v>
      </c>
      <c r="N567" s="6" t="s">
        <v>645</v>
      </c>
      <c r="O567" s="7"/>
      <c r="P567" s="7"/>
      <c r="Q567" s="7"/>
      <c r="R567" s="7"/>
      <c r="S567" s="7"/>
      <c r="T567" s="7"/>
      <c r="U567" s="7"/>
      <c r="V567" s="7"/>
      <c r="W567" s="7"/>
      <c r="X567" s="7"/>
      <c r="Y567" s="7"/>
      <c r="Z567" s="7"/>
      <c r="AA567" s="7"/>
      <c r="AB567" s="7"/>
      <c r="AC567" s="7"/>
      <c r="AD567" s="7"/>
      <c r="AE567" s="7"/>
      <c r="AF567" s="7"/>
      <c r="AG567" s="7"/>
    </row>
    <row r="568" spans="1:33" s="6" customFormat="1" ht="15.75" customHeight="1" x14ac:dyDescent="0.25">
      <c r="A568" s="6" t="s">
        <v>209</v>
      </c>
      <c r="B568" s="6" t="s">
        <v>3766</v>
      </c>
      <c r="C568" s="15">
        <v>100799393</v>
      </c>
      <c r="D568" s="6" t="s">
        <v>3767</v>
      </c>
      <c r="E568" s="16">
        <v>-2.5958119023786801</v>
      </c>
      <c r="F568" s="15">
        <v>9.7595543477418407E-3</v>
      </c>
      <c r="I568" s="6" t="s">
        <v>2800</v>
      </c>
      <c r="J568" s="6" t="s">
        <v>2801</v>
      </c>
      <c r="M568" s="6" t="s">
        <v>644</v>
      </c>
      <c r="N568" s="6" t="s">
        <v>645</v>
      </c>
      <c r="O568" s="7"/>
      <c r="P568" s="7"/>
      <c r="Q568" s="7"/>
      <c r="R568" s="7"/>
      <c r="S568" s="7"/>
      <c r="T568" s="7"/>
      <c r="U568" s="7"/>
      <c r="V568" s="7"/>
      <c r="W568" s="7"/>
      <c r="X568" s="7"/>
      <c r="Y568" s="7"/>
      <c r="Z568" s="7"/>
      <c r="AA568" s="7"/>
      <c r="AB568" s="7"/>
      <c r="AC568" s="7"/>
      <c r="AD568" s="7"/>
      <c r="AE568" s="7"/>
      <c r="AF568" s="7"/>
      <c r="AG568" s="7"/>
    </row>
    <row r="569" spans="1:33" s="6" customFormat="1" ht="15.75" customHeight="1" x14ac:dyDescent="0.25">
      <c r="A569" s="6" t="s">
        <v>209</v>
      </c>
      <c r="B569" s="6" t="s">
        <v>3768</v>
      </c>
      <c r="C569" s="15">
        <v>25502009</v>
      </c>
      <c r="D569" s="6" t="s">
        <v>3769</v>
      </c>
      <c r="E569" s="16">
        <v>-2.5961655145579701</v>
      </c>
      <c r="F569" s="18">
        <v>8.2679087417416692E-6</v>
      </c>
      <c r="K569" s="6" t="s">
        <v>3770</v>
      </c>
      <c r="L569" s="6" t="s">
        <v>3771</v>
      </c>
      <c r="O569" s="7"/>
      <c r="P569" s="7"/>
      <c r="Q569" s="7"/>
      <c r="R569" s="7"/>
      <c r="S569" s="7"/>
      <c r="T569" s="7"/>
      <c r="U569" s="7"/>
      <c r="V569" s="7"/>
      <c r="W569" s="7"/>
      <c r="X569" s="7"/>
      <c r="Y569" s="7"/>
      <c r="Z569" s="7"/>
      <c r="AA569" s="7"/>
      <c r="AB569" s="7"/>
      <c r="AC569" s="7"/>
      <c r="AD569" s="7"/>
      <c r="AE569" s="7"/>
      <c r="AF569" s="7"/>
      <c r="AG569" s="7"/>
    </row>
    <row r="570" spans="1:33" s="6" customFormat="1" ht="15.75" customHeight="1" x14ac:dyDescent="0.25">
      <c r="A570" s="6" t="s">
        <v>209</v>
      </c>
      <c r="B570" s="6" t="s">
        <v>537</v>
      </c>
      <c r="C570" s="15" t="s">
        <v>2577</v>
      </c>
      <c r="D570" s="6" t="s">
        <v>539</v>
      </c>
      <c r="E570" s="16">
        <v>-2.60186336218473</v>
      </c>
      <c r="F570" s="15">
        <v>6.9774396875993397E-3</v>
      </c>
      <c r="I570" s="6" t="s">
        <v>3772</v>
      </c>
      <c r="J570" s="6" t="s">
        <v>3773</v>
      </c>
      <c r="M570" s="6" t="s">
        <v>3774</v>
      </c>
      <c r="N570" s="6" t="s">
        <v>3775</v>
      </c>
      <c r="O570" s="7"/>
      <c r="P570" s="7"/>
      <c r="Q570" s="7"/>
      <c r="R570" s="7"/>
      <c r="S570" s="7"/>
      <c r="T570" s="7"/>
      <c r="U570" s="7"/>
      <c r="V570" s="7"/>
      <c r="W570" s="7"/>
      <c r="X570" s="7"/>
      <c r="Y570" s="7"/>
      <c r="Z570" s="7"/>
      <c r="AA570" s="7"/>
      <c r="AB570" s="7"/>
      <c r="AC570" s="7"/>
      <c r="AD570" s="7"/>
      <c r="AE570" s="7"/>
      <c r="AF570" s="7"/>
      <c r="AG570" s="7"/>
    </row>
    <row r="571" spans="1:33" s="6" customFormat="1" ht="15.75" customHeight="1" x14ac:dyDescent="0.25">
      <c r="A571" s="6" t="s">
        <v>209</v>
      </c>
      <c r="B571" s="6" t="s">
        <v>3776</v>
      </c>
      <c r="C571" s="15" t="s">
        <v>3777</v>
      </c>
      <c r="D571" s="6" t="s">
        <v>3778</v>
      </c>
      <c r="E571" s="16">
        <v>-2.6054323300177402</v>
      </c>
      <c r="F571" s="15">
        <v>2.94370618086966E-2</v>
      </c>
      <c r="I571" s="6" t="s">
        <v>2004</v>
      </c>
      <c r="J571" s="6" t="s">
        <v>2005</v>
      </c>
      <c r="K571" s="6" t="s">
        <v>3779</v>
      </c>
      <c r="L571" s="6" t="s">
        <v>3780</v>
      </c>
      <c r="M571" s="6" t="s">
        <v>644</v>
      </c>
      <c r="N571" s="6" t="s">
        <v>645</v>
      </c>
      <c r="O571" s="7"/>
      <c r="P571" s="7"/>
      <c r="Q571" s="7"/>
      <c r="R571" s="7"/>
      <c r="S571" s="7"/>
      <c r="T571" s="7"/>
      <c r="U571" s="7"/>
      <c r="V571" s="7"/>
      <c r="W571" s="7"/>
      <c r="X571" s="7"/>
      <c r="Y571" s="7"/>
      <c r="Z571" s="7"/>
      <c r="AA571" s="7"/>
      <c r="AB571" s="7"/>
      <c r="AC571" s="7"/>
      <c r="AD571" s="7"/>
      <c r="AE571" s="7"/>
      <c r="AF571" s="7"/>
      <c r="AG571" s="7"/>
    </row>
    <row r="572" spans="1:33" s="6" customFormat="1" ht="15.75" customHeight="1" x14ac:dyDescent="0.25">
      <c r="A572" s="6" t="s">
        <v>209</v>
      </c>
      <c r="B572" s="6" t="s">
        <v>3781</v>
      </c>
      <c r="C572" s="15">
        <v>11417766</v>
      </c>
      <c r="D572" s="6" t="s">
        <v>3782</v>
      </c>
      <c r="E572" s="16">
        <v>-2.60587881633211</v>
      </c>
      <c r="F572" s="15">
        <v>3.1907108435007402E-2</v>
      </c>
      <c r="I572" s="6" t="s">
        <v>3783</v>
      </c>
      <c r="J572" s="6" t="s">
        <v>3784</v>
      </c>
      <c r="K572" s="6" t="s">
        <v>3785</v>
      </c>
      <c r="L572" s="6" t="s">
        <v>3786</v>
      </c>
      <c r="M572" s="6" t="s">
        <v>3787</v>
      </c>
      <c r="N572" s="6" t="s">
        <v>3788</v>
      </c>
      <c r="O572" s="7"/>
      <c r="P572" s="7"/>
      <c r="Q572" s="7"/>
      <c r="R572" s="7"/>
      <c r="S572" s="7"/>
      <c r="T572" s="7"/>
      <c r="U572" s="7"/>
      <c r="V572" s="7"/>
      <c r="W572" s="7"/>
      <c r="X572" s="7"/>
      <c r="Y572" s="7"/>
      <c r="Z572" s="7"/>
      <c r="AA572" s="7"/>
      <c r="AB572" s="7"/>
      <c r="AC572" s="7"/>
      <c r="AD572" s="7"/>
      <c r="AE572" s="7"/>
      <c r="AF572" s="7"/>
      <c r="AG572" s="7"/>
    </row>
    <row r="573" spans="1:33" s="6" customFormat="1" ht="15.75" customHeight="1" x14ac:dyDescent="0.25">
      <c r="A573" s="6" t="s">
        <v>209</v>
      </c>
      <c r="B573" s="6" t="s">
        <v>3789</v>
      </c>
      <c r="C573" s="15" t="s">
        <v>583</v>
      </c>
      <c r="D573" s="6" t="s">
        <v>249</v>
      </c>
      <c r="E573" s="16">
        <v>-2.6086502426509099</v>
      </c>
      <c r="F573" s="15">
        <v>2.75405558277098E-3</v>
      </c>
      <c r="I573" s="6" t="s">
        <v>3790</v>
      </c>
      <c r="J573" s="6" t="s">
        <v>3791</v>
      </c>
      <c r="K573" s="6" t="s">
        <v>3792</v>
      </c>
      <c r="L573" s="6" t="s">
        <v>3793</v>
      </c>
      <c r="M573" s="6" t="s">
        <v>1174</v>
      </c>
      <c r="N573" s="6" t="s">
        <v>1175</v>
      </c>
      <c r="O573" s="7"/>
      <c r="P573" s="7"/>
      <c r="Q573" s="7"/>
      <c r="R573" s="7"/>
      <c r="S573" s="7"/>
      <c r="T573" s="7"/>
      <c r="U573" s="7"/>
      <c r="V573" s="7"/>
      <c r="W573" s="7"/>
      <c r="X573" s="7"/>
      <c r="Y573" s="7"/>
      <c r="Z573" s="7"/>
      <c r="AA573" s="7"/>
      <c r="AB573" s="7"/>
      <c r="AC573" s="7"/>
      <c r="AD573" s="7"/>
      <c r="AE573" s="7"/>
      <c r="AF573" s="7"/>
      <c r="AG573" s="7"/>
    </row>
    <row r="574" spans="1:33" s="6" customFormat="1" ht="15.75" customHeight="1" x14ac:dyDescent="0.25">
      <c r="A574" s="6" t="s">
        <v>209</v>
      </c>
      <c r="B574" s="6" t="s">
        <v>3794</v>
      </c>
      <c r="C574" s="15">
        <v>101253408</v>
      </c>
      <c r="D574" s="6" t="s">
        <v>3795</v>
      </c>
      <c r="E574" s="16">
        <v>-2.6087375750800499</v>
      </c>
      <c r="F574" s="15">
        <v>2.0084005680437899E-2</v>
      </c>
      <c r="K574" s="6" t="s">
        <v>3796</v>
      </c>
      <c r="L574" s="6" t="s">
        <v>3797</v>
      </c>
      <c r="M574" s="6" t="s">
        <v>644</v>
      </c>
      <c r="N574" s="6" t="s">
        <v>645</v>
      </c>
      <c r="O574" s="7"/>
      <c r="P574" s="7"/>
      <c r="Q574" s="7"/>
      <c r="R574" s="7"/>
      <c r="S574" s="7"/>
      <c r="T574" s="7"/>
      <c r="U574" s="7"/>
      <c r="V574" s="7"/>
      <c r="W574" s="7"/>
      <c r="X574" s="7"/>
      <c r="Y574" s="7"/>
      <c r="Z574" s="7"/>
      <c r="AA574" s="7"/>
      <c r="AB574" s="7"/>
      <c r="AC574" s="7"/>
      <c r="AD574" s="7"/>
      <c r="AE574" s="7"/>
      <c r="AF574" s="7"/>
      <c r="AG574" s="7"/>
    </row>
    <row r="575" spans="1:33" s="6" customFormat="1" ht="15.75" customHeight="1" x14ac:dyDescent="0.25">
      <c r="A575" s="6" t="s">
        <v>209</v>
      </c>
      <c r="B575" s="6" t="s">
        <v>231</v>
      </c>
      <c r="C575" s="15" t="s">
        <v>2097</v>
      </c>
      <c r="D575" s="6" t="s">
        <v>196</v>
      </c>
      <c r="E575" s="16">
        <v>-2.61761721403222</v>
      </c>
      <c r="F575" s="18">
        <v>3.8765385823430302E-6</v>
      </c>
      <c r="K575" s="6" t="s">
        <v>3798</v>
      </c>
      <c r="L575" s="6" t="s">
        <v>3799</v>
      </c>
      <c r="O575" s="7"/>
      <c r="P575" s="7"/>
      <c r="Q575" s="7"/>
      <c r="R575" s="7"/>
      <c r="S575" s="7"/>
      <c r="T575" s="7"/>
      <c r="U575" s="7"/>
      <c r="V575" s="7"/>
      <c r="W575" s="7"/>
      <c r="X575" s="7"/>
      <c r="Y575" s="7"/>
      <c r="Z575" s="7"/>
      <c r="AA575" s="7"/>
      <c r="AB575" s="7"/>
      <c r="AC575" s="7"/>
      <c r="AD575" s="7"/>
      <c r="AE575" s="7"/>
      <c r="AF575" s="7"/>
      <c r="AG575" s="7"/>
    </row>
    <row r="576" spans="1:33" s="6" customFormat="1" ht="15.75" customHeight="1" x14ac:dyDescent="0.25">
      <c r="A576" s="6" t="s">
        <v>209</v>
      </c>
      <c r="B576" s="6" t="s">
        <v>404</v>
      </c>
      <c r="C576" s="15" t="s">
        <v>3800</v>
      </c>
      <c r="D576" s="6" t="s">
        <v>405</v>
      </c>
      <c r="E576" s="16">
        <v>-2.6193332912499301</v>
      </c>
      <c r="F576" s="15">
        <v>2.02145229318259E-2</v>
      </c>
      <c r="I576" s="6" t="s">
        <v>3801</v>
      </c>
      <c r="J576" s="6" t="s">
        <v>3802</v>
      </c>
      <c r="K576" s="6" t="s">
        <v>3803</v>
      </c>
      <c r="L576" s="6" t="s">
        <v>3804</v>
      </c>
      <c r="M576" s="6" t="s">
        <v>644</v>
      </c>
      <c r="N576" s="6" t="s">
        <v>645</v>
      </c>
      <c r="O576" s="7"/>
      <c r="P576" s="7"/>
      <c r="Q576" s="7"/>
      <c r="R576" s="7"/>
      <c r="S576" s="7"/>
      <c r="T576" s="7"/>
      <c r="U576" s="7"/>
      <c r="V576" s="7"/>
      <c r="W576" s="7"/>
      <c r="X576" s="7"/>
      <c r="Y576" s="7"/>
      <c r="Z576" s="7"/>
      <c r="AA576" s="7"/>
      <c r="AB576" s="7"/>
      <c r="AC576" s="7"/>
      <c r="AD576" s="7"/>
      <c r="AE576" s="7"/>
      <c r="AF576" s="7"/>
      <c r="AG576" s="7"/>
    </row>
    <row r="577" spans="1:33" s="6" customFormat="1" ht="15.75" customHeight="1" x14ac:dyDescent="0.25">
      <c r="A577" s="6" t="s">
        <v>209</v>
      </c>
      <c r="B577" s="6" t="s">
        <v>3805</v>
      </c>
      <c r="C577" s="15" t="s">
        <v>3806</v>
      </c>
      <c r="D577" s="6" t="s">
        <v>3807</v>
      </c>
      <c r="E577" s="16">
        <v>-2.6204344010071101</v>
      </c>
      <c r="F577" s="18">
        <v>7.4732899887726494E-9</v>
      </c>
      <c r="I577" s="6" t="s">
        <v>3808</v>
      </c>
      <c r="J577" s="6" t="s">
        <v>3809</v>
      </c>
      <c r="K577" s="6" t="s">
        <v>3810</v>
      </c>
      <c r="L577" s="6" t="s">
        <v>3811</v>
      </c>
      <c r="M577" s="6" t="s">
        <v>625</v>
      </c>
      <c r="N577" s="6" t="s">
        <v>626</v>
      </c>
      <c r="O577" s="7"/>
      <c r="P577" s="7"/>
      <c r="Q577" s="7"/>
      <c r="R577" s="7"/>
      <c r="S577" s="7"/>
      <c r="T577" s="7"/>
      <c r="U577" s="7"/>
      <c r="V577" s="7"/>
      <c r="W577" s="7"/>
      <c r="X577" s="7"/>
      <c r="Y577" s="7"/>
      <c r="Z577" s="7"/>
      <c r="AA577" s="7"/>
      <c r="AB577" s="7"/>
      <c r="AC577" s="7"/>
      <c r="AD577" s="7"/>
      <c r="AE577" s="7"/>
      <c r="AF577" s="7"/>
      <c r="AG577" s="7"/>
    </row>
    <row r="578" spans="1:33" s="6" customFormat="1" ht="15.75" customHeight="1" x14ac:dyDescent="0.25">
      <c r="A578" s="6" t="s">
        <v>209</v>
      </c>
      <c r="B578" s="6" t="s">
        <v>232</v>
      </c>
      <c r="C578" s="15" t="s">
        <v>3812</v>
      </c>
      <c r="D578" s="6" t="s">
        <v>233</v>
      </c>
      <c r="E578" s="16">
        <v>-2.6261108387536298</v>
      </c>
      <c r="F578" s="15">
        <v>4.7134761881800899E-4</v>
      </c>
      <c r="I578" s="6" t="s">
        <v>3813</v>
      </c>
      <c r="J578" s="6" t="s">
        <v>3814</v>
      </c>
      <c r="K578" s="6" t="s">
        <v>3815</v>
      </c>
      <c r="L578" s="6" t="s">
        <v>3816</v>
      </c>
      <c r="M578" s="6" t="s">
        <v>3817</v>
      </c>
      <c r="N578" s="6" t="s">
        <v>3818</v>
      </c>
      <c r="O578" s="7"/>
      <c r="P578" s="7"/>
      <c r="Q578" s="7"/>
      <c r="R578" s="7"/>
      <c r="S578" s="7"/>
      <c r="T578" s="7"/>
      <c r="U578" s="7"/>
      <c r="V578" s="7"/>
      <c r="W578" s="7"/>
      <c r="X578" s="7"/>
      <c r="Y578" s="7"/>
      <c r="Z578" s="7"/>
      <c r="AA578" s="7"/>
      <c r="AB578" s="7"/>
      <c r="AC578" s="7"/>
      <c r="AD578" s="7"/>
      <c r="AE578" s="7"/>
      <c r="AF578" s="7"/>
      <c r="AG578" s="7"/>
    </row>
    <row r="579" spans="1:33" s="6" customFormat="1" ht="15.75" customHeight="1" x14ac:dyDescent="0.25">
      <c r="A579" s="6" t="s">
        <v>209</v>
      </c>
      <c r="B579" s="6" t="s">
        <v>3819</v>
      </c>
      <c r="C579" s="15" t="s">
        <v>3820</v>
      </c>
      <c r="D579" s="6" t="s">
        <v>3821</v>
      </c>
      <c r="E579" s="16">
        <v>-2.6266066439467499</v>
      </c>
      <c r="F579" s="15">
        <v>1.09431214351173E-2</v>
      </c>
      <c r="I579" s="6" t="s">
        <v>3822</v>
      </c>
      <c r="J579" s="6" t="s">
        <v>3823</v>
      </c>
      <c r="K579" s="6" t="s">
        <v>3824</v>
      </c>
      <c r="L579" s="6" t="s">
        <v>3825</v>
      </c>
      <c r="M579" s="6" t="s">
        <v>3826</v>
      </c>
      <c r="N579" s="6" t="s">
        <v>3827</v>
      </c>
      <c r="O579" s="7"/>
      <c r="P579" s="7"/>
      <c r="Q579" s="7"/>
      <c r="R579" s="7"/>
      <c r="S579" s="7"/>
      <c r="T579" s="7"/>
      <c r="U579" s="7"/>
      <c r="V579" s="7"/>
      <c r="W579" s="7"/>
      <c r="X579" s="7"/>
      <c r="Y579" s="7"/>
      <c r="Z579" s="7"/>
      <c r="AA579" s="7"/>
      <c r="AB579" s="7"/>
      <c r="AC579" s="7"/>
      <c r="AD579" s="7"/>
      <c r="AE579" s="7"/>
      <c r="AF579" s="7"/>
      <c r="AG579" s="7"/>
    </row>
    <row r="580" spans="1:33" s="6" customFormat="1" ht="15.75" customHeight="1" x14ac:dyDescent="0.25">
      <c r="A580" s="6" t="s">
        <v>209</v>
      </c>
      <c r="B580" s="6" t="s">
        <v>3828</v>
      </c>
      <c r="C580" s="15" t="s">
        <v>3829</v>
      </c>
      <c r="D580" s="6" t="s">
        <v>3830</v>
      </c>
      <c r="E580" s="16">
        <v>-2.6283201879291598</v>
      </c>
      <c r="F580" s="15">
        <v>4.9102023283839299E-4</v>
      </c>
      <c r="I580" s="6" t="s">
        <v>3831</v>
      </c>
      <c r="J580" s="6" t="s">
        <v>3832</v>
      </c>
      <c r="K580" s="6" t="s">
        <v>920</v>
      </c>
      <c r="L580" s="6" t="s">
        <v>921</v>
      </c>
      <c r="M580" s="6" t="s">
        <v>625</v>
      </c>
      <c r="N580" s="6" t="s">
        <v>626</v>
      </c>
      <c r="O580" s="7"/>
      <c r="P580" s="7"/>
      <c r="Q580" s="7"/>
      <c r="R580" s="7"/>
      <c r="S580" s="7"/>
      <c r="T580" s="7"/>
      <c r="U580" s="7"/>
      <c r="V580" s="7"/>
      <c r="W580" s="7"/>
      <c r="X580" s="7"/>
      <c r="Y580" s="7"/>
      <c r="Z580" s="7"/>
      <c r="AA580" s="7"/>
      <c r="AB580" s="7"/>
      <c r="AC580" s="7"/>
      <c r="AD580" s="7"/>
      <c r="AE580" s="7"/>
      <c r="AF580" s="7"/>
      <c r="AG580" s="7"/>
    </row>
    <row r="581" spans="1:33" s="6" customFormat="1" ht="15.75" customHeight="1" x14ac:dyDescent="0.25">
      <c r="A581" s="6" t="s">
        <v>209</v>
      </c>
      <c r="B581" s="6" t="s">
        <v>3833</v>
      </c>
      <c r="C581" s="15" t="s">
        <v>3834</v>
      </c>
      <c r="D581" s="6" t="s">
        <v>3835</v>
      </c>
      <c r="E581" s="16">
        <v>-2.6292847385070401</v>
      </c>
      <c r="F581" s="15">
        <v>2.7406056936908302E-3</v>
      </c>
      <c r="K581" s="6" t="s">
        <v>3836</v>
      </c>
      <c r="L581" s="6" t="s">
        <v>3837</v>
      </c>
      <c r="M581" s="6" t="s">
        <v>2044</v>
      </c>
      <c r="N581" s="6" t="s">
        <v>2045</v>
      </c>
      <c r="O581" s="7"/>
      <c r="P581" s="7"/>
      <c r="Q581" s="7"/>
      <c r="R581" s="7"/>
      <c r="S581" s="7"/>
      <c r="T581" s="7"/>
      <c r="U581" s="7"/>
      <c r="V581" s="7"/>
      <c r="W581" s="7"/>
      <c r="X581" s="7"/>
      <c r="Y581" s="7"/>
      <c r="Z581" s="7"/>
      <c r="AA581" s="7"/>
      <c r="AB581" s="7"/>
      <c r="AC581" s="7"/>
      <c r="AD581" s="7"/>
      <c r="AE581" s="7"/>
      <c r="AF581" s="7"/>
      <c r="AG581" s="7"/>
    </row>
    <row r="582" spans="1:33" s="6" customFormat="1" ht="15.75" customHeight="1" x14ac:dyDescent="0.25">
      <c r="A582" s="6" t="s">
        <v>209</v>
      </c>
      <c r="B582" s="6" t="s">
        <v>3838</v>
      </c>
      <c r="C582" s="15" t="s">
        <v>3839</v>
      </c>
      <c r="D582" s="6" t="s">
        <v>3840</v>
      </c>
      <c r="E582" s="16">
        <v>-2.6299086840886701</v>
      </c>
      <c r="F582" s="15">
        <v>1.2328529176198101E-2</v>
      </c>
      <c r="I582" s="6" t="s">
        <v>3841</v>
      </c>
      <c r="J582" s="6" t="s">
        <v>3842</v>
      </c>
      <c r="K582" s="6" t="s">
        <v>3843</v>
      </c>
      <c r="L582" s="6" t="s">
        <v>3844</v>
      </c>
      <c r="M582" s="6" t="s">
        <v>3845</v>
      </c>
      <c r="N582" s="6" t="s">
        <v>3846</v>
      </c>
      <c r="O582" s="7"/>
      <c r="P582" s="7"/>
      <c r="Q582" s="7"/>
      <c r="R582" s="7"/>
      <c r="S582" s="7"/>
      <c r="T582" s="7"/>
      <c r="U582" s="7"/>
      <c r="V582" s="7"/>
      <c r="W582" s="7"/>
      <c r="X582" s="7"/>
      <c r="Y582" s="7"/>
      <c r="Z582" s="7"/>
      <c r="AA582" s="7"/>
      <c r="AB582" s="7"/>
      <c r="AC582" s="7"/>
      <c r="AD582" s="7"/>
      <c r="AE582" s="7"/>
      <c r="AF582" s="7"/>
      <c r="AG582" s="7"/>
    </row>
    <row r="583" spans="1:33" s="6" customFormat="1" ht="15.75" customHeight="1" x14ac:dyDescent="0.25">
      <c r="A583" s="6" t="s">
        <v>209</v>
      </c>
      <c r="B583" s="6" t="s">
        <v>3847</v>
      </c>
      <c r="C583" s="15" t="s">
        <v>3848</v>
      </c>
      <c r="D583" s="6" t="s">
        <v>3849</v>
      </c>
      <c r="E583" s="16">
        <v>-2.63070427186108</v>
      </c>
      <c r="F583" s="15">
        <v>5.8849424685900797E-3</v>
      </c>
      <c r="I583" s="6" t="s">
        <v>3850</v>
      </c>
      <c r="J583" s="6" t="s">
        <v>3851</v>
      </c>
      <c r="K583" s="6" t="s">
        <v>3852</v>
      </c>
      <c r="L583" s="6" t="s">
        <v>3853</v>
      </c>
      <c r="O583" s="7"/>
      <c r="P583" s="7"/>
      <c r="Q583" s="7"/>
      <c r="R583" s="7"/>
      <c r="S583" s="7"/>
      <c r="T583" s="7"/>
      <c r="U583" s="7"/>
      <c r="V583" s="7"/>
      <c r="W583" s="7"/>
      <c r="X583" s="7"/>
      <c r="Y583" s="7"/>
      <c r="Z583" s="7"/>
      <c r="AA583" s="7"/>
      <c r="AB583" s="7"/>
      <c r="AC583" s="7"/>
      <c r="AD583" s="7"/>
      <c r="AE583" s="7"/>
      <c r="AF583" s="7"/>
      <c r="AG583" s="7"/>
    </row>
    <row r="584" spans="1:33" s="6" customFormat="1" ht="15.75" customHeight="1" x14ac:dyDescent="0.25">
      <c r="A584" s="6" t="s">
        <v>209</v>
      </c>
      <c r="B584" s="6" t="s">
        <v>3854</v>
      </c>
      <c r="C584" s="15" t="s">
        <v>3855</v>
      </c>
      <c r="D584" s="6" t="s">
        <v>3856</v>
      </c>
      <c r="E584" s="16">
        <v>-2.6389242230656702</v>
      </c>
      <c r="F584" s="15">
        <v>2.3033360752134201E-3</v>
      </c>
      <c r="I584" s="6" t="s">
        <v>3857</v>
      </c>
      <c r="J584" s="6" t="s">
        <v>3858</v>
      </c>
      <c r="K584" s="6" t="s">
        <v>3859</v>
      </c>
      <c r="L584" s="6" t="s">
        <v>3860</v>
      </c>
      <c r="M584" s="6" t="s">
        <v>3861</v>
      </c>
      <c r="N584" s="6" t="s">
        <v>3862</v>
      </c>
      <c r="O584" s="7"/>
      <c r="P584" s="7"/>
      <c r="Q584" s="7"/>
      <c r="R584" s="7"/>
      <c r="S584" s="7"/>
      <c r="T584" s="7"/>
      <c r="U584" s="7"/>
      <c r="V584" s="7"/>
      <c r="W584" s="7"/>
      <c r="X584" s="7"/>
      <c r="Y584" s="7"/>
      <c r="Z584" s="7"/>
      <c r="AA584" s="7"/>
      <c r="AB584" s="7"/>
      <c r="AC584" s="7"/>
      <c r="AD584" s="7"/>
      <c r="AE584" s="7"/>
      <c r="AF584" s="7"/>
      <c r="AG584" s="7"/>
    </row>
    <row r="585" spans="1:33" s="6" customFormat="1" ht="15.75" customHeight="1" x14ac:dyDescent="0.25">
      <c r="A585" s="6" t="s">
        <v>209</v>
      </c>
      <c r="B585" s="6" t="s">
        <v>3863</v>
      </c>
      <c r="C585" s="15" t="s">
        <v>3865</v>
      </c>
      <c r="D585" s="6" t="s">
        <v>3864</v>
      </c>
      <c r="E585" s="16">
        <v>-2.6424382002281401</v>
      </c>
      <c r="F585" s="15">
        <v>4.1820627383735397E-3</v>
      </c>
      <c r="I585" s="6" t="s">
        <v>3866</v>
      </c>
      <c r="J585" s="6" t="s">
        <v>3867</v>
      </c>
      <c r="K585" s="6" t="s">
        <v>3868</v>
      </c>
      <c r="L585" s="6" t="s">
        <v>3869</v>
      </c>
      <c r="O585" s="7"/>
      <c r="P585" s="7"/>
      <c r="Q585" s="7"/>
      <c r="R585" s="7"/>
      <c r="S585" s="7"/>
      <c r="T585" s="7"/>
      <c r="U585" s="7"/>
      <c r="V585" s="7"/>
      <c r="W585" s="7"/>
      <c r="X585" s="7"/>
      <c r="Y585" s="7"/>
      <c r="Z585" s="7"/>
      <c r="AA585" s="7"/>
      <c r="AB585" s="7"/>
      <c r="AC585" s="7"/>
      <c r="AD585" s="7"/>
      <c r="AE585" s="7"/>
      <c r="AF585" s="7"/>
      <c r="AG585" s="7"/>
    </row>
    <row r="586" spans="1:33" s="6" customFormat="1" ht="15.75" customHeight="1" x14ac:dyDescent="0.25">
      <c r="A586" s="6" t="s">
        <v>209</v>
      </c>
      <c r="B586" s="6" t="s">
        <v>368</v>
      </c>
      <c r="C586" s="15" t="s">
        <v>3870</v>
      </c>
      <c r="D586" s="6" t="s">
        <v>369</v>
      </c>
      <c r="E586" s="16">
        <v>-2.6435987187152401</v>
      </c>
      <c r="F586" s="15">
        <v>3.3564959442782302E-2</v>
      </c>
      <c r="I586" s="6" t="s">
        <v>2537</v>
      </c>
      <c r="J586" s="6" t="s">
        <v>2538</v>
      </c>
      <c r="K586" s="6" t="s">
        <v>3871</v>
      </c>
      <c r="L586" s="6" t="s">
        <v>3872</v>
      </c>
      <c r="M586" s="6" t="s">
        <v>644</v>
      </c>
      <c r="N586" s="6" t="s">
        <v>645</v>
      </c>
      <c r="O586" s="7"/>
      <c r="P586" s="7"/>
      <c r="Q586" s="7"/>
      <c r="R586" s="7"/>
      <c r="S586" s="7"/>
      <c r="T586" s="7"/>
      <c r="U586" s="7"/>
      <c r="V586" s="7"/>
      <c r="W586" s="7"/>
      <c r="X586" s="7"/>
      <c r="Y586" s="7"/>
      <c r="Z586" s="7"/>
      <c r="AA586" s="7"/>
      <c r="AB586" s="7"/>
      <c r="AC586" s="7"/>
      <c r="AD586" s="7"/>
      <c r="AE586" s="7"/>
      <c r="AF586" s="7"/>
      <c r="AG586" s="7"/>
    </row>
    <row r="587" spans="1:33" s="6" customFormat="1" ht="15.75" customHeight="1" x14ac:dyDescent="0.25">
      <c r="A587" s="6" t="s">
        <v>209</v>
      </c>
      <c r="B587" s="6" t="s">
        <v>545</v>
      </c>
      <c r="C587" s="15" t="s">
        <v>3873</v>
      </c>
      <c r="D587" s="6" t="s">
        <v>249</v>
      </c>
      <c r="E587" s="16">
        <v>-2.6471205840082099</v>
      </c>
      <c r="F587" s="18">
        <v>4.8525796050232901E-5</v>
      </c>
      <c r="I587" s="6" t="s">
        <v>3874</v>
      </c>
      <c r="J587" s="6" t="s">
        <v>3875</v>
      </c>
      <c r="K587" s="6" t="s">
        <v>2500</v>
      </c>
      <c r="L587" s="6" t="s">
        <v>2501</v>
      </c>
      <c r="M587" s="6" t="s">
        <v>3876</v>
      </c>
      <c r="N587" s="6" t="s">
        <v>3877</v>
      </c>
      <c r="O587" s="7"/>
      <c r="P587" s="7"/>
      <c r="Q587" s="7"/>
      <c r="R587" s="7"/>
      <c r="S587" s="7"/>
      <c r="T587" s="7"/>
      <c r="U587" s="7"/>
      <c r="V587" s="7"/>
      <c r="W587" s="7"/>
      <c r="X587" s="7"/>
      <c r="Y587" s="7"/>
      <c r="Z587" s="7"/>
      <c r="AA587" s="7"/>
      <c r="AB587" s="7"/>
      <c r="AC587" s="7"/>
      <c r="AD587" s="7"/>
      <c r="AE587" s="7"/>
      <c r="AF587" s="7"/>
      <c r="AG587" s="7"/>
    </row>
    <row r="588" spans="1:33" s="6" customFormat="1" ht="15.75" customHeight="1" x14ac:dyDescent="0.25">
      <c r="A588" s="6" t="s">
        <v>209</v>
      </c>
      <c r="B588" s="6" t="s">
        <v>3878</v>
      </c>
      <c r="C588" s="15" t="s">
        <v>3879</v>
      </c>
      <c r="D588" s="6" t="s">
        <v>3880</v>
      </c>
      <c r="E588" s="16">
        <v>-2.6479584113238599</v>
      </c>
      <c r="F588" s="15">
        <v>2.12531288529206E-3</v>
      </c>
      <c r="I588" s="6" t="s">
        <v>3881</v>
      </c>
      <c r="J588" s="6" t="s">
        <v>3882</v>
      </c>
      <c r="K588" s="6" t="s">
        <v>3883</v>
      </c>
      <c r="L588" s="6" t="s">
        <v>3884</v>
      </c>
      <c r="M588" s="6" t="s">
        <v>1403</v>
      </c>
      <c r="N588" s="6" t="s">
        <v>1404</v>
      </c>
      <c r="O588" s="7"/>
      <c r="P588" s="7"/>
      <c r="Q588" s="7"/>
      <c r="R588" s="7"/>
      <c r="S588" s="7"/>
      <c r="T588" s="7"/>
      <c r="U588" s="7"/>
      <c r="V588" s="7"/>
      <c r="W588" s="7"/>
      <c r="X588" s="7"/>
      <c r="Y588" s="7"/>
      <c r="Z588" s="7"/>
      <c r="AA588" s="7"/>
      <c r="AB588" s="7"/>
      <c r="AC588" s="7"/>
      <c r="AD588" s="7"/>
      <c r="AE588" s="7"/>
      <c r="AF588" s="7"/>
      <c r="AG588" s="7"/>
    </row>
    <row r="589" spans="1:33" s="6" customFormat="1" ht="15.75" customHeight="1" x14ac:dyDescent="0.25">
      <c r="A589" s="6" t="s">
        <v>209</v>
      </c>
      <c r="B589" s="6" t="s">
        <v>3885</v>
      </c>
      <c r="C589" s="15" t="s">
        <v>3886</v>
      </c>
      <c r="D589" s="6" t="s">
        <v>3887</v>
      </c>
      <c r="E589" s="16">
        <v>-2.6509290177492302</v>
      </c>
      <c r="F589" s="15">
        <v>8.7106156129970799E-3</v>
      </c>
      <c r="I589" s="6" t="s">
        <v>661</v>
      </c>
      <c r="J589" s="6" t="s">
        <v>662</v>
      </c>
      <c r="K589" s="6" t="s">
        <v>3888</v>
      </c>
      <c r="L589" s="6" t="s">
        <v>3889</v>
      </c>
      <c r="M589" s="6" t="s">
        <v>3890</v>
      </c>
      <c r="N589" s="6" t="s">
        <v>3891</v>
      </c>
      <c r="O589" s="7"/>
      <c r="P589" s="7"/>
      <c r="Q589" s="7"/>
      <c r="R589" s="7"/>
      <c r="S589" s="7"/>
      <c r="T589" s="7"/>
      <c r="U589" s="7"/>
      <c r="V589" s="7"/>
      <c r="W589" s="7"/>
      <c r="X589" s="7"/>
      <c r="Y589" s="7"/>
      <c r="Z589" s="7"/>
      <c r="AA589" s="7"/>
      <c r="AB589" s="7"/>
      <c r="AC589" s="7"/>
      <c r="AD589" s="7"/>
      <c r="AE589" s="7"/>
      <c r="AF589" s="7"/>
      <c r="AG589" s="7"/>
    </row>
    <row r="590" spans="1:33" s="6" customFormat="1" ht="15.75" customHeight="1" x14ac:dyDescent="0.25">
      <c r="A590" s="6" t="s">
        <v>209</v>
      </c>
      <c r="B590" s="6" t="s">
        <v>3892</v>
      </c>
      <c r="C590" s="15" t="s">
        <v>3893</v>
      </c>
      <c r="D590" s="6" t="s">
        <v>3894</v>
      </c>
      <c r="E590" s="16">
        <v>-2.6540043934881599</v>
      </c>
      <c r="F590" s="15">
        <v>2.8820157594342199E-2</v>
      </c>
      <c r="I590" s="6" t="s">
        <v>3895</v>
      </c>
      <c r="J590" s="6" t="s">
        <v>3896</v>
      </c>
      <c r="K590" s="6" t="s">
        <v>3897</v>
      </c>
      <c r="L590" s="6" t="s">
        <v>3898</v>
      </c>
      <c r="O590" s="7"/>
      <c r="P590" s="7"/>
      <c r="Q590" s="7"/>
      <c r="R590" s="7"/>
      <c r="S590" s="7"/>
      <c r="T590" s="7"/>
      <c r="U590" s="7"/>
      <c r="V590" s="7"/>
      <c r="W590" s="7"/>
      <c r="X590" s="7"/>
      <c r="Y590" s="7"/>
      <c r="Z590" s="7"/>
      <c r="AA590" s="7"/>
      <c r="AB590" s="7"/>
      <c r="AC590" s="7"/>
      <c r="AD590" s="7"/>
      <c r="AE590" s="7"/>
      <c r="AF590" s="7"/>
      <c r="AG590" s="7"/>
    </row>
    <row r="591" spans="1:33" s="6" customFormat="1" ht="15.75" customHeight="1" x14ac:dyDescent="0.25">
      <c r="A591" s="6" t="s">
        <v>209</v>
      </c>
      <c r="B591" s="6" t="s">
        <v>3899</v>
      </c>
      <c r="C591" s="15" t="s">
        <v>3900</v>
      </c>
      <c r="D591" s="6" t="s">
        <v>3901</v>
      </c>
      <c r="E591" s="16">
        <v>-2.6566747067664598</v>
      </c>
      <c r="F591" s="15">
        <v>2.5812608545292899E-3</v>
      </c>
      <c r="K591" s="6" t="s">
        <v>3902</v>
      </c>
      <c r="L591" s="6" t="s">
        <v>3903</v>
      </c>
      <c r="M591" s="6" t="s">
        <v>3904</v>
      </c>
      <c r="N591" s="6" t="s">
        <v>3905</v>
      </c>
      <c r="O591" s="7"/>
      <c r="P591" s="7"/>
      <c r="Q591" s="7"/>
      <c r="R591" s="7"/>
      <c r="S591" s="7"/>
      <c r="T591" s="7"/>
      <c r="U591" s="7"/>
      <c r="V591" s="7"/>
      <c r="W591" s="7"/>
      <c r="X591" s="7"/>
      <c r="Y591" s="7"/>
      <c r="Z591" s="7"/>
      <c r="AA591" s="7"/>
      <c r="AB591" s="7"/>
      <c r="AC591" s="7"/>
      <c r="AD591" s="7"/>
      <c r="AE591" s="7"/>
      <c r="AF591" s="7"/>
      <c r="AG591" s="7"/>
    </row>
    <row r="592" spans="1:33" s="6" customFormat="1" ht="15.75" customHeight="1" x14ac:dyDescent="0.25">
      <c r="A592" s="6" t="s">
        <v>209</v>
      </c>
      <c r="B592" s="6" t="s">
        <v>3906</v>
      </c>
      <c r="C592" s="15" t="s">
        <v>3907</v>
      </c>
      <c r="D592" s="6" t="s">
        <v>3908</v>
      </c>
      <c r="E592" s="16">
        <v>-2.66007421561994</v>
      </c>
      <c r="F592" s="15">
        <v>3.7034165285470899E-3</v>
      </c>
      <c r="I592" s="6" t="s">
        <v>3909</v>
      </c>
      <c r="J592" s="6" t="s">
        <v>3910</v>
      </c>
      <c r="K592" s="6" t="s">
        <v>3911</v>
      </c>
      <c r="L592" s="6" t="s">
        <v>3912</v>
      </c>
      <c r="M592" s="6" t="s">
        <v>3913</v>
      </c>
      <c r="N592" s="6" t="s">
        <v>3914</v>
      </c>
      <c r="O592" s="7"/>
      <c r="P592" s="7"/>
      <c r="Q592" s="7"/>
      <c r="R592" s="7"/>
      <c r="S592" s="7"/>
      <c r="T592" s="7"/>
      <c r="U592" s="7"/>
      <c r="V592" s="7"/>
      <c r="W592" s="7"/>
      <c r="X592" s="7"/>
      <c r="Y592" s="7"/>
      <c r="Z592" s="7"/>
      <c r="AA592" s="7"/>
      <c r="AB592" s="7"/>
      <c r="AC592" s="7"/>
      <c r="AD592" s="7"/>
      <c r="AE592" s="7"/>
      <c r="AF592" s="7"/>
      <c r="AG592" s="7"/>
    </row>
    <row r="593" spans="1:33" s="6" customFormat="1" ht="15.75" customHeight="1" x14ac:dyDescent="0.25">
      <c r="A593" s="6" t="s">
        <v>209</v>
      </c>
      <c r="B593" s="6" t="s">
        <v>3915</v>
      </c>
      <c r="C593" s="17" t="s">
        <v>3916</v>
      </c>
      <c r="D593" s="7" t="s">
        <v>3917</v>
      </c>
      <c r="E593" s="16">
        <v>-2.66061450625353</v>
      </c>
      <c r="F593" s="15">
        <v>2.1821453633254499E-2</v>
      </c>
      <c r="G593" s="7"/>
      <c r="H593" s="7"/>
      <c r="I593" s="7" t="s">
        <v>3918</v>
      </c>
      <c r="J593" s="7" t="s">
        <v>3919</v>
      </c>
      <c r="K593" s="7" t="s">
        <v>3920</v>
      </c>
      <c r="L593" s="7" t="s">
        <v>3921</v>
      </c>
      <c r="M593" s="7"/>
      <c r="N593" s="7"/>
      <c r="O593" s="7"/>
      <c r="P593" s="7"/>
      <c r="Q593" s="7"/>
      <c r="R593" s="7"/>
      <c r="S593" s="7"/>
      <c r="T593" s="7"/>
      <c r="U593" s="7"/>
      <c r="V593" s="7"/>
      <c r="W593" s="7"/>
      <c r="X593" s="7"/>
      <c r="Y593" s="7"/>
      <c r="Z593" s="7"/>
      <c r="AA593" s="7"/>
      <c r="AB593" s="7"/>
      <c r="AC593" s="7"/>
      <c r="AD593" s="7"/>
      <c r="AE593" s="7"/>
      <c r="AF593" s="7"/>
      <c r="AG593" s="7"/>
    </row>
    <row r="594" spans="1:33" s="6" customFormat="1" ht="15.75" customHeight="1" x14ac:dyDescent="0.25">
      <c r="A594" s="6" t="s">
        <v>209</v>
      </c>
      <c r="B594" s="6" t="s">
        <v>380</v>
      </c>
      <c r="C594" s="15"/>
      <c r="E594" s="16">
        <v>-2.6635538614557701</v>
      </c>
      <c r="F594" s="18">
        <v>4.6500424645430204E-6</v>
      </c>
      <c r="O594" s="7"/>
      <c r="P594" s="7"/>
      <c r="Q594" s="7"/>
      <c r="R594" s="7"/>
      <c r="S594" s="7"/>
      <c r="T594" s="7"/>
      <c r="U594" s="7"/>
      <c r="V594" s="7"/>
      <c r="W594" s="7"/>
      <c r="X594" s="7"/>
      <c r="Y594" s="7"/>
      <c r="Z594" s="7"/>
      <c r="AA594" s="7"/>
      <c r="AB594" s="7"/>
      <c r="AC594" s="7"/>
      <c r="AD594" s="7"/>
      <c r="AE594" s="7"/>
      <c r="AF594" s="7"/>
      <c r="AG594" s="7"/>
    </row>
    <row r="595" spans="1:33" s="6" customFormat="1" ht="15.75" customHeight="1" x14ac:dyDescent="0.25">
      <c r="A595" s="6" t="s">
        <v>209</v>
      </c>
      <c r="B595" s="6" t="s">
        <v>3922</v>
      </c>
      <c r="C595" s="15" t="s">
        <v>3923</v>
      </c>
      <c r="D595" s="6" t="s">
        <v>3924</v>
      </c>
      <c r="E595" s="16">
        <v>-2.6680046340997401</v>
      </c>
      <c r="F595" s="15">
        <v>5.3034856363293496E-3</v>
      </c>
      <c r="I595" s="6" t="s">
        <v>3008</v>
      </c>
      <c r="J595" s="6" t="s">
        <v>3009</v>
      </c>
      <c r="K595" s="6" t="s">
        <v>3925</v>
      </c>
      <c r="L595" s="6" t="s">
        <v>3926</v>
      </c>
      <c r="M595" s="6" t="s">
        <v>3927</v>
      </c>
      <c r="N595" s="6" t="s">
        <v>3928</v>
      </c>
      <c r="O595" s="7"/>
      <c r="P595" s="7"/>
      <c r="Q595" s="7"/>
      <c r="R595" s="7"/>
      <c r="S595" s="7"/>
      <c r="T595" s="7"/>
      <c r="U595" s="7"/>
      <c r="V595" s="7"/>
      <c r="W595" s="7"/>
      <c r="X595" s="7"/>
      <c r="Y595" s="7"/>
      <c r="Z595" s="7"/>
      <c r="AA595" s="7"/>
      <c r="AB595" s="7"/>
      <c r="AC595" s="7"/>
      <c r="AD595" s="7"/>
      <c r="AE595" s="7"/>
      <c r="AF595" s="7"/>
      <c r="AG595" s="7"/>
    </row>
    <row r="596" spans="1:33" s="6" customFormat="1" ht="15.75" customHeight="1" x14ac:dyDescent="0.25">
      <c r="A596" s="6" t="s">
        <v>209</v>
      </c>
      <c r="B596" s="6" t="s">
        <v>3929</v>
      </c>
      <c r="C596" s="15">
        <v>25501688</v>
      </c>
      <c r="D596" s="6" t="s">
        <v>3930</v>
      </c>
      <c r="E596" s="16">
        <v>-2.6691559452759801</v>
      </c>
      <c r="F596" s="15">
        <v>2.1431033282833901E-2</v>
      </c>
      <c r="I596" s="6" t="s">
        <v>3931</v>
      </c>
      <c r="J596" s="6" t="s">
        <v>3932</v>
      </c>
      <c r="O596" s="7"/>
      <c r="P596" s="7"/>
      <c r="Q596" s="7"/>
      <c r="R596" s="7"/>
      <c r="S596" s="7"/>
      <c r="T596" s="7"/>
      <c r="U596" s="7"/>
      <c r="V596" s="7"/>
      <c r="W596" s="7"/>
      <c r="X596" s="7"/>
      <c r="Y596" s="7"/>
      <c r="Z596" s="7"/>
      <c r="AA596" s="7"/>
      <c r="AB596" s="7"/>
      <c r="AC596" s="7"/>
      <c r="AD596" s="7"/>
      <c r="AE596" s="7"/>
      <c r="AF596" s="7"/>
      <c r="AG596" s="7"/>
    </row>
    <row r="597" spans="1:33" s="6" customFormat="1" ht="15.75" customHeight="1" x14ac:dyDescent="0.25">
      <c r="A597" s="6" t="s">
        <v>209</v>
      </c>
      <c r="B597" s="6" t="s">
        <v>3933</v>
      </c>
      <c r="C597" s="17" t="s">
        <v>3934</v>
      </c>
      <c r="D597" s="7" t="s">
        <v>3935</v>
      </c>
      <c r="E597" s="16">
        <v>-2.6694413377846198</v>
      </c>
      <c r="F597" s="15">
        <v>6.6595325393961503E-3</v>
      </c>
      <c r="G597" s="7">
        <v>1</v>
      </c>
      <c r="H597" s="7"/>
      <c r="I597" s="7" t="s">
        <v>3936</v>
      </c>
      <c r="J597" s="7" t="s">
        <v>3937</v>
      </c>
      <c r="K597" s="7" t="s">
        <v>3938</v>
      </c>
      <c r="L597" s="7" t="s">
        <v>3939</v>
      </c>
      <c r="M597" s="7" t="s">
        <v>1174</v>
      </c>
      <c r="N597" s="7" t="s">
        <v>1175</v>
      </c>
      <c r="O597" s="7"/>
      <c r="P597" s="7"/>
      <c r="Q597" s="7"/>
      <c r="R597" s="7"/>
      <c r="S597" s="7"/>
      <c r="T597" s="7"/>
      <c r="U597" s="7"/>
      <c r="V597" s="7"/>
      <c r="W597" s="7"/>
      <c r="X597" s="7"/>
      <c r="Y597" s="7"/>
      <c r="Z597" s="7"/>
      <c r="AA597" s="7"/>
      <c r="AB597" s="7"/>
      <c r="AC597" s="7"/>
      <c r="AD597" s="7"/>
      <c r="AE597" s="7"/>
      <c r="AF597" s="7"/>
      <c r="AG597" s="7"/>
    </row>
    <row r="598" spans="1:33" s="6" customFormat="1" ht="15.75" customHeight="1" x14ac:dyDescent="0.25">
      <c r="A598" s="6" t="s">
        <v>209</v>
      </c>
      <c r="B598" s="6" t="s">
        <v>3940</v>
      </c>
      <c r="C598" s="15"/>
      <c r="E598" s="16">
        <v>-2.6728827330112699</v>
      </c>
      <c r="F598" s="15">
        <v>7.1252370831561898E-3</v>
      </c>
      <c r="O598" s="7"/>
      <c r="P598" s="7"/>
      <c r="Q598" s="7"/>
      <c r="R598" s="7"/>
      <c r="S598" s="7"/>
      <c r="T598" s="7"/>
      <c r="U598" s="7"/>
      <c r="V598" s="7"/>
      <c r="W598" s="7"/>
      <c r="X598" s="7"/>
      <c r="Y598" s="7"/>
      <c r="Z598" s="7"/>
      <c r="AA598" s="7"/>
      <c r="AB598" s="7"/>
      <c r="AC598" s="7"/>
      <c r="AD598" s="7"/>
      <c r="AE598" s="7"/>
      <c r="AF598" s="7"/>
      <c r="AG598" s="7"/>
    </row>
    <row r="599" spans="1:33" s="6" customFormat="1" ht="15.75" customHeight="1" x14ac:dyDescent="0.25">
      <c r="A599" s="6" t="s">
        <v>209</v>
      </c>
      <c r="B599" s="6" t="s">
        <v>3941</v>
      </c>
      <c r="C599" s="15" t="s">
        <v>3942</v>
      </c>
      <c r="D599" s="6" t="s">
        <v>375</v>
      </c>
      <c r="E599" s="16">
        <v>-2.6731890795446098</v>
      </c>
      <c r="F599" s="15">
        <v>1.74443856651527E-2</v>
      </c>
      <c r="I599" s="6" t="s">
        <v>3943</v>
      </c>
      <c r="J599" s="6" t="s">
        <v>3944</v>
      </c>
      <c r="K599" s="6" t="s">
        <v>3945</v>
      </c>
      <c r="L599" s="6" t="s">
        <v>3946</v>
      </c>
      <c r="M599" s="6" t="s">
        <v>1174</v>
      </c>
      <c r="N599" s="6" t="s">
        <v>1175</v>
      </c>
      <c r="O599" s="7"/>
      <c r="P599" s="7"/>
      <c r="Q599" s="7"/>
      <c r="R599" s="7"/>
      <c r="S599" s="7"/>
      <c r="T599" s="7"/>
      <c r="U599" s="7"/>
      <c r="V599" s="7"/>
      <c r="W599" s="7"/>
      <c r="X599" s="7"/>
      <c r="Y599" s="7"/>
      <c r="Z599" s="7"/>
      <c r="AA599" s="7"/>
      <c r="AB599" s="7"/>
      <c r="AC599" s="7"/>
      <c r="AD599" s="7"/>
      <c r="AE599" s="7"/>
      <c r="AF599" s="7"/>
      <c r="AG599" s="7"/>
    </row>
    <row r="600" spans="1:33" s="6" customFormat="1" ht="15.75" customHeight="1" x14ac:dyDescent="0.25">
      <c r="A600" s="6" t="s">
        <v>209</v>
      </c>
      <c r="B600" s="6" t="s">
        <v>3947</v>
      </c>
      <c r="C600" s="15" t="s">
        <v>3948</v>
      </c>
      <c r="D600" s="6" t="s">
        <v>249</v>
      </c>
      <c r="E600" s="16">
        <v>-2.6748860560890599</v>
      </c>
      <c r="F600" s="15">
        <v>3.7034165285470899E-3</v>
      </c>
      <c r="I600" s="6" t="s">
        <v>3949</v>
      </c>
      <c r="J600" s="6" t="s">
        <v>3950</v>
      </c>
      <c r="K600" s="6" t="s">
        <v>3951</v>
      </c>
      <c r="L600" s="6" t="s">
        <v>3952</v>
      </c>
      <c r="M600" s="6" t="s">
        <v>1174</v>
      </c>
      <c r="N600" s="6" t="s">
        <v>1175</v>
      </c>
      <c r="O600" s="7"/>
      <c r="P600" s="7"/>
      <c r="Q600" s="7"/>
      <c r="R600" s="7"/>
      <c r="S600" s="7"/>
      <c r="T600" s="7"/>
      <c r="U600" s="7"/>
      <c r="V600" s="7"/>
      <c r="W600" s="7"/>
      <c r="X600" s="7"/>
      <c r="Y600" s="7"/>
      <c r="Z600" s="7"/>
      <c r="AA600" s="7"/>
      <c r="AB600" s="7"/>
      <c r="AC600" s="7"/>
      <c r="AD600" s="7"/>
      <c r="AE600" s="7"/>
      <c r="AF600" s="7"/>
      <c r="AG600" s="7"/>
    </row>
    <row r="601" spans="1:33" s="6" customFormat="1" ht="15.75" customHeight="1" x14ac:dyDescent="0.25">
      <c r="A601" s="6" t="s">
        <v>209</v>
      </c>
      <c r="B601" s="6" t="s">
        <v>3953</v>
      </c>
      <c r="C601" s="15" t="s">
        <v>3954</v>
      </c>
      <c r="D601" s="6" t="s">
        <v>3955</v>
      </c>
      <c r="E601" s="16">
        <v>-2.6817016741483202</v>
      </c>
      <c r="F601" s="15">
        <v>1.11982370449365E-2</v>
      </c>
      <c r="K601" s="6" t="s">
        <v>3956</v>
      </c>
      <c r="L601" s="6" t="s">
        <v>3957</v>
      </c>
      <c r="O601" s="7"/>
      <c r="P601" s="7"/>
      <c r="Q601" s="7"/>
      <c r="R601" s="7"/>
      <c r="S601" s="7"/>
      <c r="T601" s="7"/>
      <c r="U601" s="7"/>
      <c r="V601" s="7"/>
      <c r="W601" s="7"/>
      <c r="X601" s="7"/>
      <c r="Y601" s="7"/>
      <c r="Z601" s="7"/>
      <c r="AA601" s="7"/>
      <c r="AB601" s="7"/>
      <c r="AC601" s="7"/>
      <c r="AD601" s="7"/>
      <c r="AE601" s="7"/>
      <c r="AF601" s="7"/>
      <c r="AG601" s="7"/>
    </row>
    <row r="602" spans="1:33" s="6" customFormat="1" ht="15.75" customHeight="1" x14ac:dyDescent="0.25">
      <c r="A602" s="6" t="s">
        <v>209</v>
      </c>
      <c r="B602" s="6" t="s">
        <v>540</v>
      </c>
      <c r="C602" s="15" t="s">
        <v>583</v>
      </c>
      <c r="D602" s="6" t="s">
        <v>249</v>
      </c>
      <c r="E602" s="16">
        <v>-2.6841593561514299</v>
      </c>
      <c r="F602" s="15">
        <v>8.2118916000432397E-3</v>
      </c>
      <c r="I602" s="6" t="s">
        <v>3958</v>
      </c>
      <c r="J602" s="6" t="s">
        <v>3959</v>
      </c>
      <c r="K602" s="6" t="s">
        <v>3792</v>
      </c>
      <c r="L602" s="6" t="s">
        <v>3793</v>
      </c>
      <c r="M602" s="6" t="s">
        <v>1174</v>
      </c>
      <c r="N602" s="6" t="s">
        <v>1175</v>
      </c>
      <c r="O602" s="7"/>
      <c r="P602" s="7"/>
      <c r="Q602" s="7"/>
      <c r="R602" s="7"/>
      <c r="S602" s="7"/>
      <c r="T602" s="7"/>
      <c r="U602" s="7"/>
      <c r="V602" s="7"/>
      <c r="W602" s="7"/>
      <c r="X602" s="7"/>
      <c r="Y602" s="7"/>
      <c r="Z602" s="7"/>
      <c r="AA602" s="7"/>
      <c r="AB602" s="7"/>
      <c r="AC602" s="7"/>
      <c r="AD602" s="7"/>
      <c r="AE602" s="7"/>
      <c r="AF602" s="7"/>
      <c r="AG602" s="7"/>
    </row>
    <row r="603" spans="1:33" s="6" customFormat="1" ht="15.75" customHeight="1" x14ac:dyDescent="0.25">
      <c r="A603" s="6" t="s">
        <v>209</v>
      </c>
      <c r="B603" s="6" t="s">
        <v>3960</v>
      </c>
      <c r="C603" s="15">
        <v>11432831</v>
      </c>
      <c r="D603" s="6" t="s">
        <v>3961</v>
      </c>
      <c r="E603" s="16">
        <v>-2.6888860930443799</v>
      </c>
      <c r="F603" s="15">
        <v>1.8300173375619799E-2</v>
      </c>
      <c r="I603" s="6" t="s">
        <v>3962</v>
      </c>
      <c r="J603" s="6" t="s">
        <v>3963</v>
      </c>
      <c r="K603" s="6" t="s">
        <v>3964</v>
      </c>
      <c r="L603" s="6" t="s">
        <v>3965</v>
      </c>
      <c r="M603" s="6" t="s">
        <v>3966</v>
      </c>
      <c r="N603" s="6" t="s">
        <v>3967</v>
      </c>
      <c r="O603" s="7"/>
      <c r="P603" s="7"/>
      <c r="Q603" s="7"/>
      <c r="R603" s="7"/>
      <c r="S603" s="7"/>
      <c r="T603" s="7"/>
      <c r="U603" s="7"/>
      <c r="V603" s="7"/>
      <c r="W603" s="7"/>
      <c r="X603" s="7"/>
      <c r="Y603" s="7"/>
      <c r="Z603" s="7"/>
      <c r="AA603" s="7"/>
      <c r="AB603" s="7"/>
      <c r="AC603" s="7"/>
      <c r="AD603" s="7"/>
      <c r="AE603" s="7"/>
      <c r="AF603" s="7"/>
      <c r="AG603" s="7"/>
    </row>
    <row r="604" spans="1:33" s="6" customFormat="1" ht="15.75" customHeight="1" x14ac:dyDescent="0.25">
      <c r="A604" s="6" t="s">
        <v>209</v>
      </c>
      <c r="B604" s="6" t="s">
        <v>309</v>
      </c>
      <c r="C604" s="17" t="s">
        <v>575</v>
      </c>
      <c r="D604" s="7" t="s">
        <v>310</v>
      </c>
      <c r="E604" s="16">
        <v>-2.6897881452726198</v>
      </c>
      <c r="F604" s="15">
        <v>8.3177492958225402E-4</v>
      </c>
      <c r="G604" s="7"/>
      <c r="H604" s="7">
        <v>1</v>
      </c>
      <c r="I604" s="7" t="s">
        <v>3968</v>
      </c>
      <c r="J604" s="7" t="s">
        <v>3969</v>
      </c>
      <c r="K604" s="7" t="s">
        <v>3970</v>
      </c>
      <c r="L604" s="7" t="s">
        <v>3971</v>
      </c>
      <c r="M604" s="7"/>
      <c r="N604" s="7"/>
      <c r="O604" s="7"/>
      <c r="P604" s="7"/>
      <c r="Q604" s="7"/>
      <c r="R604" s="7"/>
      <c r="S604" s="7"/>
      <c r="T604" s="7"/>
      <c r="U604" s="7"/>
      <c r="V604" s="7"/>
      <c r="W604" s="7"/>
      <c r="X604" s="7"/>
      <c r="Y604" s="7"/>
      <c r="Z604" s="7"/>
      <c r="AA604" s="7"/>
      <c r="AB604" s="7"/>
      <c r="AC604" s="7"/>
      <c r="AD604" s="7"/>
      <c r="AE604" s="7"/>
      <c r="AF604" s="7"/>
      <c r="AG604" s="7"/>
    </row>
    <row r="605" spans="1:33" s="6" customFormat="1" ht="15.75" customHeight="1" x14ac:dyDescent="0.25">
      <c r="A605" s="6" t="s">
        <v>209</v>
      </c>
      <c r="B605" s="6" t="s">
        <v>320</v>
      </c>
      <c r="C605" s="15" t="s">
        <v>3972</v>
      </c>
      <c r="D605" s="6" t="s">
        <v>321</v>
      </c>
      <c r="E605" s="16">
        <v>-2.6923186795307998</v>
      </c>
      <c r="F605" s="15">
        <v>9.4276711723915801E-4</v>
      </c>
      <c r="I605" s="6" t="s">
        <v>3973</v>
      </c>
      <c r="J605" s="6" t="s">
        <v>3974</v>
      </c>
      <c r="K605" s="6" t="s">
        <v>3975</v>
      </c>
      <c r="L605" s="6" t="s">
        <v>3976</v>
      </c>
      <c r="M605" s="6" t="s">
        <v>3977</v>
      </c>
      <c r="N605" s="6" t="s">
        <v>3978</v>
      </c>
      <c r="O605" s="7"/>
      <c r="P605" s="7"/>
      <c r="Q605" s="7"/>
      <c r="R605" s="7"/>
      <c r="S605" s="7"/>
      <c r="T605" s="7"/>
      <c r="U605" s="7"/>
      <c r="V605" s="7"/>
      <c r="W605" s="7"/>
      <c r="X605" s="7"/>
      <c r="Y605" s="7"/>
      <c r="Z605" s="7"/>
      <c r="AA605" s="7"/>
      <c r="AB605" s="7"/>
      <c r="AC605" s="7"/>
      <c r="AD605" s="7"/>
      <c r="AE605" s="7"/>
      <c r="AF605" s="7"/>
      <c r="AG605" s="7"/>
    </row>
    <row r="606" spans="1:33" s="6" customFormat="1" ht="15.75" customHeight="1" x14ac:dyDescent="0.25">
      <c r="A606" s="6" t="s">
        <v>209</v>
      </c>
      <c r="B606" s="6" t="s">
        <v>460</v>
      </c>
      <c r="C606" s="15" t="s">
        <v>3979</v>
      </c>
      <c r="D606" s="6" t="s">
        <v>461</v>
      </c>
      <c r="E606" s="16">
        <v>-2.6964445119553901</v>
      </c>
      <c r="F606" s="15">
        <v>4.97434965764256E-2</v>
      </c>
      <c r="I606" s="6" t="s">
        <v>3980</v>
      </c>
      <c r="J606" s="6" t="s">
        <v>3981</v>
      </c>
      <c r="K606" s="6" t="s">
        <v>3982</v>
      </c>
      <c r="L606" s="6" t="s">
        <v>3983</v>
      </c>
      <c r="O606" s="7"/>
      <c r="P606" s="7"/>
      <c r="Q606" s="7"/>
      <c r="R606" s="7"/>
      <c r="S606" s="7"/>
      <c r="T606" s="7"/>
      <c r="U606" s="7"/>
      <c r="V606" s="7"/>
      <c r="W606" s="7"/>
      <c r="X606" s="7"/>
      <c r="Y606" s="7"/>
      <c r="Z606" s="7"/>
      <c r="AA606" s="7"/>
      <c r="AB606" s="7"/>
      <c r="AC606" s="7"/>
      <c r="AD606" s="7"/>
      <c r="AE606" s="7"/>
      <c r="AF606" s="7"/>
      <c r="AG606" s="7"/>
    </row>
    <row r="607" spans="1:33" s="6" customFormat="1" ht="15.75" customHeight="1" x14ac:dyDescent="0.25">
      <c r="A607" s="6" t="s">
        <v>209</v>
      </c>
      <c r="B607" s="6" t="s">
        <v>3984</v>
      </c>
      <c r="C607" s="15" t="s">
        <v>594</v>
      </c>
      <c r="D607" s="6" t="s">
        <v>960</v>
      </c>
      <c r="E607" s="16">
        <v>-2.6968445680406199</v>
      </c>
      <c r="F607" s="18">
        <v>1.37082362512667E-5</v>
      </c>
      <c r="I607" s="6" t="s">
        <v>1464</v>
      </c>
      <c r="J607" s="6" t="s">
        <v>1465</v>
      </c>
      <c r="K607" s="6" t="s">
        <v>1466</v>
      </c>
      <c r="L607" s="6" t="s">
        <v>1467</v>
      </c>
      <c r="O607" s="7"/>
      <c r="P607" s="7"/>
      <c r="Q607" s="7"/>
      <c r="R607" s="7"/>
      <c r="S607" s="7"/>
      <c r="T607" s="7"/>
      <c r="U607" s="7"/>
      <c r="V607" s="7"/>
      <c r="W607" s="7"/>
      <c r="X607" s="7"/>
      <c r="Y607" s="7"/>
      <c r="Z607" s="7"/>
      <c r="AA607" s="7"/>
      <c r="AB607" s="7"/>
      <c r="AC607" s="7"/>
      <c r="AD607" s="7"/>
      <c r="AE607" s="7"/>
      <c r="AF607" s="7"/>
      <c r="AG607" s="7"/>
    </row>
    <row r="608" spans="1:33" s="6" customFormat="1" ht="15.75" customHeight="1" x14ac:dyDescent="0.25">
      <c r="A608" s="6" t="s">
        <v>209</v>
      </c>
      <c r="B608" s="6" t="s">
        <v>3985</v>
      </c>
      <c r="C608" s="15" t="s">
        <v>3986</v>
      </c>
      <c r="D608" s="6" t="s">
        <v>3987</v>
      </c>
      <c r="E608" s="16">
        <v>-2.69715754140379</v>
      </c>
      <c r="F608" s="15">
        <v>3.2507962840488201E-2</v>
      </c>
      <c r="I608" s="6" t="s">
        <v>3988</v>
      </c>
      <c r="J608" s="6" t="s">
        <v>3989</v>
      </c>
      <c r="K608" s="6" t="s">
        <v>3990</v>
      </c>
      <c r="L608" s="6" t="s">
        <v>3991</v>
      </c>
      <c r="M608" s="6" t="s">
        <v>3992</v>
      </c>
      <c r="N608" s="6" t="s">
        <v>3993</v>
      </c>
      <c r="O608" s="7"/>
      <c r="P608" s="7"/>
      <c r="Q608" s="7"/>
      <c r="R608" s="7"/>
      <c r="S608" s="7"/>
      <c r="T608" s="7"/>
      <c r="U608" s="7"/>
      <c r="V608" s="7"/>
      <c r="W608" s="7"/>
      <c r="X608" s="7"/>
      <c r="Y608" s="7"/>
      <c r="Z608" s="7"/>
      <c r="AA608" s="7"/>
      <c r="AB608" s="7"/>
      <c r="AC608" s="7"/>
      <c r="AD608" s="7"/>
      <c r="AE608" s="7"/>
      <c r="AF608" s="7"/>
      <c r="AG608" s="7"/>
    </row>
    <row r="609" spans="1:33" s="6" customFormat="1" ht="15.75" customHeight="1" x14ac:dyDescent="0.25">
      <c r="A609" s="6" t="s">
        <v>209</v>
      </c>
      <c r="B609" s="6" t="s">
        <v>3994</v>
      </c>
      <c r="C609" s="15"/>
      <c r="E609" s="16">
        <v>-2.7018558566258402</v>
      </c>
      <c r="F609" s="15">
        <v>6.2605510658815498E-3</v>
      </c>
      <c r="O609" s="7"/>
      <c r="P609" s="7"/>
      <c r="Q609" s="7"/>
      <c r="R609" s="7"/>
      <c r="S609" s="7"/>
      <c r="T609" s="7"/>
      <c r="U609" s="7"/>
      <c r="V609" s="7"/>
      <c r="W609" s="7"/>
      <c r="X609" s="7"/>
      <c r="Y609" s="7"/>
      <c r="Z609" s="7"/>
      <c r="AA609" s="7"/>
      <c r="AB609" s="7"/>
      <c r="AC609" s="7"/>
      <c r="AD609" s="7"/>
      <c r="AE609" s="7"/>
      <c r="AF609" s="7"/>
      <c r="AG609" s="7"/>
    </row>
    <row r="610" spans="1:33" s="6" customFormat="1" ht="15.75" customHeight="1" x14ac:dyDescent="0.25">
      <c r="A610" s="6" t="s">
        <v>209</v>
      </c>
      <c r="B610" s="6" t="s">
        <v>3995</v>
      </c>
      <c r="C610" s="15" t="s">
        <v>3996</v>
      </c>
      <c r="D610" s="6" t="s">
        <v>3997</v>
      </c>
      <c r="E610" s="16">
        <v>-2.7023981001806199</v>
      </c>
      <c r="F610" s="15">
        <v>2.2862395441317299E-2</v>
      </c>
      <c r="I610" s="6" t="s">
        <v>3998</v>
      </c>
      <c r="J610" s="6" t="s">
        <v>3999</v>
      </c>
      <c r="K610" s="6" t="s">
        <v>4000</v>
      </c>
      <c r="L610" s="6" t="s">
        <v>4001</v>
      </c>
      <c r="M610" s="6" t="s">
        <v>4002</v>
      </c>
      <c r="N610" s="6" t="s">
        <v>4003</v>
      </c>
      <c r="O610" s="7"/>
      <c r="P610" s="7"/>
      <c r="Q610" s="7"/>
      <c r="R610" s="7"/>
      <c r="S610" s="7"/>
      <c r="T610" s="7"/>
      <c r="U610" s="7"/>
      <c r="V610" s="7"/>
      <c r="W610" s="7"/>
      <c r="X610" s="7"/>
      <c r="Y610" s="7"/>
      <c r="Z610" s="7"/>
      <c r="AA610" s="7"/>
      <c r="AB610" s="7"/>
      <c r="AC610" s="7"/>
      <c r="AD610" s="7"/>
      <c r="AE610" s="7"/>
      <c r="AF610" s="7"/>
      <c r="AG610" s="7"/>
    </row>
    <row r="611" spans="1:33" s="6" customFormat="1" ht="15.75" customHeight="1" x14ac:dyDescent="0.25">
      <c r="A611" s="6" t="s">
        <v>209</v>
      </c>
      <c r="B611" s="6" t="s">
        <v>4004</v>
      </c>
      <c r="C611" s="15"/>
      <c r="E611" s="16">
        <v>-2.7028949434605098</v>
      </c>
      <c r="F611" s="15">
        <v>4.9069715265617098E-2</v>
      </c>
      <c r="O611" s="7"/>
      <c r="P611" s="7"/>
      <c r="Q611" s="7"/>
      <c r="R611" s="7"/>
      <c r="S611" s="7"/>
      <c r="T611" s="7"/>
      <c r="U611" s="7"/>
      <c r="V611" s="7"/>
      <c r="W611" s="7"/>
      <c r="X611" s="7"/>
      <c r="Y611" s="7"/>
      <c r="Z611" s="7"/>
      <c r="AA611" s="7"/>
      <c r="AB611" s="7"/>
      <c r="AC611" s="7"/>
      <c r="AD611" s="7"/>
      <c r="AE611" s="7"/>
      <c r="AF611" s="7"/>
      <c r="AG611" s="7"/>
    </row>
    <row r="612" spans="1:33" s="6" customFormat="1" ht="15.75" customHeight="1" x14ac:dyDescent="0.25">
      <c r="A612" s="6" t="s">
        <v>209</v>
      </c>
      <c r="B612" s="6" t="s">
        <v>410</v>
      </c>
      <c r="C612" s="15" t="s">
        <v>4005</v>
      </c>
      <c r="D612" s="6" t="s">
        <v>141</v>
      </c>
      <c r="E612" s="16">
        <v>-2.7062961997047199</v>
      </c>
      <c r="F612" s="18">
        <v>1.94310572439279E-6</v>
      </c>
      <c r="I612" s="6" t="s">
        <v>2197</v>
      </c>
      <c r="J612" s="6" t="s">
        <v>2198</v>
      </c>
      <c r="K612" s="6" t="s">
        <v>2199</v>
      </c>
      <c r="L612" s="6" t="s">
        <v>2200</v>
      </c>
      <c r="O612" s="7"/>
      <c r="P612" s="7"/>
      <c r="Q612" s="7"/>
      <c r="R612" s="7"/>
      <c r="S612" s="7"/>
      <c r="T612" s="7"/>
      <c r="U612" s="7"/>
      <c r="V612" s="7"/>
      <c r="W612" s="7"/>
      <c r="X612" s="7"/>
      <c r="Y612" s="7"/>
      <c r="Z612" s="7"/>
      <c r="AA612" s="7"/>
      <c r="AB612" s="7"/>
      <c r="AC612" s="7"/>
      <c r="AD612" s="7"/>
      <c r="AE612" s="7"/>
      <c r="AF612" s="7"/>
      <c r="AG612" s="7"/>
    </row>
    <row r="613" spans="1:33" s="6" customFormat="1" ht="15.75" customHeight="1" x14ac:dyDescent="0.25">
      <c r="A613" s="6" t="s">
        <v>209</v>
      </c>
      <c r="B613" s="6" t="s">
        <v>4006</v>
      </c>
      <c r="C613" s="15" t="s">
        <v>4007</v>
      </c>
      <c r="D613" s="6" t="s">
        <v>4008</v>
      </c>
      <c r="E613" s="16">
        <v>-2.7093263094111601</v>
      </c>
      <c r="F613" s="15">
        <v>1.1275966512148E-4</v>
      </c>
      <c r="I613" s="6" t="s">
        <v>4009</v>
      </c>
      <c r="J613" s="6" t="s">
        <v>4010</v>
      </c>
      <c r="K613" s="6" t="s">
        <v>4011</v>
      </c>
      <c r="L613" s="6" t="s">
        <v>4012</v>
      </c>
      <c r="M613" s="6" t="s">
        <v>644</v>
      </c>
      <c r="N613" s="6" t="s">
        <v>645</v>
      </c>
      <c r="O613" s="7"/>
      <c r="P613" s="7"/>
      <c r="Q613" s="7"/>
      <c r="R613" s="7"/>
      <c r="S613" s="7"/>
      <c r="T613" s="7"/>
      <c r="U613" s="7"/>
      <c r="V613" s="7"/>
      <c r="W613" s="7"/>
      <c r="X613" s="7"/>
      <c r="Y613" s="7"/>
      <c r="Z613" s="7"/>
      <c r="AA613" s="7"/>
      <c r="AB613" s="7"/>
      <c r="AC613" s="7"/>
      <c r="AD613" s="7"/>
      <c r="AE613" s="7"/>
      <c r="AF613" s="7"/>
      <c r="AG613" s="7"/>
    </row>
    <row r="614" spans="1:33" s="6" customFormat="1" ht="15.75" customHeight="1" x14ac:dyDescent="0.25">
      <c r="A614" s="6" t="s">
        <v>209</v>
      </c>
      <c r="B614" s="6" t="s">
        <v>4013</v>
      </c>
      <c r="C614" s="15" t="s">
        <v>4015</v>
      </c>
      <c r="D614" s="6" t="s">
        <v>4014</v>
      </c>
      <c r="E614" s="16">
        <v>-2.7095596095421302</v>
      </c>
      <c r="F614" s="15">
        <v>8.3438643825405698E-3</v>
      </c>
      <c r="I614" s="6" t="s">
        <v>4016</v>
      </c>
      <c r="J614" s="6" t="s">
        <v>4017</v>
      </c>
      <c r="K614" s="6" t="s">
        <v>4018</v>
      </c>
      <c r="L614" s="6" t="s">
        <v>4019</v>
      </c>
      <c r="M614" s="6" t="s">
        <v>4020</v>
      </c>
      <c r="N614" s="6" t="s">
        <v>4021</v>
      </c>
      <c r="O614" s="7"/>
      <c r="P614" s="7"/>
      <c r="Q614" s="7"/>
      <c r="R614" s="7"/>
      <c r="S614" s="7"/>
      <c r="T614" s="7"/>
      <c r="U614" s="7"/>
      <c r="V614" s="7"/>
      <c r="W614" s="7"/>
      <c r="X614" s="7"/>
      <c r="Y614" s="7"/>
      <c r="Z614" s="7"/>
      <c r="AA614" s="7"/>
      <c r="AB614" s="7"/>
      <c r="AC614" s="7"/>
      <c r="AD614" s="7"/>
      <c r="AE614" s="7"/>
      <c r="AF614" s="7"/>
      <c r="AG614" s="7"/>
    </row>
    <row r="615" spans="1:33" s="6" customFormat="1" ht="15.75" customHeight="1" x14ac:dyDescent="0.25">
      <c r="A615" s="6" t="s">
        <v>209</v>
      </c>
      <c r="B615" s="6" t="s">
        <v>4022</v>
      </c>
      <c r="C615" s="15"/>
      <c r="E615" s="16">
        <v>-2.7101632469977801</v>
      </c>
      <c r="F615" s="15">
        <v>1.13191142720431E-2</v>
      </c>
      <c r="O615" s="7"/>
      <c r="P615" s="7"/>
      <c r="Q615" s="7"/>
      <c r="R615" s="7"/>
      <c r="S615" s="7"/>
      <c r="T615" s="7"/>
      <c r="U615" s="7"/>
      <c r="V615" s="7"/>
      <c r="W615" s="7"/>
      <c r="X615" s="7"/>
      <c r="Y615" s="7"/>
      <c r="Z615" s="7"/>
      <c r="AA615" s="7"/>
      <c r="AB615" s="7"/>
      <c r="AC615" s="7"/>
      <c r="AD615" s="7"/>
      <c r="AE615" s="7"/>
      <c r="AF615" s="7"/>
      <c r="AG615" s="7"/>
    </row>
    <row r="616" spans="1:33" s="6" customFormat="1" ht="15.75" customHeight="1" x14ac:dyDescent="0.25">
      <c r="A616" s="6" t="s">
        <v>209</v>
      </c>
      <c r="B616" s="6" t="s">
        <v>4023</v>
      </c>
      <c r="C616" s="15">
        <v>102597896</v>
      </c>
      <c r="D616" s="6" t="s">
        <v>4024</v>
      </c>
      <c r="E616" s="16">
        <v>-2.7134884104610202</v>
      </c>
      <c r="F616" s="15">
        <v>3.3279386919193299E-2</v>
      </c>
      <c r="I616" s="6" t="s">
        <v>4025</v>
      </c>
      <c r="J616" s="6" t="s">
        <v>4026</v>
      </c>
      <c r="O616" s="7"/>
      <c r="P616" s="7"/>
      <c r="Q616" s="7"/>
      <c r="R616" s="7"/>
      <c r="S616" s="7"/>
      <c r="T616" s="7"/>
      <c r="U616" s="7"/>
      <c r="V616" s="7"/>
      <c r="W616" s="7"/>
      <c r="X616" s="7"/>
      <c r="Y616" s="7"/>
      <c r="Z616" s="7"/>
      <c r="AA616" s="7"/>
      <c r="AB616" s="7"/>
      <c r="AC616" s="7"/>
      <c r="AD616" s="7"/>
      <c r="AE616" s="7"/>
      <c r="AF616" s="7"/>
      <c r="AG616" s="7"/>
    </row>
    <row r="617" spans="1:33" s="6" customFormat="1" ht="15.75" customHeight="1" x14ac:dyDescent="0.25">
      <c r="A617" s="6" t="s">
        <v>209</v>
      </c>
      <c r="B617" s="6" t="s">
        <v>4027</v>
      </c>
      <c r="C617" s="15" t="s">
        <v>2736</v>
      </c>
      <c r="D617" s="6" t="s">
        <v>2737</v>
      </c>
      <c r="E617" s="16">
        <v>-2.7166333249980301</v>
      </c>
      <c r="F617" s="18">
        <v>1.4593308819979399E-5</v>
      </c>
      <c r="I617" s="6" t="s">
        <v>4028</v>
      </c>
      <c r="J617" s="6" t="s">
        <v>4029</v>
      </c>
      <c r="K617" s="6" t="s">
        <v>4030</v>
      </c>
      <c r="L617" s="6" t="s">
        <v>4031</v>
      </c>
      <c r="M617" s="6" t="s">
        <v>714</v>
      </c>
      <c r="N617" s="6" t="s">
        <v>715</v>
      </c>
      <c r="O617" s="7"/>
      <c r="P617" s="7"/>
      <c r="Q617" s="7"/>
      <c r="R617" s="7"/>
      <c r="S617" s="7"/>
      <c r="T617" s="7"/>
      <c r="U617" s="7"/>
      <c r="V617" s="7"/>
      <c r="W617" s="7"/>
      <c r="X617" s="7"/>
      <c r="Y617" s="7"/>
      <c r="Z617" s="7"/>
      <c r="AA617" s="7"/>
      <c r="AB617" s="7"/>
      <c r="AC617" s="7"/>
      <c r="AD617" s="7"/>
      <c r="AE617" s="7"/>
      <c r="AF617" s="7"/>
      <c r="AG617" s="7"/>
    </row>
    <row r="618" spans="1:33" s="6" customFormat="1" ht="15.75" customHeight="1" x14ac:dyDescent="0.25">
      <c r="A618" s="6" t="s">
        <v>209</v>
      </c>
      <c r="B618" s="6" t="s">
        <v>4032</v>
      </c>
      <c r="C618" s="15" t="s">
        <v>4033</v>
      </c>
      <c r="D618" s="6" t="s">
        <v>4034</v>
      </c>
      <c r="E618" s="16">
        <v>-2.71914541139249</v>
      </c>
      <c r="F618" s="18">
        <v>1.8650533101973301E-7</v>
      </c>
      <c r="I618" s="6" t="s">
        <v>4035</v>
      </c>
      <c r="J618" s="6" t="s">
        <v>4036</v>
      </c>
      <c r="K618" s="6" t="s">
        <v>3071</v>
      </c>
      <c r="L618" s="6" t="s">
        <v>3072</v>
      </c>
      <c r="M618" s="6" t="s">
        <v>4037</v>
      </c>
      <c r="N618" s="6" t="s">
        <v>4038</v>
      </c>
      <c r="O618" s="7"/>
      <c r="P618" s="7"/>
      <c r="Q618" s="7"/>
      <c r="R618" s="7"/>
      <c r="S618" s="7"/>
      <c r="T618" s="7"/>
      <c r="U618" s="7"/>
      <c r="V618" s="7"/>
      <c r="W618" s="7"/>
      <c r="X618" s="7"/>
      <c r="Y618" s="7"/>
      <c r="Z618" s="7"/>
      <c r="AA618" s="7"/>
      <c r="AB618" s="7"/>
      <c r="AC618" s="7"/>
      <c r="AD618" s="7"/>
      <c r="AE618" s="7"/>
      <c r="AF618" s="7"/>
      <c r="AG618" s="7"/>
    </row>
    <row r="619" spans="1:33" s="6" customFormat="1" ht="15.75" customHeight="1" x14ac:dyDescent="0.25">
      <c r="A619" s="6" t="s">
        <v>209</v>
      </c>
      <c r="B619" s="6" t="s">
        <v>4039</v>
      </c>
      <c r="C619" s="15" t="s">
        <v>3314</v>
      </c>
      <c r="D619" s="6" t="s">
        <v>3315</v>
      </c>
      <c r="E619" s="16">
        <v>-2.72034951615804</v>
      </c>
      <c r="F619" s="18">
        <v>3.5221224882773997E-5</v>
      </c>
      <c r="I619" s="6" t="s">
        <v>1227</v>
      </c>
      <c r="J619" s="6" t="s">
        <v>1228</v>
      </c>
      <c r="K619" s="6" t="s">
        <v>3316</v>
      </c>
      <c r="L619" s="6" t="s">
        <v>3317</v>
      </c>
      <c r="M619" s="6" t="s">
        <v>4040</v>
      </c>
      <c r="N619" s="6" t="s">
        <v>4041</v>
      </c>
      <c r="O619" s="7"/>
      <c r="P619" s="7"/>
      <c r="Q619" s="7"/>
      <c r="R619" s="7"/>
      <c r="S619" s="7"/>
      <c r="T619" s="7"/>
      <c r="U619" s="7"/>
      <c r="V619" s="7"/>
      <c r="W619" s="7"/>
      <c r="X619" s="7"/>
      <c r="Y619" s="7"/>
      <c r="Z619" s="7"/>
      <c r="AA619" s="7"/>
      <c r="AB619" s="7"/>
      <c r="AC619" s="7"/>
      <c r="AD619" s="7"/>
      <c r="AE619" s="7"/>
      <c r="AF619" s="7"/>
      <c r="AG619" s="7"/>
    </row>
    <row r="620" spans="1:33" s="6" customFormat="1" ht="15.75" customHeight="1" x14ac:dyDescent="0.25">
      <c r="A620" s="6" t="s">
        <v>209</v>
      </c>
      <c r="B620" s="6" t="s">
        <v>4042</v>
      </c>
      <c r="C620" s="15" t="s">
        <v>4043</v>
      </c>
      <c r="D620" s="6" t="s">
        <v>4044</v>
      </c>
      <c r="E620" s="16">
        <v>-2.7225325358615602</v>
      </c>
      <c r="F620" s="15">
        <v>7.3078761931300402E-3</v>
      </c>
      <c r="I620" s="6" t="s">
        <v>4045</v>
      </c>
      <c r="J620" s="6" t="s">
        <v>4046</v>
      </c>
      <c r="K620" s="6" t="s">
        <v>4047</v>
      </c>
      <c r="L620" s="6" t="s">
        <v>4048</v>
      </c>
      <c r="M620" s="6" t="s">
        <v>4049</v>
      </c>
      <c r="N620" s="6" t="s">
        <v>4050</v>
      </c>
      <c r="O620" s="7"/>
      <c r="P620" s="7"/>
      <c r="Q620" s="7"/>
      <c r="R620" s="7"/>
      <c r="S620" s="7"/>
      <c r="T620" s="7"/>
      <c r="U620" s="7"/>
      <c r="V620" s="7"/>
      <c r="W620" s="7"/>
      <c r="X620" s="7"/>
      <c r="Y620" s="7"/>
      <c r="Z620" s="7"/>
      <c r="AA620" s="7"/>
      <c r="AB620" s="7"/>
      <c r="AC620" s="7"/>
      <c r="AD620" s="7"/>
      <c r="AE620" s="7"/>
      <c r="AF620" s="7"/>
      <c r="AG620" s="7"/>
    </row>
    <row r="621" spans="1:33" s="6" customFormat="1" ht="15.75" customHeight="1" x14ac:dyDescent="0.25">
      <c r="A621" s="6" t="s">
        <v>209</v>
      </c>
      <c r="B621" s="6" t="s">
        <v>4051</v>
      </c>
      <c r="C621" s="15">
        <v>11436775</v>
      </c>
      <c r="D621" s="6" t="s">
        <v>4052</v>
      </c>
      <c r="E621" s="16">
        <v>-2.7259210774561198</v>
      </c>
      <c r="F621" s="15">
        <v>2.9260867366523E-3</v>
      </c>
      <c r="K621" s="6" t="s">
        <v>4053</v>
      </c>
      <c r="L621" s="6" t="s">
        <v>4054</v>
      </c>
      <c r="M621" s="6" t="s">
        <v>644</v>
      </c>
      <c r="N621" s="6" t="s">
        <v>645</v>
      </c>
      <c r="O621" s="7"/>
      <c r="P621" s="7"/>
      <c r="Q621" s="7"/>
      <c r="R621" s="7"/>
      <c r="S621" s="7"/>
      <c r="T621" s="7"/>
      <c r="U621" s="7"/>
      <c r="V621" s="7"/>
      <c r="W621" s="7"/>
      <c r="X621" s="7"/>
      <c r="Y621" s="7"/>
      <c r="Z621" s="7"/>
      <c r="AA621" s="7"/>
      <c r="AB621" s="7"/>
      <c r="AC621" s="7"/>
      <c r="AD621" s="7"/>
      <c r="AE621" s="7"/>
      <c r="AF621" s="7"/>
      <c r="AG621" s="7"/>
    </row>
    <row r="622" spans="1:33" s="6" customFormat="1" ht="15.75" customHeight="1" x14ac:dyDescent="0.25">
      <c r="A622" s="6" t="s">
        <v>209</v>
      </c>
      <c r="B622" s="6" t="s">
        <v>4055</v>
      </c>
      <c r="C622" s="15" t="s">
        <v>4056</v>
      </c>
      <c r="D622" s="6" t="s">
        <v>3303</v>
      </c>
      <c r="E622" s="16">
        <v>-2.7267787402952002</v>
      </c>
      <c r="F622" s="15">
        <v>1.04355126011511E-3</v>
      </c>
      <c r="I622" s="6" t="s">
        <v>4057</v>
      </c>
      <c r="J622" s="6" t="s">
        <v>4058</v>
      </c>
      <c r="K622" s="6" t="s">
        <v>844</v>
      </c>
      <c r="L622" s="6" t="s">
        <v>845</v>
      </c>
      <c r="M622" s="6" t="s">
        <v>625</v>
      </c>
      <c r="N622" s="6" t="s">
        <v>626</v>
      </c>
      <c r="O622" s="7"/>
      <c r="P622" s="7"/>
      <c r="Q622" s="7"/>
      <c r="R622" s="7"/>
      <c r="S622" s="7"/>
      <c r="T622" s="7"/>
      <c r="U622" s="7"/>
      <c r="V622" s="7"/>
      <c r="W622" s="7"/>
      <c r="X622" s="7"/>
      <c r="Y622" s="7"/>
      <c r="Z622" s="7"/>
      <c r="AA622" s="7"/>
      <c r="AB622" s="7"/>
      <c r="AC622" s="7"/>
      <c r="AD622" s="7"/>
      <c r="AE622" s="7"/>
      <c r="AF622" s="7"/>
      <c r="AG622" s="7"/>
    </row>
    <row r="623" spans="1:33" s="6" customFormat="1" ht="15.75" customHeight="1" x14ac:dyDescent="0.25">
      <c r="A623" s="6" t="s">
        <v>209</v>
      </c>
      <c r="B623" s="6" t="s">
        <v>4059</v>
      </c>
      <c r="C623" s="15" t="s">
        <v>4061</v>
      </c>
      <c r="D623" s="6" t="s">
        <v>4060</v>
      </c>
      <c r="E623" s="16">
        <v>-2.7288910717463399</v>
      </c>
      <c r="F623" s="15">
        <v>9.9847190815817496E-3</v>
      </c>
      <c r="I623" s="6" t="s">
        <v>4062</v>
      </c>
      <c r="J623" s="6" t="s">
        <v>4063</v>
      </c>
      <c r="K623" s="6" t="s">
        <v>4064</v>
      </c>
      <c r="L623" s="6" t="s">
        <v>4065</v>
      </c>
      <c r="M623" s="6" t="s">
        <v>4066</v>
      </c>
      <c r="N623" s="6" t="s">
        <v>4067</v>
      </c>
      <c r="O623" s="7"/>
      <c r="P623" s="7"/>
      <c r="Q623" s="7"/>
      <c r="R623" s="7"/>
      <c r="S623" s="7"/>
      <c r="T623" s="7"/>
      <c r="U623" s="7"/>
      <c r="V623" s="7"/>
      <c r="W623" s="7"/>
      <c r="X623" s="7"/>
      <c r="Y623" s="7"/>
      <c r="Z623" s="7"/>
      <c r="AA623" s="7"/>
      <c r="AB623" s="7"/>
      <c r="AC623" s="7"/>
      <c r="AD623" s="7"/>
      <c r="AE623" s="7"/>
      <c r="AF623" s="7"/>
      <c r="AG623" s="7"/>
    </row>
    <row r="624" spans="1:33" s="6" customFormat="1" ht="15.75" customHeight="1" x14ac:dyDescent="0.25">
      <c r="A624" s="6" t="s">
        <v>209</v>
      </c>
      <c r="B624" s="6" t="s">
        <v>4068</v>
      </c>
      <c r="C624" s="15" t="s">
        <v>4069</v>
      </c>
      <c r="D624" s="6" t="s">
        <v>1171</v>
      </c>
      <c r="E624" s="16">
        <v>-2.7339002965135899</v>
      </c>
      <c r="F624" s="15">
        <v>1.8166735181693899E-4</v>
      </c>
      <c r="K624" s="6" t="s">
        <v>4070</v>
      </c>
      <c r="L624" s="6" t="s">
        <v>4071</v>
      </c>
      <c r="M624" s="6" t="s">
        <v>1174</v>
      </c>
      <c r="N624" s="6" t="s">
        <v>1175</v>
      </c>
      <c r="O624" s="7"/>
      <c r="P624" s="7"/>
      <c r="Q624" s="7"/>
      <c r="R624" s="7"/>
      <c r="S624" s="7"/>
      <c r="T624" s="7"/>
      <c r="U624" s="7"/>
      <c r="V624" s="7"/>
      <c r="W624" s="7"/>
      <c r="X624" s="7"/>
      <c r="Y624" s="7"/>
      <c r="Z624" s="7"/>
      <c r="AA624" s="7"/>
      <c r="AB624" s="7"/>
      <c r="AC624" s="7"/>
      <c r="AD624" s="7"/>
      <c r="AE624" s="7"/>
      <c r="AF624" s="7"/>
      <c r="AG624" s="7"/>
    </row>
    <row r="625" spans="1:33" s="6" customFormat="1" ht="15.75" customHeight="1" x14ac:dyDescent="0.25">
      <c r="A625" s="6" t="s">
        <v>209</v>
      </c>
      <c r="B625" s="6" t="s">
        <v>302</v>
      </c>
      <c r="C625" s="15" t="s">
        <v>4072</v>
      </c>
      <c r="D625" s="6" t="s">
        <v>83</v>
      </c>
      <c r="E625" s="16">
        <v>-2.73662334049139</v>
      </c>
      <c r="F625" s="15">
        <v>9.5905589583091706E-3</v>
      </c>
      <c r="I625" s="6" t="s">
        <v>1249</v>
      </c>
      <c r="J625" s="6" t="s">
        <v>1250</v>
      </c>
      <c r="K625" s="6" t="s">
        <v>4073</v>
      </c>
      <c r="L625" s="6" t="s">
        <v>4074</v>
      </c>
      <c r="M625" s="6" t="s">
        <v>644</v>
      </c>
      <c r="N625" s="6" t="s">
        <v>645</v>
      </c>
      <c r="O625" s="7"/>
      <c r="P625" s="7"/>
      <c r="Q625" s="7"/>
      <c r="R625" s="7"/>
      <c r="S625" s="7"/>
      <c r="T625" s="7"/>
      <c r="U625" s="7"/>
      <c r="V625" s="7"/>
      <c r="W625" s="7"/>
      <c r="X625" s="7"/>
      <c r="Y625" s="7"/>
      <c r="Z625" s="7"/>
      <c r="AA625" s="7"/>
      <c r="AB625" s="7"/>
      <c r="AC625" s="7"/>
      <c r="AD625" s="7"/>
      <c r="AE625" s="7"/>
      <c r="AF625" s="7"/>
      <c r="AG625" s="7"/>
    </row>
    <row r="626" spans="1:33" s="6" customFormat="1" ht="15.75" customHeight="1" x14ac:dyDescent="0.25">
      <c r="A626" s="6" t="s">
        <v>209</v>
      </c>
      <c r="B626" s="6" t="s">
        <v>4075</v>
      </c>
      <c r="C626" s="15" t="s">
        <v>4076</v>
      </c>
      <c r="D626" s="6" t="s">
        <v>4077</v>
      </c>
      <c r="E626" s="16">
        <v>-2.7377809470746199</v>
      </c>
      <c r="F626" s="15">
        <v>2.9046172981787299E-2</v>
      </c>
      <c r="I626" s="6" t="s">
        <v>4078</v>
      </c>
      <c r="J626" s="6" t="s">
        <v>4079</v>
      </c>
      <c r="M626" s="6" t="s">
        <v>4080</v>
      </c>
      <c r="N626" s="6" t="s">
        <v>4081</v>
      </c>
      <c r="O626" s="7"/>
      <c r="P626" s="7"/>
      <c r="Q626" s="7"/>
      <c r="R626" s="7"/>
      <c r="S626" s="7"/>
      <c r="T626" s="7"/>
      <c r="U626" s="7"/>
      <c r="V626" s="7"/>
      <c r="W626" s="7"/>
      <c r="X626" s="7"/>
      <c r="Y626" s="7"/>
      <c r="Z626" s="7"/>
      <c r="AA626" s="7"/>
      <c r="AB626" s="7"/>
      <c r="AC626" s="7"/>
      <c r="AD626" s="7"/>
      <c r="AE626" s="7"/>
      <c r="AF626" s="7"/>
      <c r="AG626" s="7"/>
    </row>
    <row r="627" spans="1:33" s="6" customFormat="1" ht="15.75" customHeight="1" x14ac:dyDescent="0.25">
      <c r="A627" s="6" t="s">
        <v>209</v>
      </c>
      <c r="B627" s="6" t="s">
        <v>4082</v>
      </c>
      <c r="C627" s="15" t="s">
        <v>4084</v>
      </c>
      <c r="D627" s="6" t="s">
        <v>4083</v>
      </c>
      <c r="E627" s="16">
        <v>-2.7416022973141501</v>
      </c>
      <c r="F627" s="15">
        <v>6.5236699029341998E-3</v>
      </c>
      <c r="I627" s="6" t="s">
        <v>4085</v>
      </c>
      <c r="J627" s="6" t="s">
        <v>4086</v>
      </c>
      <c r="K627" s="6" t="s">
        <v>4087</v>
      </c>
      <c r="L627" s="6" t="s">
        <v>4088</v>
      </c>
      <c r="M627" s="6" t="s">
        <v>1786</v>
      </c>
      <c r="N627" s="6" t="s">
        <v>1787</v>
      </c>
      <c r="O627" s="7"/>
      <c r="P627" s="7"/>
      <c r="Q627" s="7"/>
      <c r="R627" s="7"/>
      <c r="S627" s="7"/>
      <c r="T627" s="7"/>
      <c r="U627" s="7"/>
      <c r="V627" s="7"/>
      <c r="W627" s="7"/>
      <c r="X627" s="7"/>
      <c r="Y627" s="7"/>
      <c r="Z627" s="7"/>
      <c r="AA627" s="7"/>
      <c r="AB627" s="7"/>
      <c r="AC627" s="7"/>
      <c r="AD627" s="7"/>
      <c r="AE627" s="7"/>
      <c r="AF627" s="7"/>
      <c r="AG627" s="7"/>
    </row>
    <row r="628" spans="1:33" s="6" customFormat="1" ht="15.75" customHeight="1" x14ac:dyDescent="0.25">
      <c r="A628" s="6" t="s">
        <v>209</v>
      </c>
      <c r="B628" s="6" t="s">
        <v>4089</v>
      </c>
      <c r="C628" s="17" t="s">
        <v>4090</v>
      </c>
      <c r="D628" s="7" t="s">
        <v>33</v>
      </c>
      <c r="E628" s="16">
        <v>-2.7454968648440601</v>
      </c>
      <c r="F628" s="15">
        <v>1.8662942711980899E-3</v>
      </c>
      <c r="G628" s="7">
        <v>1</v>
      </c>
      <c r="H628" s="7">
        <v>1</v>
      </c>
      <c r="I628" s="7" t="s">
        <v>4091</v>
      </c>
      <c r="J628" s="7" t="s">
        <v>4092</v>
      </c>
      <c r="K628" s="7" t="s">
        <v>4093</v>
      </c>
      <c r="L628" s="7" t="s">
        <v>4094</v>
      </c>
      <c r="M628" s="7" t="s">
        <v>720</v>
      </c>
      <c r="N628" s="7" t="s">
        <v>721</v>
      </c>
      <c r="O628" s="7"/>
      <c r="P628" s="7"/>
      <c r="Q628" s="7"/>
      <c r="R628" s="7"/>
      <c r="S628" s="7"/>
      <c r="T628" s="7"/>
      <c r="U628" s="7"/>
      <c r="V628" s="7"/>
      <c r="W628" s="7"/>
      <c r="X628" s="7"/>
      <c r="Y628" s="7"/>
      <c r="Z628" s="7"/>
      <c r="AA628" s="7"/>
      <c r="AB628" s="7"/>
      <c r="AC628" s="7"/>
      <c r="AD628" s="7"/>
      <c r="AE628" s="7"/>
      <c r="AF628" s="7"/>
      <c r="AG628" s="7"/>
    </row>
    <row r="629" spans="1:33" s="6" customFormat="1" ht="15.75" customHeight="1" x14ac:dyDescent="0.25">
      <c r="A629" s="6" t="s">
        <v>209</v>
      </c>
      <c r="B629" s="6" t="s">
        <v>383</v>
      </c>
      <c r="C629" s="15" t="s">
        <v>4095</v>
      </c>
      <c r="D629" s="6" t="s">
        <v>384</v>
      </c>
      <c r="E629" s="16">
        <v>-2.74609750601102</v>
      </c>
      <c r="F629" s="15">
        <v>1.6471428118696599E-3</v>
      </c>
      <c r="I629" s="6" t="s">
        <v>630</v>
      </c>
      <c r="J629" s="6" t="s">
        <v>631</v>
      </c>
      <c r="K629" s="6" t="s">
        <v>4096</v>
      </c>
      <c r="L629" s="6" t="s">
        <v>4097</v>
      </c>
      <c r="M629" s="6" t="s">
        <v>4098</v>
      </c>
      <c r="N629" s="6" t="s">
        <v>4099</v>
      </c>
      <c r="O629" s="7"/>
      <c r="P629" s="7"/>
      <c r="Q629" s="7"/>
      <c r="R629" s="7"/>
      <c r="S629" s="7"/>
      <c r="T629" s="7"/>
      <c r="U629" s="7"/>
      <c r="V629" s="7"/>
      <c r="W629" s="7"/>
      <c r="X629" s="7"/>
      <c r="Y629" s="7"/>
      <c r="Z629" s="7"/>
      <c r="AA629" s="7"/>
      <c r="AB629" s="7"/>
      <c r="AC629" s="7"/>
      <c r="AD629" s="7"/>
      <c r="AE629" s="7"/>
      <c r="AF629" s="7"/>
      <c r="AG629" s="7"/>
    </row>
    <row r="630" spans="1:33" s="6" customFormat="1" ht="15.75" customHeight="1" x14ac:dyDescent="0.25">
      <c r="A630" s="6" t="s">
        <v>209</v>
      </c>
      <c r="B630" s="6" t="s">
        <v>4100</v>
      </c>
      <c r="C630" s="15"/>
      <c r="E630" s="16">
        <v>-2.74644536978687</v>
      </c>
      <c r="F630" s="15">
        <v>4.6377906967377701E-3</v>
      </c>
      <c r="O630" s="7"/>
      <c r="P630" s="7"/>
      <c r="Q630" s="7"/>
      <c r="R630" s="7"/>
      <c r="S630" s="7"/>
      <c r="T630" s="7"/>
      <c r="U630" s="7"/>
      <c r="V630" s="7"/>
      <c r="W630" s="7"/>
      <c r="X630" s="7"/>
      <c r="Y630" s="7"/>
      <c r="Z630" s="7"/>
      <c r="AA630" s="7"/>
      <c r="AB630" s="7"/>
      <c r="AC630" s="7"/>
      <c r="AD630" s="7"/>
      <c r="AE630" s="7"/>
      <c r="AF630" s="7"/>
      <c r="AG630" s="7"/>
    </row>
    <row r="631" spans="1:33" s="6" customFormat="1" ht="15.75" customHeight="1" x14ac:dyDescent="0.25">
      <c r="A631" s="6" t="s">
        <v>209</v>
      </c>
      <c r="B631" s="6" t="s">
        <v>4101</v>
      </c>
      <c r="C631" s="15">
        <v>25491796</v>
      </c>
      <c r="D631" s="6" t="s">
        <v>426</v>
      </c>
      <c r="E631" s="16">
        <v>-2.7486168377215101</v>
      </c>
      <c r="F631" s="15">
        <v>4.0845363394396698E-2</v>
      </c>
      <c r="I631" s="6" t="s">
        <v>3580</v>
      </c>
      <c r="J631" s="6" t="s">
        <v>3581</v>
      </c>
      <c r="K631" s="6" t="s">
        <v>4102</v>
      </c>
      <c r="L631" s="6" t="s">
        <v>4103</v>
      </c>
      <c r="M631" s="6" t="s">
        <v>644</v>
      </c>
      <c r="N631" s="6" t="s">
        <v>645</v>
      </c>
      <c r="O631" s="7"/>
      <c r="P631" s="7"/>
      <c r="Q631" s="7"/>
      <c r="R631" s="7"/>
      <c r="S631" s="7"/>
      <c r="T631" s="7"/>
      <c r="U631" s="7"/>
      <c r="V631" s="7"/>
      <c r="W631" s="7"/>
      <c r="X631" s="7"/>
      <c r="Y631" s="7"/>
      <c r="Z631" s="7"/>
      <c r="AA631" s="7"/>
      <c r="AB631" s="7"/>
      <c r="AC631" s="7"/>
      <c r="AD631" s="7"/>
      <c r="AE631" s="7"/>
      <c r="AF631" s="7"/>
      <c r="AG631" s="7"/>
    </row>
    <row r="632" spans="1:33" s="6" customFormat="1" ht="15.75" customHeight="1" x14ac:dyDescent="0.25">
      <c r="A632" s="6" t="s">
        <v>209</v>
      </c>
      <c r="B632" s="6" t="s">
        <v>4104</v>
      </c>
      <c r="C632" s="15">
        <v>100803866</v>
      </c>
      <c r="D632" s="6" t="s">
        <v>4105</v>
      </c>
      <c r="E632" s="16">
        <v>-2.7486792809218201</v>
      </c>
      <c r="F632" s="15">
        <v>8.4832420766315798E-3</v>
      </c>
      <c r="I632" s="6" t="s">
        <v>4106</v>
      </c>
      <c r="J632" s="6" t="s">
        <v>4107</v>
      </c>
      <c r="K632" s="6" t="s">
        <v>4108</v>
      </c>
      <c r="L632" s="6" t="s">
        <v>4109</v>
      </c>
      <c r="M632" s="6" t="s">
        <v>4110</v>
      </c>
      <c r="N632" s="6" t="s">
        <v>4111</v>
      </c>
      <c r="O632" s="7"/>
      <c r="P632" s="7"/>
      <c r="Q632" s="7"/>
      <c r="R632" s="7"/>
      <c r="S632" s="7"/>
      <c r="T632" s="7"/>
      <c r="U632" s="7"/>
      <c r="V632" s="7"/>
      <c r="W632" s="7"/>
      <c r="X632" s="7"/>
      <c r="Y632" s="7"/>
      <c r="Z632" s="7"/>
      <c r="AA632" s="7"/>
      <c r="AB632" s="7"/>
      <c r="AC632" s="7"/>
      <c r="AD632" s="7"/>
      <c r="AE632" s="7"/>
      <c r="AF632" s="7"/>
      <c r="AG632" s="7"/>
    </row>
    <row r="633" spans="1:33" s="6" customFormat="1" ht="15.75" customHeight="1" x14ac:dyDescent="0.25">
      <c r="A633" s="6" t="s">
        <v>209</v>
      </c>
      <c r="B633" s="6" t="s">
        <v>246</v>
      </c>
      <c r="C633" s="15" t="s">
        <v>4112</v>
      </c>
      <c r="D633" s="6" t="s">
        <v>247</v>
      </c>
      <c r="E633" s="16">
        <v>-2.75589860823652</v>
      </c>
      <c r="F633" s="15">
        <v>7.1421265164804898E-4</v>
      </c>
      <c r="K633" s="6" t="s">
        <v>4113</v>
      </c>
      <c r="L633" s="6" t="s">
        <v>4114</v>
      </c>
      <c r="M633" s="6" t="s">
        <v>644</v>
      </c>
      <c r="N633" s="6" t="s">
        <v>645</v>
      </c>
      <c r="O633" s="7"/>
      <c r="P633" s="7"/>
      <c r="Q633" s="7"/>
      <c r="R633" s="7"/>
      <c r="S633" s="7"/>
      <c r="T633" s="7"/>
      <c r="U633" s="7"/>
      <c r="V633" s="7"/>
      <c r="W633" s="7"/>
      <c r="X633" s="7"/>
      <c r="Y633" s="7"/>
      <c r="Z633" s="7"/>
      <c r="AA633" s="7"/>
      <c r="AB633" s="7"/>
      <c r="AC633" s="7"/>
      <c r="AD633" s="7"/>
      <c r="AE633" s="7"/>
      <c r="AF633" s="7"/>
      <c r="AG633" s="7"/>
    </row>
    <row r="634" spans="1:33" s="6" customFormat="1" ht="15.75" customHeight="1" x14ac:dyDescent="0.25">
      <c r="A634" s="6" t="s">
        <v>209</v>
      </c>
      <c r="B634" s="6" t="s">
        <v>4115</v>
      </c>
      <c r="C634" s="15" t="s">
        <v>4116</v>
      </c>
      <c r="D634" s="6" t="s">
        <v>4117</v>
      </c>
      <c r="E634" s="16">
        <v>-2.7570937592514499</v>
      </c>
      <c r="F634" s="15">
        <v>8.6580941289378793E-3</v>
      </c>
      <c r="I634" s="6" t="s">
        <v>4118</v>
      </c>
      <c r="J634" s="6" t="s">
        <v>4119</v>
      </c>
      <c r="K634" s="6" t="s">
        <v>1857</v>
      </c>
      <c r="L634" s="6" t="s">
        <v>1858</v>
      </c>
      <c r="O634" s="7"/>
      <c r="P634" s="7"/>
      <c r="Q634" s="7"/>
      <c r="R634" s="7"/>
      <c r="S634" s="7"/>
      <c r="T634" s="7"/>
      <c r="U634" s="7"/>
      <c r="V634" s="7"/>
      <c r="W634" s="7"/>
      <c r="X634" s="7"/>
      <c r="Y634" s="7"/>
      <c r="Z634" s="7"/>
      <c r="AA634" s="7"/>
      <c r="AB634" s="7"/>
      <c r="AC634" s="7"/>
      <c r="AD634" s="7"/>
      <c r="AE634" s="7"/>
      <c r="AF634" s="7"/>
      <c r="AG634" s="7"/>
    </row>
    <row r="635" spans="1:33" s="6" customFormat="1" ht="15.75" customHeight="1" x14ac:dyDescent="0.25">
      <c r="A635" s="6" t="s">
        <v>209</v>
      </c>
      <c r="B635" s="6" t="s">
        <v>4120</v>
      </c>
      <c r="C635" s="15" t="s">
        <v>4121</v>
      </c>
      <c r="D635" s="6" t="s">
        <v>4122</v>
      </c>
      <c r="E635" s="16">
        <v>-2.7598679025872199</v>
      </c>
      <c r="F635" s="15">
        <v>1.0338936445276101E-2</v>
      </c>
      <c r="K635" s="6" t="s">
        <v>1025</v>
      </c>
      <c r="L635" s="6" t="s">
        <v>1026</v>
      </c>
      <c r="M635" s="6" t="s">
        <v>644</v>
      </c>
      <c r="N635" s="6" t="s">
        <v>645</v>
      </c>
      <c r="O635" s="7"/>
      <c r="P635" s="7"/>
      <c r="Q635" s="7"/>
      <c r="R635" s="7"/>
      <c r="S635" s="7"/>
      <c r="T635" s="7"/>
      <c r="U635" s="7"/>
      <c r="V635" s="7"/>
      <c r="W635" s="7"/>
      <c r="X635" s="7"/>
      <c r="Y635" s="7"/>
      <c r="Z635" s="7"/>
      <c r="AA635" s="7"/>
      <c r="AB635" s="7"/>
      <c r="AC635" s="7"/>
      <c r="AD635" s="7"/>
      <c r="AE635" s="7"/>
      <c r="AF635" s="7"/>
      <c r="AG635" s="7"/>
    </row>
    <row r="636" spans="1:33" s="6" customFormat="1" ht="15.75" customHeight="1" x14ac:dyDescent="0.25">
      <c r="A636" s="6" t="s">
        <v>209</v>
      </c>
      <c r="B636" s="6" t="s">
        <v>4123</v>
      </c>
      <c r="C636" s="15" t="s">
        <v>4125</v>
      </c>
      <c r="D636" s="6" t="s">
        <v>4124</v>
      </c>
      <c r="E636" s="16">
        <v>-2.7695185367405402</v>
      </c>
      <c r="F636" s="15">
        <v>1.11336794545947E-4</v>
      </c>
      <c r="I636" s="6" t="s">
        <v>4126</v>
      </c>
      <c r="J636" s="6" t="s">
        <v>4127</v>
      </c>
      <c r="K636" s="6" t="s">
        <v>4128</v>
      </c>
      <c r="L636" s="6" t="s">
        <v>4129</v>
      </c>
      <c r="M636" s="6" t="s">
        <v>2435</v>
      </c>
      <c r="N636" s="6" t="s">
        <v>2436</v>
      </c>
      <c r="O636" s="7"/>
      <c r="P636" s="7"/>
      <c r="Q636" s="7"/>
      <c r="R636" s="7"/>
      <c r="S636" s="7"/>
      <c r="T636" s="7"/>
      <c r="U636" s="7"/>
      <c r="V636" s="7"/>
      <c r="W636" s="7"/>
      <c r="X636" s="7"/>
      <c r="Y636" s="7"/>
      <c r="Z636" s="7"/>
      <c r="AA636" s="7"/>
      <c r="AB636" s="7"/>
      <c r="AC636" s="7"/>
      <c r="AD636" s="7"/>
      <c r="AE636" s="7"/>
      <c r="AF636" s="7"/>
      <c r="AG636" s="7"/>
    </row>
    <row r="637" spans="1:33" s="6" customFormat="1" ht="15.75" customHeight="1" x14ac:dyDescent="0.25">
      <c r="A637" s="6" t="s">
        <v>209</v>
      </c>
      <c r="B637" s="6" t="s">
        <v>4130</v>
      </c>
      <c r="C637" s="15">
        <v>11407034</v>
      </c>
      <c r="D637" s="6" t="s">
        <v>4131</v>
      </c>
      <c r="E637" s="16">
        <v>-2.7759405155557899</v>
      </c>
      <c r="F637" s="15">
        <v>4.9069715265617098E-2</v>
      </c>
      <c r="K637" s="6" t="s">
        <v>4132</v>
      </c>
      <c r="L637" s="6" t="s">
        <v>4133</v>
      </c>
      <c r="O637" s="7"/>
      <c r="P637" s="7"/>
      <c r="Q637" s="7"/>
      <c r="R637" s="7"/>
      <c r="S637" s="7"/>
      <c r="T637" s="7"/>
      <c r="U637" s="7"/>
      <c r="V637" s="7"/>
      <c r="W637" s="7"/>
      <c r="X637" s="7"/>
      <c r="Y637" s="7"/>
      <c r="Z637" s="7"/>
      <c r="AA637" s="7"/>
      <c r="AB637" s="7"/>
      <c r="AC637" s="7"/>
      <c r="AD637" s="7"/>
      <c r="AE637" s="7"/>
      <c r="AF637" s="7"/>
      <c r="AG637" s="7"/>
    </row>
    <row r="638" spans="1:33" s="6" customFormat="1" ht="15.75" customHeight="1" x14ac:dyDescent="0.25">
      <c r="A638" s="6" t="s">
        <v>209</v>
      </c>
      <c r="B638" s="6" t="s">
        <v>4134</v>
      </c>
      <c r="C638" s="17"/>
      <c r="D638" s="7" t="s">
        <v>355</v>
      </c>
      <c r="E638" s="16">
        <v>-2.7784883305308199</v>
      </c>
      <c r="F638" s="15">
        <v>2.6753769755791198E-3</v>
      </c>
      <c r="G638" s="7">
        <v>1</v>
      </c>
      <c r="H638" s="7"/>
      <c r="I638" s="7" t="s">
        <v>4135</v>
      </c>
      <c r="J638" s="7" t="s">
        <v>4136</v>
      </c>
      <c r="K638" s="7" t="s">
        <v>2637</v>
      </c>
      <c r="L638" s="7" t="s">
        <v>2638</v>
      </c>
      <c r="M638" s="7"/>
      <c r="N638" s="7"/>
      <c r="O638" s="7"/>
      <c r="P638" s="7"/>
      <c r="Q638" s="7"/>
      <c r="R638" s="7"/>
      <c r="S638" s="7"/>
      <c r="T638" s="7"/>
      <c r="U638" s="7"/>
      <c r="V638" s="7"/>
      <c r="W638" s="7"/>
      <c r="X638" s="7"/>
      <c r="Y638" s="7"/>
      <c r="Z638" s="7"/>
      <c r="AA638" s="7"/>
      <c r="AB638" s="7"/>
      <c r="AC638" s="7"/>
      <c r="AD638" s="7"/>
      <c r="AE638" s="7"/>
      <c r="AF638" s="7"/>
      <c r="AG638" s="7"/>
    </row>
    <row r="639" spans="1:33" s="6" customFormat="1" ht="15.75" customHeight="1" x14ac:dyDescent="0.25">
      <c r="A639" s="6" t="s">
        <v>209</v>
      </c>
      <c r="B639" s="6" t="s">
        <v>4137</v>
      </c>
      <c r="C639" s="15" t="s">
        <v>4138</v>
      </c>
      <c r="D639" s="6" t="s">
        <v>4139</v>
      </c>
      <c r="E639" s="16">
        <v>-2.7840818164788499</v>
      </c>
      <c r="F639" s="15">
        <v>1.46282610249702E-3</v>
      </c>
      <c r="I639" s="6" t="s">
        <v>847</v>
      </c>
      <c r="J639" s="6" t="s">
        <v>848</v>
      </c>
      <c r="K639" s="6" t="s">
        <v>4140</v>
      </c>
      <c r="L639" s="6" t="s">
        <v>4141</v>
      </c>
      <c r="M639" s="6" t="s">
        <v>644</v>
      </c>
      <c r="N639" s="6" t="s">
        <v>645</v>
      </c>
      <c r="O639" s="7"/>
      <c r="P639" s="7"/>
      <c r="Q639" s="7"/>
      <c r="R639" s="7"/>
      <c r="S639" s="7"/>
      <c r="T639" s="7"/>
      <c r="U639" s="7"/>
      <c r="V639" s="7"/>
      <c r="W639" s="7"/>
      <c r="X639" s="7"/>
      <c r="Y639" s="7"/>
      <c r="Z639" s="7"/>
      <c r="AA639" s="7"/>
      <c r="AB639" s="7"/>
      <c r="AC639" s="7"/>
      <c r="AD639" s="7"/>
      <c r="AE639" s="7"/>
      <c r="AF639" s="7"/>
      <c r="AG639" s="7"/>
    </row>
    <row r="640" spans="1:33" s="6" customFormat="1" ht="15.75" customHeight="1" x14ac:dyDescent="0.25">
      <c r="A640" s="6" t="s">
        <v>209</v>
      </c>
      <c r="B640" s="6" t="s">
        <v>4142</v>
      </c>
      <c r="C640" s="15" t="s">
        <v>3806</v>
      </c>
      <c r="D640" s="6" t="s">
        <v>1105</v>
      </c>
      <c r="E640" s="16">
        <v>-2.7897541739754899</v>
      </c>
      <c r="F640" s="15">
        <v>7.3993933229183901E-4</v>
      </c>
      <c r="I640" s="6" t="s">
        <v>3808</v>
      </c>
      <c r="J640" s="6" t="s">
        <v>3809</v>
      </c>
      <c r="K640" s="6" t="s">
        <v>3810</v>
      </c>
      <c r="L640" s="6" t="s">
        <v>3811</v>
      </c>
      <c r="M640" s="6" t="s">
        <v>625</v>
      </c>
      <c r="N640" s="6" t="s">
        <v>626</v>
      </c>
      <c r="O640" s="7"/>
      <c r="P640" s="7"/>
      <c r="Q640" s="7"/>
      <c r="R640" s="7"/>
      <c r="S640" s="7"/>
      <c r="T640" s="7"/>
      <c r="U640" s="7"/>
      <c r="V640" s="7"/>
      <c r="W640" s="7"/>
      <c r="X640" s="7"/>
      <c r="Y640" s="7"/>
      <c r="Z640" s="7"/>
      <c r="AA640" s="7"/>
      <c r="AB640" s="7"/>
      <c r="AC640" s="7"/>
      <c r="AD640" s="7"/>
      <c r="AE640" s="7"/>
      <c r="AF640" s="7"/>
      <c r="AG640" s="7"/>
    </row>
    <row r="641" spans="1:33" s="6" customFormat="1" ht="15.75" customHeight="1" x14ac:dyDescent="0.25">
      <c r="A641" s="6" t="s">
        <v>209</v>
      </c>
      <c r="B641" s="6" t="s">
        <v>4143</v>
      </c>
      <c r="C641" s="17" t="s">
        <v>4144</v>
      </c>
      <c r="D641" s="7" t="s">
        <v>308</v>
      </c>
      <c r="E641" s="16">
        <v>-2.7928558201509399</v>
      </c>
      <c r="F641" s="15">
        <v>1.2793763166426401E-3</v>
      </c>
      <c r="G641" s="7">
        <v>1</v>
      </c>
      <c r="H641" s="7"/>
      <c r="I641" s="7" t="s">
        <v>4145</v>
      </c>
      <c r="J641" s="7" t="s">
        <v>4146</v>
      </c>
      <c r="K641" s="7"/>
      <c r="L641" s="7"/>
      <c r="M641" s="7" t="s">
        <v>644</v>
      </c>
      <c r="N641" s="7" t="s">
        <v>645</v>
      </c>
      <c r="O641" s="7"/>
      <c r="P641" s="7"/>
      <c r="Q641" s="7"/>
      <c r="R641" s="7"/>
      <c r="S641" s="7"/>
      <c r="T641" s="7"/>
      <c r="U641" s="7"/>
      <c r="V641" s="7"/>
      <c r="W641" s="7"/>
      <c r="X641" s="7"/>
      <c r="Y641" s="7"/>
      <c r="Z641" s="7"/>
      <c r="AA641" s="7"/>
      <c r="AB641" s="7"/>
      <c r="AC641" s="7"/>
      <c r="AD641" s="7"/>
      <c r="AE641" s="7"/>
      <c r="AF641" s="7"/>
      <c r="AG641" s="7"/>
    </row>
    <row r="642" spans="1:33" s="6" customFormat="1" ht="15.75" customHeight="1" x14ac:dyDescent="0.25">
      <c r="A642" s="6" t="s">
        <v>209</v>
      </c>
      <c r="B642" s="6" t="s">
        <v>336</v>
      </c>
      <c r="C642" s="17" t="s">
        <v>4147</v>
      </c>
      <c r="D642" s="7" t="s">
        <v>33</v>
      </c>
      <c r="E642" s="16">
        <v>-2.80084899286474</v>
      </c>
      <c r="F642" s="15">
        <v>3.6291885517222199E-2</v>
      </c>
      <c r="G642" s="7">
        <v>1</v>
      </c>
      <c r="H642" s="7">
        <v>1</v>
      </c>
      <c r="I642" s="7" t="s">
        <v>4148</v>
      </c>
      <c r="J642" s="7" t="s">
        <v>4149</v>
      </c>
      <c r="K642" s="7" t="s">
        <v>4150</v>
      </c>
      <c r="L642" s="7" t="s">
        <v>4151</v>
      </c>
      <c r="M642" s="7" t="s">
        <v>644</v>
      </c>
      <c r="N642" s="7" t="s">
        <v>645</v>
      </c>
      <c r="O642" s="7"/>
      <c r="P642" s="7"/>
      <c r="Q642" s="7"/>
      <c r="R642" s="7"/>
      <c r="S642" s="7"/>
      <c r="T642" s="7"/>
      <c r="U642" s="7"/>
      <c r="V642" s="7"/>
      <c r="W642" s="7"/>
      <c r="X642" s="7"/>
      <c r="Y642" s="7"/>
      <c r="Z642" s="7"/>
      <c r="AA642" s="7"/>
      <c r="AB642" s="7"/>
      <c r="AC642" s="7"/>
      <c r="AD642" s="7"/>
      <c r="AE642" s="7"/>
      <c r="AF642" s="7"/>
      <c r="AG642" s="7"/>
    </row>
    <row r="643" spans="1:33" s="6" customFormat="1" ht="15.75" customHeight="1" x14ac:dyDescent="0.25">
      <c r="A643" s="6" t="s">
        <v>209</v>
      </c>
      <c r="B643" s="6" t="s">
        <v>208</v>
      </c>
      <c r="C643" s="15" t="s">
        <v>3181</v>
      </c>
      <c r="D643" s="6" t="s">
        <v>210</v>
      </c>
      <c r="E643" s="16">
        <v>-2.80115308381232</v>
      </c>
      <c r="F643" s="15">
        <v>4.9298644591139203E-2</v>
      </c>
      <c r="I643" s="6" t="s">
        <v>3182</v>
      </c>
      <c r="J643" s="6" t="s">
        <v>3183</v>
      </c>
      <c r="K643" s="6" t="s">
        <v>3184</v>
      </c>
      <c r="L643" s="6" t="s">
        <v>3185</v>
      </c>
      <c r="M643" s="6" t="s">
        <v>3186</v>
      </c>
      <c r="N643" s="6" t="s">
        <v>3187</v>
      </c>
      <c r="O643" s="7"/>
      <c r="P643" s="7"/>
      <c r="Q643" s="7"/>
      <c r="R643" s="7"/>
      <c r="S643" s="7"/>
      <c r="T643" s="7"/>
      <c r="U643" s="7"/>
      <c r="V643" s="7"/>
      <c r="W643" s="7"/>
      <c r="X643" s="7"/>
      <c r="Y643" s="7"/>
      <c r="Z643" s="7"/>
      <c r="AA643" s="7"/>
      <c r="AB643" s="7"/>
      <c r="AC643" s="7"/>
      <c r="AD643" s="7"/>
      <c r="AE643" s="7"/>
      <c r="AF643" s="7"/>
      <c r="AG643" s="7"/>
    </row>
    <row r="644" spans="1:33" s="6" customFormat="1" ht="15.75" customHeight="1" x14ac:dyDescent="0.25">
      <c r="A644" s="6" t="s">
        <v>209</v>
      </c>
      <c r="B644" s="6" t="s">
        <v>481</v>
      </c>
      <c r="C644" s="15" t="s">
        <v>4152</v>
      </c>
      <c r="D644" s="6" t="s">
        <v>482</v>
      </c>
      <c r="E644" s="16">
        <v>-2.8015522682392402</v>
      </c>
      <c r="F644" s="15">
        <v>4.2190804912143097E-3</v>
      </c>
      <c r="O644" s="7"/>
      <c r="P644" s="7"/>
      <c r="Q644" s="7"/>
      <c r="R644" s="7"/>
      <c r="S644" s="7"/>
      <c r="T644" s="7"/>
      <c r="U644" s="7"/>
      <c r="V644" s="7"/>
      <c r="W644" s="7"/>
      <c r="X644" s="7"/>
      <c r="Y644" s="7"/>
      <c r="Z644" s="7"/>
      <c r="AA644" s="7"/>
      <c r="AB644" s="7"/>
      <c r="AC644" s="7"/>
      <c r="AD644" s="7"/>
      <c r="AE644" s="7"/>
      <c r="AF644" s="7"/>
      <c r="AG644" s="7"/>
    </row>
    <row r="645" spans="1:33" s="6" customFormat="1" ht="15.75" customHeight="1" x14ac:dyDescent="0.25">
      <c r="A645" s="6" t="s">
        <v>209</v>
      </c>
      <c r="B645" s="6" t="s">
        <v>4153</v>
      </c>
      <c r="C645" s="17">
        <v>103495337</v>
      </c>
      <c r="D645" s="7" t="s">
        <v>4154</v>
      </c>
      <c r="E645" s="16">
        <v>-2.8038781343562502</v>
      </c>
      <c r="F645" s="15">
        <v>3.5610474694077902E-2</v>
      </c>
      <c r="G645" s="7">
        <v>1</v>
      </c>
      <c r="H645" s="7"/>
      <c r="I645" s="7" t="s">
        <v>4155</v>
      </c>
      <c r="J645" s="7" t="s">
        <v>4156</v>
      </c>
      <c r="K645" s="7" t="s">
        <v>4157</v>
      </c>
      <c r="L645" s="7" t="s">
        <v>4158</v>
      </c>
      <c r="M645" s="7" t="s">
        <v>4159</v>
      </c>
      <c r="N645" s="7" t="s">
        <v>4160</v>
      </c>
      <c r="O645" s="7"/>
      <c r="P645" s="7"/>
      <c r="Q645" s="7"/>
      <c r="R645" s="7"/>
      <c r="S645" s="7"/>
      <c r="T645" s="7"/>
      <c r="U645" s="7"/>
      <c r="V645" s="7"/>
      <c r="W645" s="7"/>
      <c r="X645" s="7"/>
      <c r="Y645" s="7"/>
      <c r="Z645" s="7"/>
      <c r="AA645" s="7"/>
      <c r="AB645" s="7"/>
      <c r="AC645" s="7"/>
      <c r="AD645" s="7"/>
      <c r="AE645" s="7"/>
      <c r="AF645" s="7"/>
      <c r="AG645" s="7"/>
    </row>
    <row r="646" spans="1:33" s="6" customFormat="1" ht="15.75" customHeight="1" x14ac:dyDescent="0.25">
      <c r="A646" s="6" t="s">
        <v>209</v>
      </c>
      <c r="B646" s="6" t="s">
        <v>332</v>
      </c>
      <c r="C646" s="15" t="s">
        <v>589</v>
      </c>
      <c r="D646" s="6" t="s">
        <v>333</v>
      </c>
      <c r="E646" s="16">
        <v>-2.8076115237064099</v>
      </c>
      <c r="F646" s="18">
        <v>5.6759452969943304E-7</v>
      </c>
      <c r="I646" s="6" t="s">
        <v>4161</v>
      </c>
      <c r="J646" s="6" t="s">
        <v>4162</v>
      </c>
      <c r="K646" s="6" t="s">
        <v>4163</v>
      </c>
      <c r="L646" s="6" t="s">
        <v>4164</v>
      </c>
      <c r="M646" s="6" t="s">
        <v>1174</v>
      </c>
      <c r="N646" s="6" t="s">
        <v>1175</v>
      </c>
      <c r="O646" s="7"/>
      <c r="P646" s="7"/>
      <c r="Q646" s="7"/>
      <c r="R646" s="7"/>
      <c r="S646" s="7"/>
      <c r="T646" s="7"/>
      <c r="U646" s="7"/>
      <c r="V646" s="7"/>
      <c r="W646" s="7"/>
      <c r="X646" s="7"/>
      <c r="Y646" s="7"/>
      <c r="Z646" s="7"/>
      <c r="AA646" s="7"/>
      <c r="AB646" s="7"/>
      <c r="AC646" s="7"/>
      <c r="AD646" s="7"/>
      <c r="AE646" s="7"/>
      <c r="AF646" s="7"/>
      <c r="AG646" s="7"/>
    </row>
    <row r="647" spans="1:33" s="6" customFormat="1" ht="15.75" customHeight="1" x14ac:dyDescent="0.25">
      <c r="A647" s="6" t="s">
        <v>209</v>
      </c>
      <c r="B647" s="6" t="s">
        <v>4165</v>
      </c>
      <c r="C647" s="15" t="s">
        <v>4166</v>
      </c>
      <c r="D647" s="6" t="s">
        <v>4167</v>
      </c>
      <c r="E647" s="16">
        <v>-2.8103668653751699</v>
      </c>
      <c r="F647" s="15">
        <v>1.18260307163617E-3</v>
      </c>
      <c r="I647" s="6" t="s">
        <v>4168</v>
      </c>
      <c r="J647" s="6" t="s">
        <v>4169</v>
      </c>
      <c r="K647" s="6" t="s">
        <v>4170</v>
      </c>
      <c r="L647" s="6" t="s">
        <v>4171</v>
      </c>
      <c r="M647" s="6" t="s">
        <v>4172</v>
      </c>
      <c r="N647" s="6" t="s">
        <v>4173</v>
      </c>
      <c r="O647" s="7"/>
      <c r="P647" s="7"/>
      <c r="Q647" s="7"/>
      <c r="R647" s="7"/>
      <c r="S647" s="7"/>
      <c r="T647" s="7"/>
      <c r="U647" s="7"/>
      <c r="V647" s="7"/>
      <c r="W647" s="7"/>
      <c r="X647" s="7"/>
      <c r="Y647" s="7"/>
      <c r="Z647" s="7"/>
      <c r="AA647" s="7"/>
      <c r="AB647" s="7"/>
      <c r="AC647" s="7"/>
      <c r="AD647" s="7"/>
      <c r="AE647" s="7"/>
      <c r="AF647" s="7"/>
      <c r="AG647" s="7"/>
    </row>
    <row r="648" spans="1:33" s="6" customFormat="1" ht="15.75" customHeight="1" x14ac:dyDescent="0.25">
      <c r="A648" s="6" t="s">
        <v>209</v>
      </c>
      <c r="B648" s="6" t="s">
        <v>4174</v>
      </c>
      <c r="C648" s="15" t="s">
        <v>4176</v>
      </c>
      <c r="D648" s="6" t="s">
        <v>4175</v>
      </c>
      <c r="E648" s="16">
        <v>-2.8117393240595598</v>
      </c>
      <c r="F648" s="15">
        <v>2.4546878690659599E-3</v>
      </c>
      <c r="O648" s="7"/>
      <c r="P648" s="7"/>
      <c r="Q648" s="7"/>
      <c r="R648" s="7"/>
      <c r="S648" s="7"/>
      <c r="T648" s="7"/>
      <c r="U648" s="7"/>
      <c r="V648" s="7"/>
      <c r="W648" s="7"/>
      <c r="X648" s="7"/>
      <c r="Y648" s="7"/>
      <c r="Z648" s="7"/>
      <c r="AA648" s="7"/>
      <c r="AB648" s="7"/>
      <c r="AC648" s="7"/>
      <c r="AD648" s="7"/>
      <c r="AE648" s="7"/>
      <c r="AF648" s="7"/>
      <c r="AG648" s="7"/>
    </row>
    <row r="649" spans="1:33" s="6" customFormat="1" ht="15.75" customHeight="1" x14ac:dyDescent="0.25">
      <c r="A649" s="6" t="s">
        <v>209</v>
      </c>
      <c r="B649" s="6" t="s">
        <v>4177</v>
      </c>
      <c r="C649" s="15" t="s">
        <v>4178</v>
      </c>
      <c r="D649" s="6" t="s">
        <v>4179</v>
      </c>
      <c r="E649" s="16">
        <v>-2.81217214364777</v>
      </c>
      <c r="F649" s="15">
        <v>2.28177612170266E-2</v>
      </c>
      <c r="I649" s="6" t="s">
        <v>4180</v>
      </c>
      <c r="J649" s="6" t="s">
        <v>4181</v>
      </c>
      <c r="K649" s="6" t="s">
        <v>4182</v>
      </c>
      <c r="L649" s="6" t="s">
        <v>4183</v>
      </c>
      <c r="M649" s="6" t="s">
        <v>4184</v>
      </c>
      <c r="N649" s="6" t="s">
        <v>4185</v>
      </c>
      <c r="O649" s="7"/>
      <c r="P649" s="7"/>
      <c r="Q649" s="7"/>
      <c r="R649" s="7"/>
      <c r="S649" s="7"/>
      <c r="T649" s="7"/>
      <c r="U649" s="7"/>
      <c r="V649" s="7"/>
      <c r="W649" s="7"/>
      <c r="X649" s="7"/>
      <c r="Y649" s="7"/>
      <c r="Z649" s="7"/>
      <c r="AA649" s="7"/>
      <c r="AB649" s="7"/>
      <c r="AC649" s="7"/>
      <c r="AD649" s="7"/>
      <c r="AE649" s="7"/>
      <c r="AF649" s="7"/>
      <c r="AG649" s="7"/>
    </row>
    <row r="650" spans="1:33" s="6" customFormat="1" ht="15.75" customHeight="1" x14ac:dyDescent="0.25">
      <c r="A650" s="6" t="s">
        <v>209</v>
      </c>
      <c r="B650" s="6" t="s">
        <v>4186</v>
      </c>
      <c r="C650" s="15">
        <v>11428143</v>
      </c>
      <c r="D650" s="6" t="s">
        <v>1759</v>
      </c>
      <c r="E650" s="16">
        <v>-2.8157216802988501</v>
      </c>
      <c r="F650" s="15">
        <v>3.02997010817693E-3</v>
      </c>
      <c r="K650" s="6" t="s">
        <v>4187</v>
      </c>
      <c r="L650" s="6" t="s">
        <v>4188</v>
      </c>
      <c r="M650" s="6" t="s">
        <v>644</v>
      </c>
      <c r="N650" s="6" t="s">
        <v>645</v>
      </c>
      <c r="O650" s="7"/>
      <c r="P650" s="7"/>
      <c r="Q650" s="7"/>
      <c r="R650" s="7"/>
      <c r="S650" s="7"/>
      <c r="T650" s="7"/>
      <c r="U650" s="7"/>
      <c r="V650" s="7"/>
      <c r="W650" s="7"/>
      <c r="X650" s="7"/>
      <c r="Y650" s="7"/>
      <c r="Z650" s="7"/>
      <c r="AA650" s="7"/>
      <c r="AB650" s="7"/>
      <c r="AC650" s="7"/>
      <c r="AD650" s="7"/>
      <c r="AE650" s="7"/>
      <c r="AF650" s="7"/>
      <c r="AG650" s="7"/>
    </row>
    <row r="651" spans="1:33" s="6" customFormat="1" ht="15.75" customHeight="1" x14ac:dyDescent="0.25">
      <c r="A651" s="6" t="s">
        <v>209</v>
      </c>
      <c r="B651" s="6" t="s">
        <v>4189</v>
      </c>
      <c r="C651" s="15" t="s">
        <v>4191</v>
      </c>
      <c r="D651" s="6" t="s">
        <v>4190</v>
      </c>
      <c r="E651" s="16">
        <v>-2.8206373747961502</v>
      </c>
      <c r="F651" s="15">
        <v>2.3871238478153499E-2</v>
      </c>
      <c r="I651" s="6" t="s">
        <v>4192</v>
      </c>
      <c r="J651" s="6" t="s">
        <v>4193</v>
      </c>
      <c r="K651" s="6" t="s">
        <v>4194</v>
      </c>
      <c r="L651" s="6" t="s">
        <v>4195</v>
      </c>
      <c r="O651" s="7"/>
      <c r="P651" s="7"/>
      <c r="Q651" s="7"/>
      <c r="R651" s="7"/>
      <c r="S651" s="7"/>
      <c r="T651" s="7"/>
      <c r="U651" s="7"/>
      <c r="V651" s="7"/>
      <c r="W651" s="7"/>
      <c r="X651" s="7"/>
      <c r="Y651" s="7"/>
      <c r="Z651" s="7"/>
      <c r="AA651" s="7"/>
      <c r="AB651" s="7"/>
      <c r="AC651" s="7"/>
      <c r="AD651" s="7"/>
      <c r="AE651" s="7"/>
      <c r="AF651" s="7"/>
      <c r="AG651" s="7"/>
    </row>
    <row r="652" spans="1:33" s="6" customFormat="1" ht="15.75" customHeight="1" x14ac:dyDescent="0.25">
      <c r="A652" s="6" t="s">
        <v>209</v>
      </c>
      <c r="B652" s="6" t="s">
        <v>4196</v>
      </c>
      <c r="C652" s="15">
        <v>11433868</v>
      </c>
      <c r="D652" s="6" t="s">
        <v>4197</v>
      </c>
      <c r="E652" s="16">
        <v>-2.8355033147484101</v>
      </c>
      <c r="F652" s="18">
        <v>4.0889657324984097E-5</v>
      </c>
      <c r="I652" s="6" t="s">
        <v>4198</v>
      </c>
      <c r="J652" s="6" t="s">
        <v>4199</v>
      </c>
      <c r="K652" s="6" t="s">
        <v>4200</v>
      </c>
      <c r="L652" s="6" t="s">
        <v>4201</v>
      </c>
      <c r="M652" s="6" t="s">
        <v>4202</v>
      </c>
      <c r="N652" s="6" t="s">
        <v>4203</v>
      </c>
      <c r="O652" s="7"/>
      <c r="P652" s="7"/>
      <c r="Q652" s="7"/>
      <c r="R652" s="7"/>
      <c r="S652" s="7"/>
      <c r="T652" s="7"/>
      <c r="U652" s="7"/>
      <c r="V652" s="7"/>
      <c r="W652" s="7"/>
      <c r="X652" s="7"/>
      <c r="Y652" s="7"/>
      <c r="Z652" s="7"/>
      <c r="AA652" s="7"/>
      <c r="AB652" s="7"/>
      <c r="AC652" s="7"/>
      <c r="AD652" s="7"/>
      <c r="AE652" s="7"/>
      <c r="AF652" s="7"/>
      <c r="AG652" s="7"/>
    </row>
    <row r="653" spans="1:33" s="6" customFormat="1" ht="15.75" customHeight="1" x14ac:dyDescent="0.25">
      <c r="A653" s="6" t="s">
        <v>209</v>
      </c>
      <c r="B653" s="6" t="s">
        <v>4204</v>
      </c>
      <c r="C653" s="15" t="s">
        <v>4205</v>
      </c>
      <c r="D653" s="6" t="s">
        <v>4206</v>
      </c>
      <c r="E653" s="16">
        <v>-2.83736644219718</v>
      </c>
      <c r="F653" s="15">
        <v>1.55869517057091E-3</v>
      </c>
      <c r="I653" s="6" t="s">
        <v>4207</v>
      </c>
      <c r="J653" s="6" t="s">
        <v>4208</v>
      </c>
      <c r="O653" s="7"/>
      <c r="P653" s="7"/>
      <c r="Q653" s="7"/>
      <c r="R653" s="7"/>
      <c r="S653" s="7"/>
      <c r="T653" s="7"/>
      <c r="U653" s="7"/>
      <c r="V653" s="7"/>
      <c r="W653" s="7"/>
      <c r="X653" s="7"/>
      <c r="Y653" s="7"/>
      <c r="Z653" s="7"/>
      <c r="AA653" s="7"/>
      <c r="AB653" s="7"/>
      <c r="AC653" s="7"/>
      <c r="AD653" s="7"/>
      <c r="AE653" s="7"/>
      <c r="AF653" s="7"/>
      <c r="AG653" s="7"/>
    </row>
    <row r="654" spans="1:33" s="6" customFormat="1" ht="15.75" customHeight="1" x14ac:dyDescent="0.25">
      <c r="A654" s="6" t="s">
        <v>209</v>
      </c>
      <c r="B654" s="6" t="s">
        <v>530</v>
      </c>
      <c r="C654" s="15" t="s">
        <v>4209</v>
      </c>
      <c r="D654" s="6" t="s">
        <v>531</v>
      </c>
      <c r="E654" s="16">
        <v>-2.8407771729467401</v>
      </c>
      <c r="F654" s="15">
        <v>4.4987480599293101E-3</v>
      </c>
      <c r="I654" s="6" t="s">
        <v>4210</v>
      </c>
      <c r="J654" s="6" t="s">
        <v>4211</v>
      </c>
      <c r="K654" s="6" t="s">
        <v>4212</v>
      </c>
      <c r="L654" s="6" t="s">
        <v>4213</v>
      </c>
      <c r="M654" s="6" t="s">
        <v>4214</v>
      </c>
      <c r="N654" s="6" t="s">
        <v>4215</v>
      </c>
      <c r="O654" s="7"/>
      <c r="P654" s="7"/>
      <c r="Q654" s="7"/>
      <c r="R654" s="7"/>
      <c r="S654" s="7"/>
      <c r="T654" s="7"/>
      <c r="U654" s="7"/>
      <c r="V654" s="7"/>
      <c r="W654" s="7"/>
      <c r="X654" s="7"/>
      <c r="Y654" s="7"/>
      <c r="Z654" s="7"/>
      <c r="AA654" s="7"/>
      <c r="AB654" s="7"/>
      <c r="AC654" s="7"/>
      <c r="AD654" s="7"/>
      <c r="AE654" s="7"/>
      <c r="AF654" s="7"/>
      <c r="AG654" s="7"/>
    </row>
    <row r="655" spans="1:33" s="6" customFormat="1" ht="15.75" customHeight="1" x14ac:dyDescent="0.25">
      <c r="A655" s="6" t="s">
        <v>209</v>
      </c>
      <c r="B655" s="6" t="s">
        <v>281</v>
      </c>
      <c r="C655" s="15" t="s">
        <v>4216</v>
      </c>
      <c r="E655" s="16">
        <v>-2.8481312019890099</v>
      </c>
      <c r="F655" s="15">
        <v>1.5858730606425502E-2</v>
      </c>
      <c r="M655" s="6" t="s">
        <v>644</v>
      </c>
      <c r="N655" s="6" t="s">
        <v>645</v>
      </c>
      <c r="O655" s="7"/>
      <c r="P655" s="7"/>
      <c r="Q655" s="7"/>
      <c r="R655" s="7"/>
      <c r="S655" s="7"/>
      <c r="T655" s="7"/>
      <c r="U655" s="7"/>
      <c r="V655" s="7"/>
      <c r="W655" s="7"/>
      <c r="X655" s="7"/>
      <c r="Y655" s="7"/>
      <c r="Z655" s="7"/>
      <c r="AA655" s="7"/>
      <c r="AB655" s="7"/>
      <c r="AC655" s="7"/>
      <c r="AD655" s="7"/>
      <c r="AE655" s="7"/>
      <c r="AF655" s="7"/>
      <c r="AG655" s="7"/>
    </row>
    <row r="656" spans="1:33" s="6" customFormat="1" ht="15.75" customHeight="1" x14ac:dyDescent="0.25">
      <c r="A656" s="6" t="s">
        <v>209</v>
      </c>
      <c r="B656" s="6" t="s">
        <v>4217</v>
      </c>
      <c r="C656" s="15" t="s">
        <v>4218</v>
      </c>
      <c r="D656" s="6" t="s">
        <v>3130</v>
      </c>
      <c r="E656" s="16">
        <v>-2.8497717305744401</v>
      </c>
      <c r="F656" s="18">
        <v>1.8650533101973301E-7</v>
      </c>
      <c r="I656" s="6" t="s">
        <v>3132</v>
      </c>
      <c r="J656" s="6" t="s">
        <v>3133</v>
      </c>
      <c r="K656" s="6" t="s">
        <v>4219</v>
      </c>
      <c r="L656" s="6" t="s">
        <v>4220</v>
      </c>
      <c r="M656" s="6" t="s">
        <v>4221</v>
      </c>
      <c r="N656" s="6" t="s">
        <v>4222</v>
      </c>
      <c r="O656" s="7"/>
      <c r="P656" s="7"/>
      <c r="Q656" s="7"/>
      <c r="R656" s="7"/>
      <c r="S656" s="7"/>
      <c r="T656" s="7"/>
      <c r="U656" s="7"/>
      <c r="V656" s="7"/>
      <c r="W656" s="7"/>
      <c r="X656" s="7"/>
      <c r="Y656" s="7"/>
      <c r="Z656" s="7"/>
      <c r="AA656" s="7"/>
      <c r="AB656" s="7"/>
      <c r="AC656" s="7"/>
      <c r="AD656" s="7"/>
      <c r="AE656" s="7"/>
      <c r="AF656" s="7"/>
      <c r="AG656" s="7"/>
    </row>
    <row r="657" spans="1:33" s="6" customFormat="1" ht="15.75" customHeight="1" x14ac:dyDescent="0.25">
      <c r="A657" s="6" t="s">
        <v>209</v>
      </c>
      <c r="B657" s="6" t="s">
        <v>358</v>
      </c>
      <c r="C657" s="15" t="s">
        <v>4223</v>
      </c>
      <c r="D657" s="6" t="s">
        <v>359</v>
      </c>
      <c r="E657" s="16">
        <v>-2.8585156206937601</v>
      </c>
      <c r="F657" s="15">
        <v>7.6971155232580897E-3</v>
      </c>
      <c r="I657" s="6" t="s">
        <v>4224</v>
      </c>
      <c r="J657" s="6" t="s">
        <v>4225</v>
      </c>
      <c r="K657" s="6" t="s">
        <v>4226</v>
      </c>
      <c r="L657" s="6" t="s">
        <v>4227</v>
      </c>
      <c r="M657" s="6" t="s">
        <v>4228</v>
      </c>
      <c r="N657" s="6" t="s">
        <v>4229</v>
      </c>
      <c r="O657" s="7"/>
      <c r="P657" s="7"/>
      <c r="Q657" s="7"/>
      <c r="R657" s="7"/>
      <c r="S657" s="7"/>
      <c r="T657" s="7"/>
      <c r="U657" s="7"/>
      <c r="V657" s="7"/>
      <c r="W657" s="7"/>
      <c r="X657" s="7"/>
      <c r="Y657" s="7"/>
      <c r="Z657" s="7"/>
      <c r="AA657" s="7"/>
      <c r="AB657" s="7"/>
      <c r="AC657" s="7"/>
      <c r="AD657" s="7"/>
      <c r="AE657" s="7"/>
      <c r="AF657" s="7"/>
      <c r="AG657" s="7"/>
    </row>
    <row r="658" spans="1:33" s="6" customFormat="1" ht="15.75" customHeight="1" x14ac:dyDescent="0.25">
      <c r="A658" s="6" t="s">
        <v>209</v>
      </c>
      <c r="B658" s="6" t="s">
        <v>4230</v>
      </c>
      <c r="C658" s="15" t="s">
        <v>4231</v>
      </c>
      <c r="D658" s="6" t="s">
        <v>4232</v>
      </c>
      <c r="E658" s="16">
        <v>-2.8586502713139899</v>
      </c>
      <c r="F658" s="15">
        <v>2.7230290689072401E-2</v>
      </c>
      <c r="K658" s="6" t="s">
        <v>4233</v>
      </c>
      <c r="L658" s="6" t="s">
        <v>4234</v>
      </c>
      <c r="M658" s="6" t="s">
        <v>720</v>
      </c>
      <c r="N658" s="6" t="s">
        <v>721</v>
      </c>
      <c r="O658" s="7"/>
      <c r="P658" s="7"/>
      <c r="Q658" s="7"/>
      <c r="R658" s="7"/>
      <c r="S658" s="7"/>
      <c r="T658" s="7"/>
      <c r="U658" s="7"/>
      <c r="V658" s="7"/>
      <c r="W658" s="7"/>
      <c r="X658" s="7"/>
      <c r="Y658" s="7"/>
      <c r="Z658" s="7"/>
      <c r="AA658" s="7"/>
      <c r="AB658" s="7"/>
      <c r="AC658" s="7"/>
      <c r="AD658" s="7"/>
      <c r="AE658" s="7"/>
      <c r="AF658" s="7"/>
      <c r="AG658" s="7"/>
    </row>
    <row r="659" spans="1:33" s="6" customFormat="1" ht="15.75" customHeight="1" x14ac:dyDescent="0.25">
      <c r="A659" s="6" t="s">
        <v>209</v>
      </c>
      <c r="B659" s="6" t="s">
        <v>4235</v>
      </c>
      <c r="C659" s="15" t="s">
        <v>4237</v>
      </c>
      <c r="D659" s="6" t="s">
        <v>4236</v>
      </c>
      <c r="E659" s="16">
        <v>-2.86216057084216</v>
      </c>
      <c r="F659" s="15">
        <v>1.35786428583923E-2</v>
      </c>
      <c r="I659" s="6" t="s">
        <v>4238</v>
      </c>
      <c r="J659" s="6" t="s">
        <v>4239</v>
      </c>
      <c r="K659" s="6" t="s">
        <v>4240</v>
      </c>
      <c r="L659" s="6" t="s">
        <v>4241</v>
      </c>
      <c r="M659" s="6" t="s">
        <v>4242</v>
      </c>
      <c r="N659" s="6" t="s">
        <v>4243</v>
      </c>
      <c r="O659" s="7"/>
      <c r="P659" s="7"/>
      <c r="Q659" s="7"/>
      <c r="R659" s="7"/>
      <c r="S659" s="7"/>
      <c r="T659" s="7"/>
      <c r="U659" s="7"/>
      <c r="V659" s="7"/>
      <c r="W659" s="7"/>
      <c r="X659" s="7"/>
      <c r="Y659" s="7"/>
      <c r="Z659" s="7"/>
      <c r="AA659" s="7"/>
      <c r="AB659" s="7"/>
      <c r="AC659" s="7"/>
      <c r="AD659" s="7"/>
      <c r="AE659" s="7"/>
      <c r="AF659" s="7"/>
      <c r="AG659" s="7"/>
    </row>
    <row r="660" spans="1:33" s="6" customFormat="1" ht="15.75" customHeight="1" x14ac:dyDescent="0.25">
      <c r="A660" s="6" t="s">
        <v>209</v>
      </c>
      <c r="B660" s="6" t="s">
        <v>303</v>
      </c>
      <c r="C660" s="17" t="s">
        <v>610</v>
      </c>
      <c r="D660" s="7" t="s">
        <v>304</v>
      </c>
      <c r="E660" s="16">
        <v>-2.8645311450142001</v>
      </c>
      <c r="F660" s="15">
        <v>8.3066303646500209E-3</v>
      </c>
      <c r="G660" s="7">
        <v>1</v>
      </c>
      <c r="H660" s="7"/>
      <c r="I660" s="7" t="s">
        <v>4244</v>
      </c>
      <c r="J660" s="7" t="s">
        <v>4245</v>
      </c>
      <c r="K660" s="7" t="s">
        <v>4246</v>
      </c>
      <c r="L660" s="7" t="s">
        <v>4247</v>
      </c>
      <c r="M660" s="7" t="s">
        <v>4248</v>
      </c>
      <c r="N660" s="7" t="s">
        <v>4249</v>
      </c>
      <c r="O660" s="7"/>
      <c r="P660" s="7"/>
      <c r="Q660" s="7"/>
      <c r="R660" s="7"/>
      <c r="S660" s="7"/>
      <c r="T660" s="7"/>
      <c r="U660" s="7"/>
      <c r="V660" s="7"/>
      <c r="W660" s="7"/>
      <c r="X660" s="7"/>
      <c r="Y660" s="7"/>
      <c r="Z660" s="7"/>
      <c r="AA660" s="7"/>
      <c r="AB660" s="7"/>
      <c r="AC660" s="7"/>
      <c r="AD660" s="7"/>
      <c r="AE660" s="7"/>
      <c r="AF660" s="7"/>
      <c r="AG660" s="7"/>
    </row>
    <row r="661" spans="1:33" s="6" customFormat="1" ht="15.75" customHeight="1" x14ac:dyDescent="0.25">
      <c r="A661" s="6" t="s">
        <v>209</v>
      </c>
      <c r="B661" s="6" t="s">
        <v>4250</v>
      </c>
      <c r="C661" s="15" t="s">
        <v>4252</v>
      </c>
      <c r="D661" s="6" t="s">
        <v>4251</v>
      </c>
      <c r="E661" s="16">
        <v>-2.8646550327475602</v>
      </c>
      <c r="F661" s="15">
        <v>4.4482478684073103E-2</v>
      </c>
      <c r="I661" s="6" t="s">
        <v>4253</v>
      </c>
      <c r="J661" s="6" t="s">
        <v>4254</v>
      </c>
      <c r="K661" s="6" t="s">
        <v>4255</v>
      </c>
      <c r="L661" s="6" t="s">
        <v>4256</v>
      </c>
      <c r="M661" s="6" t="s">
        <v>720</v>
      </c>
      <c r="N661" s="6" t="s">
        <v>721</v>
      </c>
      <c r="O661" s="7"/>
      <c r="P661" s="7"/>
      <c r="Q661" s="7"/>
      <c r="R661" s="7"/>
      <c r="S661" s="7"/>
      <c r="T661" s="7"/>
      <c r="U661" s="7"/>
      <c r="V661" s="7"/>
      <c r="W661" s="7"/>
      <c r="X661" s="7"/>
      <c r="Y661" s="7"/>
      <c r="Z661" s="7"/>
      <c r="AA661" s="7"/>
      <c r="AB661" s="7"/>
      <c r="AC661" s="7"/>
      <c r="AD661" s="7"/>
      <c r="AE661" s="7"/>
      <c r="AF661" s="7"/>
      <c r="AG661" s="7"/>
    </row>
    <row r="662" spans="1:33" s="6" customFormat="1" ht="15.75" customHeight="1" x14ac:dyDescent="0.25">
      <c r="A662" s="6" t="s">
        <v>209</v>
      </c>
      <c r="B662" s="6" t="s">
        <v>4257</v>
      </c>
      <c r="C662" s="15">
        <v>11424927</v>
      </c>
      <c r="D662" s="6" t="s">
        <v>4258</v>
      </c>
      <c r="E662" s="16">
        <v>-2.8666212651034</v>
      </c>
      <c r="F662" s="15">
        <v>4.4997933404720303E-2</v>
      </c>
      <c r="I662" s="6" t="s">
        <v>4259</v>
      </c>
      <c r="J662" s="6" t="s">
        <v>4260</v>
      </c>
      <c r="K662" s="6" t="s">
        <v>3227</v>
      </c>
      <c r="L662" s="6" t="s">
        <v>3228</v>
      </c>
      <c r="M662" s="6" t="s">
        <v>4261</v>
      </c>
      <c r="N662" s="6" t="s">
        <v>4262</v>
      </c>
      <c r="O662" s="7"/>
      <c r="P662" s="7"/>
      <c r="Q662" s="7"/>
      <c r="R662" s="7"/>
      <c r="S662" s="7"/>
      <c r="T662" s="7"/>
      <c r="U662" s="7"/>
      <c r="V662" s="7"/>
      <c r="W662" s="7"/>
      <c r="X662" s="7"/>
      <c r="Y662" s="7"/>
      <c r="Z662" s="7"/>
      <c r="AA662" s="7"/>
      <c r="AB662" s="7"/>
      <c r="AC662" s="7"/>
      <c r="AD662" s="7"/>
      <c r="AE662" s="7"/>
      <c r="AF662" s="7"/>
      <c r="AG662" s="7"/>
    </row>
    <row r="663" spans="1:33" s="6" customFormat="1" ht="15.75" customHeight="1" x14ac:dyDescent="0.25">
      <c r="A663" s="6" t="s">
        <v>209</v>
      </c>
      <c r="B663" s="6" t="s">
        <v>492</v>
      </c>
      <c r="C663" s="17" t="s">
        <v>572</v>
      </c>
      <c r="D663" s="7" t="s">
        <v>493</v>
      </c>
      <c r="E663" s="16">
        <v>-2.8693322778861798</v>
      </c>
      <c r="F663" s="18">
        <v>2.6500296370078599E-7</v>
      </c>
      <c r="G663" s="7">
        <v>1</v>
      </c>
      <c r="H663" s="7">
        <v>1</v>
      </c>
      <c r="I663" s="7" t="s">
        <v>573</v>
      </c>
      <c r="J663" s="7" t="s">
        <v>4263</v>
      </c>
      <c r="K663" s="7" t="s">
        <v>4264</v>
      </c>
      <c r="L663" s="7" t="s">
        <v>4265</v>
      </c>
      <c r="M663" s="7" t="s">
        <v>4266</v>
      </c>
      <c r="N663" s="7" t="s">
        <v>4267</v>
      </c>
      <c r="O663" s="7"/>
      <c r="P663" s="7"/>
      <c r="Q663" s="7"/>
      <c r="R663" s="7"/>
      <c r="S663" s="7"/>
      <c r="T663" s="7"/>
      <c r="U663" s="7"/>
      <c r="V663" s="7"/>
      <c r="W663" s="7"/>
      <c r="X663" s="7"/>
      <c r="Y663" s="7"/>
      <c r="Z663" s="7"/>
      <c r="AA663" s="7"/>
      <c r="AB663" s="7"/>
      <c r="AC663" s="7"/>
      <c r="AD663" s="7"/>
      <c r="AE663" s="7"/>
      <c r="AF663" s="7"/>
      <c r="AG663" s="7"/>
    </row>
    <row r="664" spans="1:33" s="6" customFormat="1" ht="15.75" customHeight="1" x14ac:dyDescent="0.25">
      <c r="A664" s="6" t="s">
        <v>209</v>
      </c>
      <c r="B664" s="6" t="s">
        <v>4268</v>
      </c>
      <c r="C664" s="15"/>
      <c r="E664" s="16">
        <v>-2.87005766397627</v>
      </c>
      <c r="F664" s="15">
        <v>1.47878643723628E-2</v>
      </c>
      <c r="O664" s="7"/>
      <c r="P664" s="7"/>
      <c r="Q664" s="7"/>
      <c r="R664" s="7"/>
      <c r="S664" s="7"/>
      <c r="T664" s="7"/>
      <c r="U664" s="7"/>
      <c r="V664" s="7"/>
      <c r="W664" s="7"/>
      <c r="X664" s="7"/>
      <c r="Y664" s="7"/>
      <c r="Z664" s="7"/>
      <c r="AA664" s="7"/>
      <c r="AB664" s="7"/>
      <c r="AC664" s="7"/>
      <c r="AD664" s="7"/>
      <c r="AE664" s="7"/>
      <c r="AF664" s="7"/>
      <c r="AG664" s="7"/>
    </row>
    <row r="665" spans="1:33" s="6" customFormat="1" ht="15.75" customHeight="1" x14ac:dyDescent="0.25">
      <c r="A665" s="6" t="s">
        <v>209</v>
      </c>
      <c r="B665" s="6" t="s">
        <v>464</v>
      </c>
      <c r="C665" s="15" t="s">
        <v>4269</v>
      </c>
      <c r="D665" s="6" t="s">
        <v>465</v>
      </c>
      <c r="E665" s="16">
        <v>-2.8717939060313</v>
      </c>
      <c r="F665" s="15">
        <v>9.2258304694776E-3</v>
      </c>
      <c r="I665" s="6" t="s">
        <v>4270</v>
      </c>
      <c r="J665" s="6" t="s">
        <v>4271</v>
      </c>
      <c r="K665" s="6" t="s">
        <v>4272</v>
      </c>
      <c r="L665" s="6" t="s">
        <v>4273</v>
      </c>
      <c r="O665" s="7"/>
      <c r="P665" s="7"/>
      <c r="Q665" s="7"/>
      <c r="R665" s="7"/>
      <c r="S665" s="7"/>
      <c r="T665" s="7"/>
      <c r="U665" s="7"/>
      <c r="V665" s="7"/>
      <c r="W665" s="7"/>
      <c r="X665" s="7"/>
      <c r="Y665" s="7"/>
      <c r="Z665" s="7"/>
      <c r="AA665" s="7"/>
      <c r="AB665" s="7"/>
      <c r="AC665" s="7"/>
      <c r="AD665" s="7"/>
      <c r="AE665" s="7"/>
      <c r="AF665" s="7"/>
      <c r="AG665" s="7"/>
    </row>
    <row r="666" spans="1:33" s="6" customFormat="1" ht="15.75" customHeight="1" x14ac:dyDescent="0.25">
      <c r="A666" s="6" t="s">
        <v>209</v>
      </c>
      <c r="B666" s="6" t="s">
        <v>4274</v>
      </c>
      <c r="C666" s="15" t="s">
        <v>4275</v>
      </c>
      <c r="D666" s="6" t="s">
        <v>4276</v>
      </c>
      <c r="E666" s="16">
        <v>-2.8762709765989798</v>
      </c>
      <c r="F666" s="15">
        <v>3.8694741535737899E-3</v>
      </c>
      <c r="K666" s="6" t="s">
        <v>4277</v>
      </c>
      <c r="L666" s="6" t="s">
        <v>4278</v>
      </c>
      <c r="M666" s="6" t="s">
        <v>1247</v>
      </c>
      <c r="N666" s="6" t="s">
        <v>1248</v>
      </c>
      <c r="O666" s="7"/>
      <c r="P666" s="7"/>
      <c r="Q666" s="7"/>
      <c r="R666" s="7"/>
      <c r="S666" s="7"/>
      <c r="T666" s="7"/>
      <c r="U666" s="7"/>
      <c r="V666" s="7"/>
      <c r="W666" s="7"/>
      <c r="X666" s="7"/>
      <c r="Y666" s="7"/>
      <c r="Z666" s="7"/>
      <c r="AA666" s="7"/>
      <c r="AB666" s="7"/>
      <c r="AC666" s="7"/>
      <c r="AD666" s="7"/>
      <c r="AE666" s="7"/>
      <c r="AF666" s="7"/>
      <c r="AG666" s="7"/>
    </row>
    <row r="667" spans="1:33" s="6" customFormat="1" ht="15.75" customHeight="1" x14ac:dyDescent="0.25">
      <c r="A667" s="6" t="s">
        <v>209</v>
      </c>
      <c r="B667" s="6" t="s">
        <v>4279</v>
      </c>
      <c r="C667" s="15">
        <v>25489869</v>
      </c>
      <c r="D667" s="6" t="s">
        <v>4281</v>
      </c>
      <c r="E667" s="16">
        <v>-2.8849873028716799</v>
      </c>
      <c r="F667" s="15">
        <v>3.7511405623383802E-4</v>
      </c>
      <c r="I667" s="6" t="s">
        <v>1813</v>
      </c>
      <c r="J667" s="6" t="s">
        <v>1814</v>
      </c>
      <c r="O667" s="7"/>
      <c r="P667" s="7"/>
      <c r="Q667" s="7"/>
      <c r="R667" s="7"/>
      <c r="S667" s="7"/>
      <c r="T667" s="7"/>
      <c r="U667" s="7"/>
      <c r="V667" s="7"/>
      <c r="W667" s="7"/>
      <c r="X667" s="7"/>
      <c r="Y667" s="7"/>
      <c r="Z667" s="7"/>
      <c r="AA667" s="7"/>
      <c r="AB667" s="7"/>
      <c r="AC667" s="7"/>
      <c r="AD667" s="7"/>
      <c r="AE667" s="7"/>
      <c r="AF667" s="7"/>
      <c r="AG667" s="7"/>
    </row>
    <row r="668" spans="1:33" s="6" customFormat="1" ht="15.75" customHeight="1" x14ac:dyDescent="0.25">
      <c r="A668" s="6" t="s">
        <v>209</v>
      </c>
      <c r="B668" s="6" t="s">
        <v>4282</v>
      </c>
      <c r="C668" s="15" t="s">
        <v>4284</v>
      </c>
      <c r="D668" s="6" t="s">
        <v>4283</v>
      </c>
      <c r="E668" s="16">
        <v>-2.8993446604531301</v>
      </c>
      <c r="F668" s="15">
        <v>2.1219078950216399E-4</v>
      </c>
      <c r="I668" s="6" t="s">
        <v>4285</v>
      </c>
      <c r="J668" s="6" t="s">
        <v>4286</v>
      </c>
      <c r="K668" s="6" t="s">
        <v>4287</v>
      </c>
      <c r="L668" s="6" t="s">
        <v>4288</v>
      </c>
      <c r="M668" s="6" t="s">
        <v>4289</v>
      </c>
      <c r="N668" s="6" t="s">
        <v>4290</v>
      </c>
      <c r="O668" s="7"/>
      <c r="P668" s="7"/>
      <c r="Q668" s="7"/>
      <c r="R668" s="7"/>
      <c r="S668" s="7"/>
      <c r="T668" s="7"/>
      <c r="U668" s="7"/>
      <c r="V668" s="7"/>
      <c r="W668" s="7"/>
      <c r="X668" s="7"/>
      <c r="Y668" s="7"/>
      <c r="Z668" s="7"/>
      <c r="AA668" s="7"/>
      <c r="AB668" s="7"/>
      <c r="AC668" s="7"/>
      <c r="AD668" s="7"/>
      <c r="AE668" s="7"/>
      <c r="AF668" s="7"/>
      <c r="AG668" s="7"/>
    </row>
    <row r="669" spans="1:33" s="6" customFormat="1" ht="15.75" customHeight="1" x14ac:dyDescent="0.25">
      <c r="A669" s="6" t="s">
        <v>209</v>
      </c>
      <c r="B669" s="6" t="s">
        <v>4291</v>
      </c>
      <c r="C669" s="15" t="s">
        <v>4293</v>
      </c>
      <c r="D669" s="6" t="s">
        <v>4292</v>
      </c>
      <c r="E669" s="16">
        <v>-2.89954909810448</v>
      </c>
      <c r="F669" s="15">
        <v>4.5598039001826497E-2</v>
      </c>
      <c r="I669" s="6" t="s">
        <v>4294</v>
      </c>
      <c r="J669" s="6" t="s">
        <v>4295</v>
      </c>
      <c r="K669" s="6" t="s">
        <v>4296</v>
      </c>
      <c r="L669" s="6" t="s">
        <v>4297</v>
      </c>
      <c r="M669" s="6" t="s">
        <v>4298</v>
      </c>
      <c r="N669" s="6" t="s">
        <v>4299</v>
      </c>
      <c r="O669" s="7"/>
      <c r="P669" s="7"/>
      <c r="Q669" s="7"/>
      <c r="R669" s="7"/>
      <c r="S669" s="7"/>
      <c r="T669" s="7"/>
      <c r="U669" s="7"/>
      <c r="V669" s="7"/>
      <c r="W669" s="7"/>
      <c r="X669" s="7"/>
      <c r="Y669" s="7"/>
      <c r="Z669" s="7"/>
      <c r="AA669" s="7"/>
      <c r="AB669" s="7"/>
      <c r="AC669" s="7"/>
      <c r="AD669" s="7"/>
      <c r="AE669" s="7"/>
      <c r="AF669" s="7"/>
      <c r="AG669" s="7"/>
    </row>
    <row r="670" spans="1:33" s="6" customFormat="1" ht="15.75" customHeight="1" x14ac:dyDescent="0.25">
      <c r="A670" s="6" t="s">
        <v>209</v>
      </c>
      <c r="B670" s="6" t="s">
        <v>4300</v>
      </c>
      <c r="C670" s="15" t="s">
        <v>4302</v>
      </c>
      <c r="D670" s="6" t="s">
        <v>4301</v>
      </c>
      <c r="E670" s="16">
        <v>-2.8999077634408001</v>
      </c>
      <c r="F670" s="15">
        <v>2.09199590565652E-3</v>
      </c>
      <c r="I670" s="6" t="s">
        <v>4303</v>
      </c>
      <c r="J670" s="6" t="s">
        <v>4304</v>
      </c>
      <c r="K670" s="6" t="s">
        <v>4305</v>
      </c>
      <c r="L670" s="6" t="s">
        <v>4306</v>
      </c>
      <c r="M670" s="6" t="s">
        <v>4307</v>
      </c>
      <c r="N670" s="6" t="s">
        <v>4308</v>
      </c>
      <c r="O670" s="7"/>
      <c r="P670" s="7"/>
      <c r="Q670" s="7"/>
      <c r="R670" s="7"/>
      <c r="S670" s="7"/>
      <c r="T670" s="7"/>
      <c r="U670" s="7"/>
      <c r="V670" s="7"/>
      <c r="W670" s="7"/>
      <c r="X670" s="7"/>
      <c r="Y670" s="7"/>
      <c r="Z670" s="7"/>
      <c r="AA670" s="7"/>
      <c r="AB670" s="7"/>
      <c r="AC670" s="7"/>
      <c r="AD670" s="7"/>
      <c r="AE670" s="7"/>
      <c r="AF670" s="7"/>
      <c r="AG670" s="7"/>
    </row>
    <row r="671" spans="1:33" s="6" customFormat="1" ht="15.75" customHeight="1" x14ac:dyDescent="0.25">
      <c r="A671" s="6" t="s">
        <v>209</v>
      </c>
      <c r="B671" s="6" t="s">
        <v>4309</v>
      </c>
      <c r="C671" s="15" t="s">
        <v>4310</v>
      </c>
      <c r="D671" s="6" t="s">
        <v>4311</v>
      </c>
      <c r="E671" s="16">
        <v>-2.9006659626256299</v>
      </c>
      <c r="F671" s="18">
        <v>9.0691732855626597E-5</v>
      </c>
      <c r="I671" s="6" t="s">
        <v>4312</v>
      </c>
      <c r="J671" s="6" t="s">
        <v>4313</v>
      </c>
      <c r="K671" s="6" t="s">
        <v>4314</v>
      </c>
      <c r="L671" s="6" t="s">
        <v>4315</v>
      </c>
      <c r="M671" s="6" t="s">
        <v>4316</v>
      </c>
      <c r="N671" s="6" t="s">
        <v>4317</v>
      </c>
      <c r="O671" s="7"/>
      <c r="P671" s="7"/>
      <c r="Q671" s="7"/>
      <c r="R671" s="7"/>
      <c r="S671" s="7"/>
      <c r="T671" s="7"/>
      <c r="U671" s="7"/>
      <c r="V671" s="7"/>
      <c r="W671" s="7"/>
      <c r="X671" s="7"/>
      <c r="Y671" s="7"/>
      <c r="Z671" s="7"/>
      <c r="AA671" s="7"/>
      <c r="AB671" s="7"/>
      <c r="AC671" s="7"/>
      <c r="AD671" s="7"/>
      <c r="AE671" s="7"/>
      <c r="AF671" s="7"/>
      <c r="AG671" s="7"/>
    </row>
    <row r="672" spans="1:33" s="6" customFormat="1" ht="15.75" customHeight="1" x14ac:dyDescent="0.25">
      <c r="A672" s="6" t="s">
        <v>209</v>
      </c>
      <c r="B672" s="6" t="s">
        <v>4318</v>
      </c>
      <c r="C672" s="15" t="s">
        <v>4319</v>
      </c>
      <c r="D672" s="6" t="s">
        <v>4320</v>
      </c>
      <c r="E672" s="16">
        <v>-2.9028249280067699</v>
      </c>
      <c r="F672" s="15">
        <v>4.1715276014209803E-3</v>
      </c>
      <c r="I672" s="6" t="s">
        <v>4321</v>
      </c>
      <c r="J672" s="6" t="s">
        <v>4322</v>
      </c>
      <c r="K672" s="6" t="s">
        <v>4323</v>
      </c>
      <c r="L672" s="6" t="s">
        <v>4324</v>
      </c>
      <c r="M672" s="6" t="s">
        <v>1174</v>
      </c>
      <c r="N672" s="6" t="s">
        <v>1175</v>
      </c>
      <c r="O672" s="7"/>
      <c r="P672" s="7"/>
      <c r="Q672" s="7"/>
      <c r="R672" s="7"/>
      <c r="S672" s="7"/>
      <c r="T672" s="7"/>
      <c r="U672" s="7"/>
      <c r="V672" s="7"/>
      <c r="W672" s="7"/>
      <c r="X672" s="7"/>
      <c r="Y672" s="7"/>
      <c r="Z672" s="7"/>
      <c r="AA672" s="7"/>
      <c r="AB672" s="7"/>
      <c r="AC672" s="7"/>
      <c r="AD672" s="7"/>
      <c r="AE672" s="7"/>
      <c r="AF672" s="7"/>
      <c r="AG672" s="7"/>
    </row>
    <row r="673" spans="1:33" s="6" customFormat="1" ht="15.75" customHeight="1" x14ac:dyDescent="0.25">
      <c r="A673" s="6" t="s">
        <v>209</v>
      </c>
      <c r="B673" s="6" t="s">
        <v>4325</v>
      </c>
      <c r="C673" s="15" t="s">
        <v>4326</v>
      </c>
      <c r="D673" s="6" t="s">
        <v>4327</v>
      </c>
      <c r="E673" s="16">
        <v>-2.91661310497404</v>
      </c>
      <c r="F673" s="15">
        <v>1.1605918389467301E-3</v>
      </c>
      <c r="I673" s="6" t="s">
        <v>4328</v>
      </c>
      <c r="J673" s="6" t="s">
        <v>4329</v>
      </c>
      <c r="K673" s="6" t="s">
        <v>4330</v>
      </c>
      <c r="L673" s="6" t="s">
        <v>4331</v>
      </c>
      <c r="M673" s="6" t="s">
        <v>4332</v>
      </c>
      <c r="N673" s="6" t="s">
        <v>4333</v>
      </c>
      <c r="O673" s="7"/>
      <c r="P673" s="7"/>
      <c r="Q673" s="7"/>
      <c r="R673" s="7"/>
      <c r="S673" s="7"/>
      <c r="T673" s="7"/>
      <c r="U673" s="7"/>
      <c r="V673" s="7"/>
      <c r="W673" s="7"/>
      <c r="X673" s="7"/>
      <c r="Y673" s="7"/>
      <c r="Z673" s="7"/>
      <c r="AA673" s="7"/>
      <c r="AB673" s="7"/>
      <c r="AC673" s="7"/>
      <c r="AD673" s="7"/>
      <c r="AE673" s="7"/>
      <c r="AF673" s="7"/>
      <c r="AG673" s="7"/>
    </row>
    <row r="674" spans="1:33" s="6" customFormat="1" ht="15.75" customHeight="1" x14ac:dyDescent="0.25">
      <c r="A674" s="6" t="s">
        <v>209</v>
      </c>
      <c r="B674" s="6" t="s">
        <v>4334</v>
      </c>
      <c r="C674" s="15"/>
      <c r="E674" s="16">
        <v>-2.9175220906958401</v>
      </c>
      <c r="F674" s="15">
        <v>1.11006605183187E-3</v>
      </c>
      <c r="O674" s="7"/>
      <c r="P674" s="7"/>
      <c r="Q674" s="7"/>
      <c r="R674" s="7"/>
      <c r="S674" s="7"/>
      <c r="T674" s="7"/>
      <c r="U674" s="7"/>
      <c r="V674" s="7"/>
      <c r="W674" s="7"/>
      <c r="X674" s="7"/>
      <c r="Y674" s="7"/>
      <c r="Z674" s="7"/>
      <c r="AA674" s="7"/>
      <c r="AB674" s="7"/>
      <c r="AC674" s="7"/>
      <c r="AD674" s="7"/>
      <c r="AE674" s="7"/>
      <c r="AF674" s="7"/>
      <c r="AG674" s="7"/>
    </row>
    <row r="675" spans="1:33" s="6" customFormat="1" ht="15.75" customHeight="1" x14ac:dyDescent="0.25">
      <c r="A675" s="6" t="s">
        <v>209</v>
      </c>
      <c r="B675" s="6" t="s">
        <v>4335</v>
      </c>
      <c r="C675" s="15" t="s">
        <v>4337</v>
      </c>
      <c r="D675" s="6" t="s">
        <v>4336</v>
      </c>
      <c r="E675" s="16">
        <v>-2.9181656072320799</v>
      </c>
      <c r="F675" s="15">
        <v>1.46282610249702E-3</v>
      </c>
      <c r="I675" s="6" t="s">
        <v>4338</v>
      </c>
      <c r="J675" s="6" t="s">
        <v>4339</v>
      </c>
      <c r="K675" s="6" t="s">
        <v>4340</v>
      </c>
      <c r="L675" s="6" t="s">
        <v>4341</v>
      </c>
      <c r="M675" s="6" t="s">
        <v>4342</v>
      </c>
      <c r="N675" s="6" t="s">
        <v>4343</v>
      </c>
      <c r="O675" s="7"/>
      <c r="P675" s="7"/>
      <c r="Q675" s="7"/>
      <c r="R675" s="7"/>
      <c r="S675" s="7"/>
      <c r="T675" s="7"/>
      <c r="U675" s="7"/>
      <c r="V675" s="7"/>
      <c r="W675" s="7"/>
      <c r="X675" s="7"/>
      <c r="Y675" s="7"/>
      <c r="Z675" s="7"/>
      <c r="AA675" s="7"/>
      <c r="AB675" s="7"/>
      <c r="AC675" s="7"/>
      <c r="AD675" s="7"/>
      <c r="AE675" s="7"/>
      <c r="AF675" s="7"/>
      <c r="AG675" s="7"/>
    </row>
    <row r="676" spans="1:33" s="6" customFormat="1" ht="15.75" customHeight="1" x14ac:dyDescent="0.25">
      <c r="A676" s="6" t="s">
        <v>209</v>
      </c>
      <c r="B676" s="6" t="s">
        <v>4344</v>
      </c>
      <c r="C676" s="17" t="s">
        <v>4345</v>
      </c>
      <c r="D676" s="7" t="s">
        <v>4346</v>
      </c>
      <c r="E676" s="16">
        <v>-2.9267496627625902</v>
      </c>
      <c r="F676" s="15">
        <v>8.2819816026329408E-3</v>
      </c>
      <c r="G676" s="7">
        <v>1</v>
      </c>
      <c r="H676" s="7"/>
      <c r="I676" s="7" t="s">
        <v>4347</v>
      </c>
      <c r="J676" s="7" t="s">
        <v>4348</v>
      </c>
      <c r="K676" s="7"/>
      <c r="L676" s="7"/>
      <c r="M676" s="7" t="s">
        <v>4349</v>
      </c>
      <c r="N676" s="7" t="s">
        <v>4350</v>
      </c>
      <c r="O676" s="7"/>
      <c r="P676" s="7"/>
      <c r="Q676" s="7"/>
      <c r="R676" s="7"/>
      <c r="S676" s="7"/>
      <c r="T676" s="7"/>
      <c r="U676" s="7"/>
      <c r="V676" s="7"/>
      <c r="W676" s="7"/>
      <c r="X676" s="7"/>
      <c r="Y676" s="7"/>
      <c r="Z676" s="7"/>
      <c r="AA676" s="7"/>
      <c r="AB676" s="7"/>
      <c r="AC676" s="7"/>
      <c r="AD676" s="7"/>
      <c r="AE676" s="7"/>
      <c r="AF676" s="7"/>
      <c r="AG676" s="7"/>
    </row>
    <row r="677" spans="1:33" s="6" customFormat="1" ht="15.75" customHeight="1" x14ac:dyDescent="0.25">
      <c r="A677" s="6" t="s">
        <v>209</v>
      </c>
      <c r="B677" s="6" t="s">
        <v>4351</v>
      </c>
      <c r="C677" s="17" t="s">
        <v>4352</v>
      </c>
      <c r="D677" s="7" t="s">
        <v>4353</v>
      </c>
      <c r="E677" s="16">
        <v>-2.93061138859732</v>
      </c>
      <c r="F677" s="15">
        <v>1.9816550195162101E-2</v>
      </c>
      <c r="G677" s="7">
        <v>1</v>
      </c>
      <c r="H677" s="7"/>
      <c r="I677" s="7" t="s">
        <v>947</v>
      </c>
      <c r="J677" s="7" t="s">
        <v>948</v>
      </c>
      <c r="K677" s="7" t="s">
        <v>955</v>
      </c>
      <c r="L677" s="7" t="s">
        <v>956</v>
      </c>
      <c r="M677" s="7" t="s">
        <v>625</v>
      </c>
      <c r="N677" s="7" t="s">
        <v>626</v>
      </c>
      <c r="O677" s="7"/>
      <c r="P677" s="7"/>
      <c r="Q677" s="7"/>
      <c r="R677" s="7"/>
      <c r="S677" s="7"/>
      <c r="T677" s="7"/>
      <c r="U677" s="7"/>
      <c r="V677" s="7"/>
      <c r="W677" s="7"/>
      <c r="X677" s="7"/>
      <c r="Y677" s="7"/>
      <c r="Z677" s="7"/>
      <c r="AA677" s="7"/>
      <c r="AB677" s="7"/>
      <c r="AC677" s="7"/>
      <c r="AD677" s="7"/>
      <c r="AE677" s="7"/>
      <c r="AF677" s="7"/>
      <c r="AG677" s="7"/>
    </row>
    <row r="678" spans="1:33" s="6" customFormat="1" ht="15.75" customHeight="1" x14ac:dyDescent="0.25">
      <c r="A678" s="6" t="s">
        <v>209</v>
      </c>
      <c r="B678" s="6" t="s">
        <v>4354</v>
      </c>
      <c r="C678" s="15">
        <v>101251013</v>
      </c>
      <c r="D678" s="6" t="s">
        <v>4139</v>
      </c>
      <c r="E678" s="16">
        <v>-2.9306983996757299</v>
      </c>
      <c r="F678" s="15">
        <v>2.14644132518595E-2</v>
      </c>
      <c r="I678" s="6" t="s">
        <v>847</v>
      </c>
      <c r="J678" s="6" t="s">
        <v>848</v>
      </c>
      <c r="K678" s="6" t="s">
        <v>4355</v>
      </c>
      <c r="L678" s="6" t="s">
        <v>4356</v>
      </c>
      <c r="M678" s="6" t="s">
        <v>644</v>
      </c>
      <c r="N678" s="6" t="s">
        <v>645</v>
      </c>
      <c r="O678" s="7"/>
      <c r="P678" s="7"/>
      <c r="Q678" s="7"/>
      <c r="R678" s="7"/>
      <c r="S678" s="7"/>
      <c r="T678" s="7"/>
      <c r="U678" s="7"/>
      <c r="V678" s="7"/>
      <c r="W678" s="7"/>
      <c r="X678" s="7"/>
      <c r="Y678" s="7"/>
      <c r="Z678" s="7"/>
      <c r="AA678" s="7"/>
      <c r="AB678" s="7"/>
      <c r="AC678" s="7"/>
      <c r="AD678" s="7"/>
      <c r="AE678" s="7"/>
      <c r="AF678" s="7"/>
      <c r="AG678" s="7"/>
    </row>
    <row r="679" spans="1:33" s="6" customFormat="1" ht="15.75" customHeight="1" x14ac:dyDescent="0.25">
      <c r="A679" s="6" t="s">
        <v>209</v>
      </c>
      <c r="B679" s="6" t="s">
        <v>4357</v>
      </c>
      <c r="C679" s="15">
        <v>102580702</v>
      </c>
      <c r="D679" s="6" t="s">
        <v>4358</v>
      </c>
      <c r="E679" s="16">
        <v>-2.9330285879210098</v>
      </c>
      <c r="F679" s="15">
        <v>3.9513143085599699E-4</v>
      </c>
      <c r="I679" s="6" t="s">
        <v>4359</v>
      </c>
      <c r="J679" s="6" t="s">
        <v>4360</v>
      </c>
      <c r="K679" s="6" t="s">
        <v>4361</v>
      </c>
      <c r="L679" s="6" t="s">
        <v>4362</v>
      </c>
      <c r="M679" s="6" t="s">
        <v>4363</v>
      </c>
      <c r="N679" s="6" t="s">
        <v>4364</v>
      </c>
      <c r="O679" s="7"/>
      <c r="P679" s="7"/>
      <c r="Q679" s="7"/>
      <c r="R679" s="7"/>
      <c r="S679" s="7"/>
      <c r="T679" s="7"/>
      <c r="U679" s="7"/>
      <c r="V679" s="7"/>
      <c r="W679" s="7"/>
      <c r="X679" s="7"/>
      <c r="Y679" s="7"/>
      <c r="Z679" s="7"/>
      <c r="AA679" s="7"/>
      <c r="AB679" s="7"/>
      <c r="AC679" s="7"/>
      <c r="AD679" s="7"/>
      <c r="AE679" s="7"/>
      <c r="AF679" s="7"/>
      <c r="AG679" s="7"/>
    </row>
    <row r="680" spans="1:33" s="6" customFormat="1" ht="15.75" customHeight="1" x14ac:dyDescent="0.25">
      <c r="A680" s="6" t="s">
        <v>209</v>
      </c>
      <c r="B680" s="6" t="s">
        <v>486</v>
      </c>
      <c r="C680" s="15" t="s">
        <v>603</v>
      </c>
      <c r="D680" s="6" t="s">
        <v>487</v>
      </c>
      <c r="E680" s="16">
        <v>-2.9335890783479601</v>
      </c>
      <c r="F680" s="18">
        <v>5.46070301380799E-18</v>
      </c>
      <c r="I680" s="6" t="s">
        <v>4365</v>
      </c>
      <c r="J680" s="6" t="s">
        <v>4366</v>
      </c>
      <c r="K680" s="6" t="s">
        <v>4367</v>
      </c>
      <c r="L680" s="6" t="s">
        <v>4368</v>
      </c>
      <c r="M680" s="6" t="s">
        <v>4369</v>
      </c>
      <c r="N680" s="6" t="s">
        <v>4370</v>
      </c>
      <c r="O680" s="7"/>
      <c r="P680" s="7"/>
      <c r="Q680" s="7"/>
      <c r="R680" s="7"/>
      <c r="S680" s="7"/>
      <c r="T680" s="7"/>
      <c r="U680" s="7"/>
      <c r="V680" s="7"/>
      <c r="W680" s="7"/>
      <c r="X680" s="7"/>
      <c r="Y680" s="7"/>
      <c r="Z680" s="7"/>
      <c r="AA680" s="7"/>
      <c r="AB680" s="7"/>
      <c r="AC680" s="7"/>
      <c r="AD680" s="7"/>
      <c r="AE680" s="7"/>
      <c r="AF680" s="7"/>
      <c r="AG680" s="7"/>
    </row>
    <row r="681" spans="1:33" s="6" customFormat="1" ht="15.75" customHeight="1" x14ac:dyDescent="0.25">
      <c r="A681" s="6" t="s">
        <v>209</v>
      </c>
      <c r="B681" s="6" t="s">
        <v>4371</v>
      </c>
      <c r="C681" s="15">
        <v>11442973</v>
      </c>
      <c r="D681" s="6" t="s">
        <v>4372</v>
      </c>
      <c r="E681" s="16">
        <v>-2.9348807289141399</v>
      </c>
      <c r="F681" s="15">
        <v>9.1882013693576903E-3</v>
      </c>
      <c r="I681" s="6" t="s">
        <v>4373</v>
      </c>
      <c r="J681" s="6" t="s">
        <v>4374</v>
      </c>
      <c r="K681" s="6" t="s">
        <v>712</v>
      </c>
      <c r="L681" s="6" t="s">
        <v>713</v>
      </c>
      <c r="M681" s="6" t="s">
        <v>644</v>
      </c>
      <c r="N681" s="6" t="s">
        <v>645</v>
      </c>
      <c r="O681" s="7"/>
      <c r="P681" s="7"/>
      <c r="Q681" s="7"/>
      <c r="R681" s="7"/>
      <c r="S681" s="7"/>
      <c r="T681" s="7"/>
      <c r="U681" s="7"/>
      <c r="V681" s="7"/>
      <c r="W681" s="7"/>
      <c r="X681" s="7"/>
      <c r="Y681" s="7"/>
      <c r="Z681" s="7"/>
      <c r="AA681" s="7"/>
      <c r="AB681" s="7"/>
      <c r="AC681" s="7"/>
      <c r="AD681" s="7"/>
      <c r="AE681" s="7"/>
      <c r="AF681" s="7"/>
      <c r="AG681" s="7"/>
    </row>
    <row r="682" spans="1:33" s="6" customFormat="1" ht="15.75" customHeight="1" x14ac:dyDescent="0.25">
      <c r="A682" s="6" t="s">
        <v>209</v>
      </c>
      <c r="B682" s="6" t="s">
        <v>4375</v>
      </c>
      <c r="C682" s="15" t="s">
        <v>4376</v>
      </c>
      <c r="D682" s="6" t="s">
        <v>4377</v>
      </c>
      <c r="E682" s="16">
        <v>-2.9351677657024799</v>
      </c>
      <c r="F682" s="15">
        <v>1.7956665755341399E-3</v>
      </c>
      <c r="I682" s="6" t="s">
        <v>4378</v>
      </c>
      <c r="J682" s="6" t="s">
        <v>4379</v>
      </c>
      <c r="K682" s="6" t="s">
        <v>4380</v>
      </c>
      <c r="L682" s="6" t="s">
        <v>4381</v>
      </c>
      <c r="M682" s="6" t="s">
        <v>4382</v>
      </c>
      <c r="N682" s="6" t="s">
        <v>4383</v>
      </c>
      <c r="O682" s="7"/>
      <c r="P682" s="7"/>
      <c r="Q682" s="7"/>
      <c r="R682" s="7"/>
      <c r="S682" s="7"/>
      <c r="T682" s="7"/>
      <c r="U682" s="7"/>
      <c r="V682" s="7"/>
      <c r="W682" s="7"/>
      <c r="X682" s="7"/>
      <c r="Y682" s="7"/>
      <c r="Z682" s="7"/>
      <c r="AA682" s="7"/>
      <c r="AB682" s="7"/>
      <c r="AC682" s="7"/>
      <c r="AD682" s="7"/>
      <c r="AE682" s="7"/>
      <c r="AF682" s="7"/>
      <c r="AG682" s="7"/>
    </row>
    <row r="683" spans="1:33" s="6" customFormat="1" ht="15.75" customHeight="1" x14ac:dyDescent="0.25">
      <c r="A683" s="6" t="s">
        <v>209</v>
      </c>
      <c r="B683" s="6" t="s">
        <v>4384</v>
      </c>
      <c r="C683" s="17" t="s">
        <v>4385</v>
      </c>
      <c r="D683" s="7" t="s">
        <v>4386</v>
      </c>
      <c r="E683" s="16">
        <v>-2.9356328604773099</v>
      </c>
      <c r="F683" s="15">
        <v>1.3004228815949001E-2</v>
      </c>
      <c r="G683" s="7"/>
      <c r="H683" s="7"/>
      <c r="I683" s="7" t="s">
        <v>4387</v>
      </c>
      <c r="J683" s="7" t="s">
        <v>4388</v>
      </c>
      <c r="K683" s="7" t="s">
        <v>4389</v>
      </c>
      <c r="L683" s="7" t="s">
        <v>4390</v>
      </c>
      <c r="M683" s="7" t="s">
        <v>625</v>
      </c>
      <c r="N683" s="7" t="s">
        <v>626</v>
      </c>
      <c r="O683" s="7"/>
      <c r="P683" s="7"/>
      <c r="Q683" s="7"/>
      <c r="R683" s="7"/>
      <c r="S683" s="7"/>
      <c r="T683" s="7"/>
      <c r="U683" s="7"/>
      <c r="V683" s="7"/>
      <c r="W683" s="7"/>
      <c r="X683" s="7"/>
      <c r="Y683" s="7"/>
      <c r="Z683" s="7"/>
      <c r="AA683" s="7"/>
      <c r="AB683" s="7"/>
      <c r="AC683" s="7"/>
      <c r="AD683" s="7"/>
      <c r="AE683" s="7"/>
      <c r="AF683" s="7"/>
      <c r="AG683" s="7"/>
    </row>
    <row r="684" spans="1:33" s="6" customFormat="1" ht="15.75" customHeight="1" x14ac:dyDescent="0.25">
      <c r="A684" s="6" t="s">
        <v>209</v>
      </c>
      <c r="B684" s="6" t="s">
        <v>4391</v>
      </c>
      <c r="C684" s="15" t="s">
        <v>4392</v>
      </c>
      <c r="D684" s="6" t="s">
        <v>4393</v>
      </c>
      <c r="E684" s="16">
        <v>-2.94083887266155</v>
      </c>
      <c r="F684" s="15">
        <v>4.0656573313563003E-2</v>
      </c>
      <c r="I684" s="6" t="s">
        <v>858</v>
      </c>
      <c r="J684" s="6" t="s">
        <v>859</v>
      </c>
      <c r="K684" s="6" t="s">
        <v>4394</v>
      </c>
      <c r="L684" s="6" t="s">
        <v>4395</v>
      </c>
      <c r="O684" s="7"/>
      <c r="P684" s="7"/>
      <c r="Q684" s="7"/>
      <c r="R684" s="7"/>
      <c r="S684" s="7"/>
      <c r="T684" s="7"/>
      <c r="U684" s="7"/>
      <c r="V684" s="7"/>
      <c r="W684" s="7"/>
      <c r="X684" s="7"/>
      <c r="Y684" s="7"/>
      <c r="Z684" s="7"/>
      <c r="AA684" s="7"/>
      <c r="AB684" s="7"/>
      <c r="AC684" s="7"/>
      <c r="AD684" s="7"/>
      <c r="AE684" s="7"/>
      <c r="AF684" s="7"/>
      <c r="AG684" s="7"/>
    </row>
    <row r="685" spans="1:33" s="6" customFormat="1" ht="15.75" customHeight="1" x14ac:dyDescent="0.25">
      <c r="A685" s="6" t="s">
        <v>209</v>
      </c>
      <c r="B685" s="6" t="s">
        <v>4396</v>
      </c>
      <c r="C685" s="15" t="s">
        <v>4397</v>
      </c>
      <c r="D685" s="6" t="s">
        <v>4398</v>
      </c>
      <c r="E685" s="16">
        <v>-2.9429485673325</v>
      </c>
      <c r="F685" s="15">
        <v>1.7817730785238499E-3</v>
      </c>
      <c r="I685" s="6" t="s">
        <v>4399</v>
      </c>
      <c r="J685" s="6" t="s">
        <v>4400</v>
      </c>
      <c r="K685" s="6" t="s">
        <v>4401</v>
      </c>
      <c r="L685" s="6" t="s">
        <v>4402</v>
      </c>
      <c r="M685" s="6" t="s">
        <v>4403</v>
      </c>
      <c r="N685" s="6" t="s">
        <v>4404</v>
      </c>
      <c r="O685" s="7"/>
      <c r="P685" s="7"/>
      <c r="Q685" s="7"/>
      <c r="R685" s="7"/>
      <c r="S685" s="7"/>
      <c r="T685" s="7"/>
      <c r="U685" s="7"/>
      <c r="V685" s="7"/>
      <c r="W685" s="7"/>
      <c r="X685" s="7"/>
      <c r="Y685" s="7"/>
      <c r="Z685" s="7"/>
      <c r="AA685" s="7"/>
      <c r="AB685" s="7"/>
      <c r="AC685" s="7"/>
      <c r="AD685" s="7"/>
      <c r="AE685" s="7"/>
      <c r="AF685" s="7"/>
      <c r="AG685" s="7"/>
    </row>
    <row r="686" spans="1:33" s="6" customFormat="1" ht="15.75" customHeight="1" x14ac:dyDescent="0.25">
      <c r="A686" s="6" t="s">
        <v>209</v>
      </c>
      <c r="B686" s="6" t="s">
        <v>4405</v>
      </c>
      <c r="C686" s="15" t="s">
        <v>4407</v>
      </c>
      <c r="D686" s="6" t="s">
        <v>4406</v>
      </c>
      <c r="E686" s="16">
        <v>-2.9431259576583999</v>
      </c>
      <c r="F686" s="15">
        <v>4.2561529078022103E-2</v>
      </c>
      <c r="I686" s="6" t="s">
        <v>4408</v>
      </c>
      <c r="J686" s="6" t="s">
        <v>4409</v>
      </c>
      <c r="K686" s="6" t="s">
        <v>4410</v>
      </c>
      <c r="L686" s="6" t="s">
        <v>4411</v>
      </c>
      <c r="M686" s="6" t="s">
        <v>4412</v>
      </c>
      <c r="N686" s="6" t="s">
        <v>4413</v>
      </c>
      <c r="O686" s="7"/>
      <c r="P686" s="7"/>
      <c r="Q686" s="7"/>
      <c r="R686" s="7"/>
      <c r="S686" s="7"/>
      <c r="T686" s="7"/>
      <c r="U686" s="7"/>
      <c r="V686" s="7"/>
      <c r="W686" s="7"/>
      <c r="X686" s="7"/>
      <c r="Y686" s="7"/>
      <c r="Z686" s="7"/>
      <c r="AA686" s="7"/>
      <c r="AB686" s="7"/>
      <c r="AC686" s="7"/>
      <c r="AD686" s="7"/>
      <c r="AE686" s="7"/>
      <c r="AF686" s="7"/>
      <c r="AG686" s="7"/>
    </row>
    <row r="687" spans="1:33" s="6" customFormat="1" ht="15.75" customHeight="1" x14ac:dyDescent="0.25">
      <c r="A687" s="6" t="s">
        <v>209</v>
      </c>
      <c r="B687" s="6" t="s">
        <v>4414</v>
      </c>
      <c r="C687" s="15" t="s">
        <v>4415</v>
      </c>
      <c r="D687" s="6" t="s">
        <v>4416</v>
      </c>
      <c r="E687" s="16">
        <v>-2.95039353715811</v>
      </c>
      <c r="F687" s="15">
        <v>1.27043517349653E-3</v>
      </c>
      <c r="I687" s="6" t="s">
        <v>4417</v>
      </c>
      <c r="J687" s="6" t="s">
        <v>4418</v>
      </c>
      <c r="K687" s="6" t="s">
        <v>4419</v>
      </c>
      <c r="L687" s="6" t="s">
        <v>4420</v>
      </c>
      <c r="M687" s="6" t="s">
        <v>1413</v>
      </c>
      <c r="N687" s="6" t="s">
        <v>1414</v>
      </c>
      <c r="O687" s="7"/>
      <c r="P687" s="7"/>
      <c r="Q687" s="7"/>
      <c r="R687" s="7"/>
      <c r="S687" s="7"/>
      <c r="T687" s="7"/>
      <c r="U687" s="7"/>
      <c r="V687" s="7"/>
      <c r="W687" s="7"/>
      <c r="X687" s="7"/>
      <c r="Y687" s="7"/>
      <c r="Z687" s="7"/>
      <c r="AA687" s="7"/>
      <c r="AB687" s="7"/>
      <c r="AC687" s="7"/>
      <c r="AD687" s="7"/>
      <c r="AE687" s="7"/>
      <c r="AF687" s="7"/>
      <c r="AG687" s="7"/>
    </row>
    <row r="688" spans="1:33" s="6" customFormat="1" ht="15.75" customHeight="1" x14ac:dyDescent="0.25">
      <c r="A688" s="6" t="s">
        <v>209</v>
      </c>
      <c r="B688" s="6" t="s">
        <v>4421</v>
      </c>
      <c r="C688" s="20">
        <v>39356</v>
      </c>
      <c r="D688" s="6" t="s">
        <v>272</v>
      </c>
      <c r="E688" s="16">
        <v>-2.95784747177346</v>
      </c>
      <c r="F688" s="15">
        <v>2.9091603568684303E-4</v>
      </c>
      <c r="I688" s="6" t="s">
        <v>4422</v>
      </c>
      <c r="J688" s="6" t="s">
        <v>4423</v>
      </c>
      <c r="K688" s="6" t="s">
        <v>4424</v>
      </c>
      <c r="L688" s="6" t="s">
        <v>4425</v>
      </c>
      <c r="M688" s="6" t="s">
        <v>4426</v>
      </c>
      <c r="N688" s="6" t="s">
        <v>4427</v>
      </c>
      <c r="O688" s="7"/>
      <c r="P688" s="7"/>
      <c r="Q688" s="7"/>
      <c r="R688" s="7"/>
      <c r="S688" s="7"/>
      <c r="T688" s="7"/>
      <c r="U688" s="7"/>
      <c r="V688" s="7"/>
      <c r="W688" s="7"/>
      <c r="X688" s="7"/>
      <c r="Y688" s="7"/>
      <c r="Z688" s="7"/>
      <c r="AA688" s="7"/>
      <c r="AB688" s="7"/>
      <c r="AC688" s="7"/>
      <c r="AD688" s="7"/>
      <c r="AE688" s="7"/>
      <c r="AF688" s="7"/>
      <c r="AG688" s="7"/>
    </row>
    <row r="689" spans="1:33" s="6" customFormat="1" ht="15.75" customHeight="1" x14ac:dyDescent="0.25">
      <c r="A689" s="6" t="s">
        <v>209</v>
      </c>
      <c r="B689" s="6" t="s">
        <v>4428</v>
      </c>
      <c r="C689" s="15" t="s">
        <v>4429</v>
      </c>
      <c r="D689" s="6" t="s">
        <v>4430</v>
      </c>
      <c r="E689" s="16">
        <v>-2.95875959855216</v>
      </c>
      <c r="F689" s="15">
        <v>8.3411690322693799E-4</v>
      </c>
      <c r="I689" s="6" t="s">
        <v>1197</v>
      </c>
      <c r="J689" s="6" t="s">
        <v>1198</v>
      </c>
      <c r="M689" s="6" t="s">
        <v>4431</v>
      </c>
      <c r="N689" s="6" t="s">
        <v>4432</v>
      </c>
      <c r="O689" s="7"/>
      <c r="P689" s="7"/>
      <c r="Q689" s="7"/>
      <c r="R689" s="7"/>
      <c r="S689" s="7"/>
      <c r="T689" s="7"/>
      <c r="U689" s="7"/>
      <c r="V689" s="7"/>
      <c r="W689" s="7"/>
      <c r="X689" s="7"/>
      <c r="Y689" s="7"/>
      <c r="Z689" s="7"/>
      <c r="AA689" s="7"/>
      <c r="AB689" s="7"/>
      <c r="AC689" s="7"/>
      <c r="AD689" s="7"/>
      <c r="AE689" s="7"/>
      <c r="AF689" s="7"/>
      <c r="AG689" s="7"/>
    </row>
    <row r="690" spans="1:33" s="6" customFormat="1" ht="15.75" customHeight="1" x14ac:dyDescent="0.25">
      <c r="A690" s="6" t="s">
        <v>209</v>
      </c>
      <c r="B690" s="6" t="s">
        <v>4433</v>
      </c>
      <c r="C690" s="15" t="s">
        <v>4434</v>
      </c>
      <c r="D690" s="6" t="s">
        <v>4435</v>
      </c>
      <c r="E690" s="16">
        <v>-2.9612389505905101</v>
      </c>
      <c r="F690" s="15">
        <v>2.1140984803977598E-3</v>
      </c>
      <c r="I690" s="6" t="s">
        <v>4436</v>
      </c>
      <c r="J690" s="6" t="s">
        <v>4437</v>
      </c>
      <c r="K690" s="6" t="s">
        <v>4438</v>
      </c>
      <c r="L690" s="6" t="s">
        <v>4439</v>
      </c>
      <c r="M690" s="6" t="s">
        <v>2343</v>
      </c>
      <c r="N690" s="6" t="s">
        <v>2344</v>
      </c>
      <c r="O690" s="7"/>
      <c r="P690" s="7"/>
      <c r="Q690" s="7"/>
      <c r="R690" s="7"/>
      <c r="S690" s="7"/>
      <c r="T690" s="7"/>
      <c r="U690" s="7"/>
      <c r="V690" s="7"/>
      <c r="W690" s="7"/>
      <c r="X690" s="7"/>
      <c r="Y690" s="7"/>
      <c r="Z690" s="7"/>
      <c r="AA690" s="7"/>
      <c r="AB690" s="7"/>
      <c r="AC690" s="7"/>
      <c r="AD690" s="7"/>
      <c r="AE690" s="7"/>
      <c r="AF690" s="7"/>
      <c r="AG690" s="7"/>
    </row>
    <row r="691" spans="1:33" s="6" customFormat="1" ht="15.75" customHeight="1" x14ac:dyDescent="0.25">
      <c r="A691" s="6" t="s">
        <v>209</v>
      </c>
      <c r="B691" s="6" t="s">
        <v>4440</v>
      </c>
      <c r="C691" s="15" t="s">
        <v>4442</v>
      </c>
      <c r="D691" s="6" t="s">
        <v>4441</v>
      </c>
      <c r="E691" s="16">
        <v>-2.9619230215787602</v>
      </c>
      <c r="F691" s="15">
        <v>9.8124852868603004E-3</v>
      </c>
      <c r="I691" s="6" t="s">
        <v>4443</v>
      </c>
      <c r="J691" s="6" t="s">
        <v>4444</v>
      </c>
      <c r="K691" s="6" t="s">
        <v>4445</v>
      </c>
      <c r="L691" s="6" t="s">
        <v>4446</v>
      </c>
      <c r="M691" s="6" t="s">
        <v>4447</v>
      </c>
      <c r="N691" s="6" t="s">
        <v>4448</v>
      </c>
      <c r="O691" s="7"/>
      <c r="P691" s="7"/>
      <c r="Q691" s="7"/>
      <c r="R691" s="7"/>
      <c r="S691" s="7"/>
      <c r="T691" s="7"/>
      <c r="U691" s="7"/>
      <c r="V691" s="7"/>
      <c r="W691" s="7"/>
      <c r="X691" s="7"/>
      <c r="Y691" s="7"/>
      <c r="Z691" s="7"/>
      <c r="AA691" s="7"/>
      <c r="AB691" s="7"/>
      <c r="AC691" s="7"/>
      <c r="AD691" s="7"/>
      <c r="AE691" s="7"/>
      <c r="AF691" s="7"/>
      <c r="AG691" s="7"/>
    </row>
    <row r="692" spans="1:33" s="6" customFormat="1" ht="15.75" customHeight="1" x14ac:dyDescent="0.25">
      <c r="A692" s="6" t="s">
        <v>209</v>
      </c>
      <c r="B692" s="6" t="s">
        <v>4449</v>
      </c>
      <c r="C692" s="15" t="s">
        <v>3131</v>
      </c>
      <c r="D692" s="6" t="s">
        <v>251</v>
      </c>
      <c r="E692" s="16">
        <v>-2.9691387073577999</v>
      </c>
      <c r="F692" s="15">
        <v>1.2169465964196199E-2</v>
      </c>
      <c r="I692" s="6" t="s">
        <v>4450</v>
      </c>
      <c r="J692" s="6" t="s">
        <v>4451</v>
      </c>
      <c r="K692" s="6" t="s">
        <v>4219</v>
      </c>
      <c r="L692" s="6" t="s">
        <v>4220</v>
      </c>
      <c r="M692" s="6" t="s">
        <v>4452</v>
      </c>
      <c r="N692" s="6" t="s">
        <v>4453</v>
      </c>
      <c r="O692" s="7"/>
      <c r="P692" s="7"/>
      <c r="Q692" s="7"/>
      <c r="R692" s="7"/>
      <c r="S692" s="7"/>
      <c r="T692" s="7"/>
      <c r="U692" s="7"/>
      <c r="V692" s="7"/>
      <c r="W692" s="7"/>
      <c r="X692" s="7"/>
      <c r="Y692" s="7"/>
      <c r="Z692" s="7"/>
      <c r="AA692" s="7"/>
      <c r="AB692" s="7"/>
      <c r="AC692" s="7"/>
      <c r="AD692" s="7"/>
      <c r="AE692" s="7"/>
      <c r="AF692" s="7"/>
      <c r="AG692" s="7"/>
    </row>
    <row r="693" spans="1:33" s="6" customFormat="1" ht="15.75" customHeight="1" x14ac:dyDescent="0.25">
      <c r="A693" s="6" t="s">
        <v>209</v>
      </c>
      <c r="B693" s="6" t="s">
        <v>4454</v>
      </c>
      <c r="C693" s="15"/>
      <c r="E693" s="16">
        <v>-2.9727345799305298</v>
      </c>
      <c r="F693" s="18">
        <v>2.09692234776826E-5</v>
      </c>
      <c r="O693" s="7"/>
      <c r="P693" s="7"/>
      <c r="Q693" s="7"/>
      <c r="R693" s="7"/>
      <c r="S693" s="7"/>
      <c r="T693" s="7"/>
      <c r="U693" s="7"/>
      <c r="V693" s="7"/>
      <c r="W693" s="7"/>
      <c r="X693" s="7"/>
      <c r="Y693" s="7"/>
      <c r="Z693" s="7"/>
      <c r="AA693" s="7"/>
      <c r="AB693" s="7"/>
      <c r="AC693" s="7"/>
      <c r="AD693" s="7"/>
      <c r="AE693" s="7"/>
      <c r="AF693" s="7"/>
      <c r="AG693" s="7"/>
    </row>
    <row r="694" spans="1:33" s="6" customFormat="1" ht="15.75" customHeight="1" x14ac:dyDescent="0.25">
      <c r="A694" s="6" t="s">
        <v>209</v>
      </c>
      <c r="B694" s="6" t="s">
        <v>4455</v>
      </c>
      <c r="C694" s="15" t="s">
        <v>4456</v>
      </c>
      <c r="D694" s="6" t="s">
        <v>4457</v>
      </c>
      <c r="E694" s="16">
        <v>-2.97802424208724</v>
      </c>
      <c r="F694" s="18">
        <v>6.5098803058179996E-9</v>
      </c>
      <c r="I694" s="6" t="s">
        <v>4458</v>
      </c>
      <c r="J694" s="6" t="s">
        <v>4459</v>
      </c>
      <c r="K694" s="6" t="s">
        <v>4460</v>
      </c>
      <c r="L694" s="6" t="s">
        <v>4461</v>
      </c>
      <c r="M694" s="6" t="s">
        <v>4462</v>
      </c>
      <c r="N694" s="6" t="s">
        <v>4463</v>
      </c>
      <c r="O694" s="7"/>
      <c r="P694" s="7"/>
      <c r="Q694" s="7"/>
      <c r="R694" s="7"/>
      <c r="S694" s="7"/>
      <c r="T694" s="7"/>
      <c r="U694" s="7"/>
      <c r="V694" s="7"/>
      <c r="W694" s="7"/>
      <c r="X694" s="7"/>
      <c r="Y694" s="7"/>
      <c r="Z694" s="7"/>
      <c r="AA694" s="7"/>
      <c r="AB694" s="7"/>
      <c r="AC694" s="7"/>
      <c r="AD694" s="7"/>
      <c r="AE694" s="7"/>
      <c r="AF694" s="7"/>
      <c r="AG694" s="7"/>
    </row>
    <row r="695" spans="1:33" s="6" customFormat="1" ht="15.75" customHeight="1" x14ac:dyDescent="0.25">
      <c r="A695" s="6" t="s">
        <v>209</v>
      </c>
      <c r="B695" s="6" t="s">
        <v>4464</v>
      </c>
      <c r="C695" s="15" t="s">
        <v>4465</v>
      </c>
      <c r="D695" s="6" t="s">
        <v>4466</v>
      </c>
      <c r="E695" s="16">
        <v>-2.9780254726694801</v>
      </c>
      <c r="F695" s="15">
        <v>4.2190804912143097E-3</v>
      </c>
      <c r="I695" s="6" t="s">
        <v>2458</v>
      </c>
      <c r="J695" s="6" t="s">
        <v>2459</v>
      </c>
      <c r="K695" s="6" t="s">
        <v>1194</v>
      </c>
      <c r="L695" s="6" t="s">
        <v>1195</v>
      </c>
      <c r="M695" s="6" t="s">
        <v>714</v>
      </c>
      <c r="N695" s="6" t="s">
        <v>715</v>
      </c>
      <c r="O695" s="7"/>
      <c r="P695" s="7"/>
      <c r="Q695" s="7"/>
      <c r="R695" s="7"/>
      <c r="S695" s="7"/>
      <c r="T695" s="7"/>
      <c r="U695" s="7"/>
      <c r="V695" s="7"/>
      <c r="W695" s="7"/>
      <c r="X695" s="7"/>
      <c r="Y695" s="7"/>
      <c r="Z695" s="7"/>
      <c r="AA695" s="7"/>
      <c r="AB695" s="7"/>
      <c r="AC695" s="7"/>
      <c r="AD695" s="7"/>
      <c r="AE695" s="7"/>
      <c r="AF695" s="7"/>
      <c r="AG695" s="7"/>
    </row>
    <row r="696" spans="1:33" s="6" customFormat="1" ht="15.75" customHeight="1" x14ac:dyDescent="0.25">
      <c r="A696" s="6" t="s">
        <v>209</v>
      </c>
      <c r="B696" s="6" t="s">
        <v>4467</v>
      </c>
      <c r="C696" s="15" t="s">
        <v>4468</v>
      </c>
      <c r="D696" s="6" t="s">
        <v>4469</v>
      </c>
      <c r="E696" s="16">
        <v>-2.9849254972170298</v>
      </c>
      <c r="F696" s="15">
        <v>1.8700758214335901E-2</v>
      </c>
      <c r="K696" s="6" t="s">
        <v>2482</v>
      </c>
      <c r="L696" s="6" t="s">
        <v>2483</v>
      </c>
      <c r="O696" s="7"/>
      <c r="P696" s="7"/>
      <c r="Q696" s="7"/>
      <c r="R696" s="7"/>
      <c r="S696" s="7"/>
      <c r="T696" s="7"/>
      <c r="U696" s="7"/>
      <c r="V696" s="7"/>
      <c r="W696" s="7"/>
      <c r="X696" s="7"/>
      <c r="Y696" s="7"/>
      <c r="Z696" s="7"/>
      <c r="AA696" s="7"/>
      <c r="AB696" s="7"/>
      <c r="AC696" s="7"/>
      <c r="AD696" s="7"/>
      <c r="AE696" s="7"/>
      <c r="AF696" s="7"/>
      <c r="AG696" s="7"/>
    </row>
    <row r="697" spans="1:33" s="6" customFormat="1" ht="15.75" customHeight="1" x14ac:dyDescent="0.25">
      <c r="A697" s="6" t="s">
        <v>209</v>
      </c>
      <c r="B697" s="6" t="s">
        <v>4470</v>
      </c>
      <c r="C697" s="15" t="s">
        <v>4471</v>
      </c>
      <c r="D697" s="6" t="s">
        <v>4472</v>
      </c>
      <c r="E697" s="16">
        <v>-2.98581530837378</v>
      </c>
      <c r="F697" s="18">
        <v>1.9628425939902301E-6</v>
      </c>
      <c r="I697" s="6" t="s">
        <v>4473</v>
      </c>
      <c r="J697" s="6" t="s">
        <v>4474</v>
      </c>
      <c r="K697" s="6" t="s">
        <v>4475</v>
      </c>
      <c r="L697" s="6" t="s">
        <v>4476</v>
      </c>
      <c r="M697" s="6" t="s">
        <v>720</v>
      </c>
      <c r="N697" s="6" t="s">
        <v>721</v>
      </c>
      <c r="O697" s="7"/>
      <c r="P697" s="7"/>
      <c r="Q697" s="7"/>
      <c r="R697" s="7"/>
      <c r="S697" s="7"/>
      <c r="T697" s="7"/>
      <c r="U697" s="7"/>
      <c r="V697" s="7"/>
      <c r="W697" s="7"/>
      <c r="X697" s="7"/>
      <c r="Y697" s="7"/>
      <c r="Z697" s="7"/>
      <c r="AA697" s="7"/>
      <c r="AB697" s="7"/>
      <c r="AC697" s="7"/>
      <c r="AD697" s="7"/>
      <c r="AE697" s="7"/>
      <c r="AF697" s="7"/>
      <c r="AG697" s="7"/>
    </row>
    <row r="698" spans="1:33" s="6" customFormat="1" ht="15.75" customHeight="1" x14ac:dyDescent="0.25">
      <c r="A698" s="6" t="s">
        <v>209</v>
      </c>
      <c r="B698" s="6" t="s">
        <v>4477</v>
      </c>
      <c r="C698" s="15">
        <v>25484908</v>
      </c>
      <c r="D698" s="6" t="s">
        <v>3411</v>
      </c>
      <c r="E698" s="16">
        <v>-2.98906045913429</v>
      </c>
      <c r="F698" s="15">
        <v>2.94370618086966E-2</v>
      </c>
      <c r="K698" s="6" t="s">
        <v>4478</v>
      </c>
      <c r="L698" s="6" t="s">
        <v>4479</v>
      </c>
      <c r="M698" s="6" t="s">
        <v>644</v>
      </c>
      <c r="N698" s="6" t="s">
        <v>645</v>
      </c>
      <c r="O698" s="7"/>
      <c r="P698" s="7"/>
      <c r="Q698" s="7"/>
      <c r="R698" s="7"/>
      <c r="S698" s="7"/>
      <c r="T698" s="7"/>
      <c r="U698" s="7"/>
      <c r="V698" s="7"/>
      <c r="W698" s="7"/>
      <c r="X698" s="7"/>
      <c r="Y698" s="7"/>
      <c r="Z698" s="7"/>
      <c r="AA698" s="7"/>
      <c r="AB698" s="7"/>
      <c r="AC698" s="7"/>
      <c r="AD698" s="7"/>
      <c r="AE698" s="7"/>
      <c r="AF698" s="7"/>
      <c r="AG698" s="7"/>
    </row>
    <row r="699" spans="1:33" s="6" customFormat="1" ht="15.75" customHeight="1" x14ac:dyDescent="0.25">
      <c r="A699" s="6" t="s">
        <v>209</v>
      </c>
      <c r="B699" s="6" t="s">
        <v>4480</v>
      </c>
      <c r="C699" s="15">
        <v>102599508</v>
      </c>
      <c r="D699" s="6" t="s">
        <v>4481</v>
      </c>
      <c r="E699" s="16">
        <v>-2.9938642847439199</v>
      </c>
      <c r="F699" s="15">
        <v>1.22741578232756E-2</v>
      </c>
      <c r="I699" s="6" t="s">
        <v>4482</v>
      </c>
      <c r="J699" s="6" t="s">
        <v>4483</v>
      </c>
      <c r="K699" s="6" t="s">
        <v>4484</v>
      </c>
      <c r="L699" s="6" t="s">
        <v>4485</v>
      </c>
      <c r="M699" s="6" t="s">
        <v>4486</v>
      </c>
      <c r="N699" s="6" t="s">
        <v>4487</v>
      </c>
      <c r="O699" s="7"/>
      <c r="P699" s="7"/>
      <c r="Q699" s="7"/>
      <c r="R699" s="7"/>
      <c r="S699" s="7"/>
      <c r="T699" s="7"/>
      <c r="U699" s="7"/>
      <c r="V699" s="7"/>
      <c r="W699" s="7"/>
      <c r="X699" s="7"/>
      <c r="Y699" s="7"/>
      <c r="Z699" s="7"/>
      <c r="AA699" s="7"/>
      <c r="AB699" s="7"/>
      <c r="AC699" s="7"/>
      <c r="AD699" s="7"/>
      <c r="AE699" s="7"/>
      <c r="AF699" s="7"/>
      <c r="AG699" s="7"/>
    </row>
    <row r="700" spans="1:33" s="6" customFormat="1" ht="15.75" customHeight="1" x14ac:dyDescent="0.25">
      <c r="A700" s="6" t="s">
        <v>209</v>
      </c>
      <c r="B700" s="6" t="s">
        <v>4488</v>
      </c>
      <c r="C700" s="15">
        <v>11418006</v>
      </c>
      <c r="D700" s="6" t="s">
        <v>4489</v>
      </c>
      <c r="E700" s="16">
        <v>-2.9964656279978801</v>
      </c>
      <c r="F700" s="15">
        <v>1.64326048079383E-3</v>
      </c>
      <c r="I700" s="6" t="s">
        <v>3550</v>
      </c>
      <c r="J700" s="6" t="s">
        <v>3551</v>
      </c>
      <c r="K700" s="6" t="s">
        <v>4490</v>
      </c>
      <c r="L700" s="6" t="s">
        <v>4491</v>
      </c>
      <c r="M700" s="6" t="s">
        <v>4492</v>
      </c>
      <c r="N700" s="6" t="s">
        <v>4493</v>
      </c>
      <c r="O700" s="7"/>
      <c r="P700" s="7"/>
      <c r="Q700" s="7"/>
      <c r="R700" s="7"/>
      <c r="S700" s="7"/>
      <c r="T700" s="7"/>
      <c r="U700" s="7"/>
      <c r="V700" s="7"/>
      <c r="W700" s="7"/>
      <c r="X700" s="7"/>
      <c r="Y700" s="7"/>
      <c r="Z700" s="7"/>
      <c r="AA700" s="7"/>
      <c r="AB700" s="7"/>
      <c r="AC700" s="7"/>
      <c r="AD700" s="7"/>
      <c r="AE700" s="7"/>
      <c r="AF700" s="7"/>
      <c r="AG700" s="7"/>
    </row>
    <row r="701" spans="1:33" s="6" customFormat="1" ht="15.75" customHeight="1" x14ac:dyDescent="0.25">
      <c r="A701" s="6" t="s">
        <v>209</v>
      </c>
      <c r="B701" s="6" t="s">
        <v>4494</v>
      </c>
      <c r="C701" s="17" t="s">
        <v>4495</v>
      </c>
      <c r="D701" s="7" t="s">
        <v>214</v>
      </c>
      <c r="E701" s="16">
        <v>-2.99675320541267</v>
      </c>
      <c r="F701" s="15">
        <v>2.5947856571297201E-3</v>
      </c>
      <c r="G701" s="7">
        <v>1</v>
      </c>
      <c r="H701" s="7"/>
      <c r="I701" s="7" t="s">
        <v>4496</v>
      </c>
      <c r="J701" s="7" t="s">
        <v>4497</v>
      </c>
      <c r="K701" s="7" t="s">
        <v>3663</v>
      </c>
      <c r="L701" s="7" t="s">
        <v>3664</v>
      </c>
      <c r="M701" s="7" t="s">
        <v>625</v>
      </c>
      <c r="N701" s="7" t="s">
        <v>626</v>
      </c>
      <c r="O701" s="7"/>
      <c r="P701" s="7"/>
      <c r="Q701" s="7"/>
      <c r="R701" s="7"/>
      <c r="S701" s="7"/>
      <c r="T701" s="7"/>
      <c r="U701" s="7"/>
      <c r="V701" s="7"/>
      <c r="W701" s="7"/>
      <c r="X701" s="7"/>
      <c r="Y701" s="7"/>
      <c r="Z701" s="7"/>
      <c r="AA701" s="7"/>
      <c r="AB701" s="7"/>
      <c r="AC701" s="7"/>
      <c r="AD701" s="7"/>
      <c r="AE701" s="7"/>
      <c r="AF701" s="7"/>
      <c r="AG701" s="7"/>
    </row>
    <row r="702" spans="1:33" s="6" customFormat="1" ht="15.75" customHeight="1" x14ac:dyDescent="0.25">
      <c r="A702" s="6" t="s">
        <v>209</v>
      </c>
      <c r="B702" s="6" t="s">
        <v>4498</v>
      </c>
      <c r="C702" s="15"/>
      <c r="E702" s="16">
        <v>-3.0056733828794902</v>
      </c>
      <c r="F702" s="15">
        <v>4.7721961555388798E-2</v>
      </c>
      <c r="O702" s="7"/>
      <c r="P702" s="7"/>
      <c r="Q702" s="7"/>
      <c r="R702" s="7"/>
      <c r="S702" s="7"/>
      <c r="T702" s="7"/>
      <c r="U702" s="7"/>
      <c r="V702" s="7"/>
      <c r="W702" s="7"/>
      <c r="X702" s="7"/>
      <c r="Y702" s="7"/>
      <c r="Z702" s="7"/>
      <c r="AA702" s="7"/>
      <c r="AB702" s="7"/>
      <c r="AC702" s="7"/>
      <c r="AD702" s="7"/>
      <c r="AE702" s="7"/>
      <c r="AF702" s="7"/>
      <c r="AG702" s="7"/>
    </row>
    <row r="703" spans="1:33" s="6" customFormat="1" ht="15.75" customHeight="1" x14ac:dyDescent="0.25">
      <c r="A703" s="6" t="s">
        <v>209</v>
      </c>
      <c r="B703" s="6" t="s">
        <v>4499</v>
      </c>
      <c r="C703" s="15" t="s">
        <v>607</v>
      </c>
      <c r="D703" s="6" t="s">
        <v>4500</v>
      </c>
      <c r="E703" s="16">
        <v>-3.0064444545945599</v>
      </c>
      <c r="F703" s="15">
        <v>2.7907722667932099E-3</v>
      </c>
      <c r="I703" s="6" t="s">
        <v>4501</v>
      </c>
      <c r="J703" s="6" t="s">
        <v>4502</v>
      </c>
      <c r="K703" s="6" t="s">
        <v>4503</v>
      </c>
      <c r="L703" s="6" t="s">
        <v>4504</v>
      </c>
      <c r="M703" s="6" t="s">
        <v>4505</v>
      </c>
      <c r="N703" s="6" t="s">
        <v>4506</v>
      </c>
      <c r="O703" s="7"/>
      <c r="P703" s="7"/>
      <c r="Q703" s="7"/>
      <c r="R703" s="7"/>
      <c r="S703" s="7"/>
      <c r="T703" s="7"/>
      <c r="U703" s="7"/>
      <c r="V703" s="7"/>
      <c r="W703" s="7"/>
      <c r="X703" s="7"/>
      <c r="Y703" s="7"/>
      <c r="Z703" s="7"/>
      <c r="AA703" s="7"/>
      <c r="AB703" s="7"/>
      <c r="AC703" s="7"/>
      <c r="AD703" s="7"/>
      <c r="AE703" s="7"/>
      <c r="AF703" s="7"/>
      <c r="AG703" s="7"/>
    </row>
    <row r="704" spans="1:33" s="6" customFormat="1" ht="15.75" customHeight="1" x14ac:dyDescent="0.25">
      <c r="A704" s="6" t="s">
        <v>209</v>
      </c>
      <c r="B704" s="6" t="s">
        <v>4507</v>
      </c>
      <c r="C704" s="17" t="s">
        <v>4508</v>
      </c>
      <c r="D704" s="7" t="s">
        <v>4509</v>
      </c>
      <c r="E704" s="16">
        <v>-3.0172935708667699</v>
      </c>
      <c r="F704" s="18">
        <v>2.48935094649596E-5</v>
      </c>
      <c r="G704" s="7">
        <v>1</v>
      </c>
      <c r="H704" s="7"/>
      <c r="I704" s="7" t="s">
        <v>4510</v>
      </c>
      <c r="J704" s="7" t="s">
        <v>4511</v>
      </c>
      <c r="K704" s="7" t="s">
        <v>4512</v>
      </c>
      <c r="L704" s="7" t="s">
        <v>4513</v>
      </c>
      <c r="M704" s="7" t="s">
        <v>625</v>
      </c>
      <c r="N704" s="7" t="s">
        <v>626</v>
      </c>
      <c r="O704" s="7"/>
      <c r="P704" s="7"/>
      <c r="Q704" s="7"/>
      <c r="R704" s="7"/>
      <c r="S704" s="7"/>
      <c r="T704" s="7"/>
      <c r="U704" s="7"/>
      <c r="V704" s="7"/>
      <c r="W704" s="7"/>
      <c r="X704" s="7"/>
      <c r="Y704" s="7"/>
      <c r="Z704" s="7"/>
      <c r="AA704" s="7"/>
      <c r="AB704" s="7"/>
      <c r="AC704" s="7"/>
      <c r="AD704" s="7"/>
      <c r="AE704" s="7"/>
      <c r="AF704" s="7"/>
      <c r="AG704" s="7"/>
    </row>
    <row r="705" spans="1:33" s="6" customFormat="1" ht="15.75" customHeight="1" x14ac:dyDescent="0.25">
      <c r="A705" s="6" t="s">
        <v>209</v>
      </c>
      <c r="B705" s="6" t="s">
        <v>4514</v>
      </c>
      <c r="C705" s="15" t="s">
        <v>4516</v>
      </c>
      <c r="D705" s="6" t="s">
        <v>4515</v>
      </c>
      <c r="E705" s="16">
        <v>-3.0232117861163701</v>
      </c>
      <c r="F705" s="15">
        <v>6.0174787580477204E-4</v>
      </c>
      <c r="I705" s="6" t="s">
        <v>4517</v>
      </c>
      <c r="J705" s="6" t="s">
        <v>4518</v>
      </c>
      <c r="K705" s="6" t="s">
        <v>4519</v>
      </c>
      <c r="L705" s="6" t="s">
        <v>4520</v>
      </c>
      <c r="M705" s="6" t="s">
        <v>1174</v>
      </c>
      <c r="N705" s="6" t="s">
        <v>1175</v>
      </c>
      <c r="O705" s="7"/>
      <c r="P705" s="7"/>
      <c r="Q705" s="7"/>
      <c r="R705" s="7"/>
      <c r="S705" s="7"/>
      <c r="T705" s="7"/>
      <c r="U705" s="7"/>
      <c r="V705" s="7"/>
      <c r="W705" s="7"/>
      <c r="X705" s="7"/>
      <c r="Y705" s="7"/>
      <c r="Z705" s="7"/>
      <c r="AA705" s="7"/>
      <c r="AB705" s="7"/>
      <c r="AC705" s="7"/>
      <c r="AD705" s="7"/>
      <c r="AE705" s="7"/>
      <c r="AF705" s="7"/>
      <c r="AG705" s="7"/>
    </row>
    <row r="706" spans="1:33" s="6" customFormat="1" ht="15.75" customHeight="1" x14ac:dyDescent="0.25">
      <c r="A706" s="6" t="s">
        <v>209</v>
      </c>
      <c r="B706" s="6" t="s">
        <v>4521</v>
      </c>
      <c r="C706" s="15">
        <v>25500750</v>
      </c>
      <c r="D706" s="6" t="s">
        <v>4522</v>
      </c>
      <c r="E706" s="16">
        <v>-3.0336655024956598</v>
      </c>
      <c r="F706" s="18">
        <v>9.7527326139917895E-6</v>
      </c>
      <c r="I706" s="6" t="s">
        <v>4523</v>
      </c>
      <c r="J706" s="6" t="s">
        <v>4524</v>
      </c>
      <c r="K706" s="6" t="s">
        <v>4525</v>
      </c>
      <c r="L706" s="6" t="s">
        <v>4526</v>
      </c>
      <c r="M706" s="6" t="s">
        <v>1727</v>
      </c>
      <c r="N706" s="6" t="s">
        <v>1728</v>
      </c>
      <c r="O706" s="7"/>
      <c r="P706" s="7"/>
      <c r="Q706" s="7"/>
      <c r="R706" s="7"/>
      <c r="S706" s="7"/>
      <c r="T706" s="7"/>
      <c r="U706" s="7"/>
      <c r="V706" s="7"/>
      <c r="W706" s="7"/>
      <c r="X706" s="7"/>
      <c r="Y706" s="7"/>
      <c r="Z706" s="7"/>
      <c r="AA706" s="7"/>
      <c r="AB706" s="7"/>
      <c r="AC706" s="7"/>
      <c r="AD706" s="7"/>
      <c r="AE706" s="7"/>
      <c r="AF706" s="7"/>
      <c r="AG706" s="7"/>
    </row>
    <row r="707" spans="1:33" s="6" customFormat="1" ht="15.75" customHeight="1" x14ac:dyDescent="0.25">
      <c r="A707" s="6" t="s">
        <v>209</v>
      </c>
      <c r="B707" s="6" t="s">
        <v>4527</v>
      </c>
      <c r="C707" s="15" t="s">
        <v>4528</v>
      </c>
      <c r="D707" s="6" t="s">
        <v>4529</v>
      </c>
      <c r="E707" s="16">
        <v>-3.0337626583002</v>
      </c>
      <c r="F707" s="15">
        <v>7.76308400512935E-3</v>
      </c>
      <c r="I707" s="6" t="s">
        <v>4530</v>
      </c>
      <c r="J707" s="6" t="s">
        <v>4531</v>
      </c>
      <c r="O707" s="7"/>
      <c r="P707" s="7"/>
      <c r="Q707" s="7"/>
      <c r="R707" s="7"/>
      <c r="S707" s="7"/>
      <c r="T707" s="7"/>
      <c r="U707" s="7"/>
      <c r="V707" s="7"/>
      <c r="W707" s="7"/>
      <c r="X707" s="7"/>
      <c r="Y707" s="7"/>
      <c r="Z707" s="7"/>
      <c r="AA707" s="7"/>
      <c r="AB707" s="7"/>
      <c r="AC707" s="7"/>
      <c r="AD707" s="7"/>
      <c r="AE707" s="7"/>
      <c r="AF707" s="7"/>
      <c r="AG707" s="7"/>
    </row>
    <row r="708" spans="1:33" s="6" customFormat="1" ht="15.75" customHeight="1" x14ac:dyDescent="0.25">
      <c r="A708" s="6" t="s">
        <v>209</v>
      </c>
      <c r="B708" s="6" t="s">
        <v>4532</v>
      </c>
      <c r="C708" s="15" t="s">
        <v>2268</v>
      </c>
      <c r="D708" s="6" t="s">
        <v>4533</v>
      </c>
      <c r="E708" s="16">
        <v>-3.0384977042819701</v>
      </c>
      <c r="F708" s="15">
        <v>8.3411690322693799E-4</v>
      </c>
      <c r="I708" s="6" t="s">
        <v>847</v>
      </c>
      <c r="J708" s="6" t="s">
        <v>848</v>
      </c>
      <c r="K708" s="6" t="s">
        <v>4534</v>
      </c>
      <c r="L708" s="6" t="s">
        <v>4535</v>
      </c>
      <c r="O708" s="7"/>
      <c r="P708" s="7"/>
      <c r="Q708" s="7"/>
      <c r="R708" s="7"/>
      <c r="S708" s="7"/>
      <c r="T708" s="7"/>
      <c r="U708" s="7"/>
      <c r="V708" s="7"/>
      <c r="W708" s="7"/>
      <c r="X708" s="7"/>
      <c r="Y708" s="7"/>
      <c r="Z708" s="7"/>
      <c r="AA708" s="7"/>
      <c r="AB708" s="7"/>
      <c r="AC708" s="7"/>
      <c r="AD708" s="7"/>
      <c r="AE708" s="7"/>
      <c r="AF708" s="7"/>
      <c r="AG708" s="7"/>
    </row>
    <row r="709" spans="1:33" s="6" customFormat="1" ht="15.75" customHeight="1" x14ac:dyDescent="0.25">
      <c r="A709" s="6" t="s">
        <v>209</v>
      </c>
      <c r="B709" s="6" t="s">
        <v>294</v>
      </c>
      <c r="C709" s="15" t="s">
        <v>4536</v>
      </c>
      <c r="D709" s="6" t="s">
        <v>295</v>
      </c>
      <c r="E709" s="16">
        <v>-3.0387402126869101</v>
      </c>
      <c r="F709" s="15">
        <v>2.1089253814978899E-2</v>
      </c>
      <c r="I709" s="6" t="s">
        <v>4537</v>
      </c>
      <c r="J709" s="6" t="s">
        <v>4538</v>
      </c>
      <c r="K709" s="6" t="s">
        <v>4539</v>
      </c>
      <c r="L709" s="6" t="s">
        <v>4540</v>
      </c>
      <c r="M709" s="6" t="s">
        <v>4541</v>
      </c>
      <c r="N709" s="6" t="s">
        <v>4542</v>
      </c>
      <c r="O709" s="7"/>
      <c r="P709" s="7"/>
      <c r="Q709" s="7"/>
      <c r="R709" s="7"/>
      <c r="S709" s="7"/>
      <c r="T709" s="7"/>
      <c r="U709" s="7"/>
      <c r="V709" s="7"/>
      <c r="W709" s="7"/>
      <c r="X709" s="7"/>
      <c r="Y709" s="7"/>
      <c r="Z709" s="7"/>
      <c r="AA709" s="7"/>
      <c r="AB709" s="7"/>
      <c r="AC709" s="7"/>
      <c r="AD709" s="7"/>
      <c r="AE709" s="7"/>
      <c r="AF709" s="7"/>
      <c r="AG709" s="7"/>
    </row>
    <row r="710" spans="1:33" s="6" customFormat="1" ht="15.75" customHeight="1" x14ac:dyDescent="0.25">
      <c r="A710" s="6" t="s">
        <v>209</v>
      </c>
      <c r="B710" s="6" t="s">
        <v>4543</v>
      </c>
      <c r="C710" s="15" t="s">
        <v>4545</v>
      </c>
      <c r="D710" s="6" t="s">
        <v>4544</v>
      </c>
      <c r="E710" s="16">
        <v>-3.0446687745464001</v>
      </c>
      <c r="F710" s="15">
        <v>2.6521357511685598E-4</v>
      </c>
      <c r="I710" s="6" t="s">
        <v>847</v>
      </c>
      <c r="J710" s="6" t="s">
        <v>848</v>
      </c>
      <c r="K710" s="6" t="s">
        <v>4534</v>
      </c>
      <c r="L710" s="6" t="s">
        <v>4535</v>
      </c>
      <c r="O710" s="7"/>
      <c r="P710" s="7"/>
      <c r="Q710" s="7"/>
      <c r="R710" s="7"/>
      <c r="S710" s="7"/>
      <c r="T710" s="7"/>
      <c r="U710" s="7"/>
      <c r="V710" s="7"/>
      <c r="W710" s="7"/>
      <c r="X710" s="7"/>
      <c r="Y710" s="7"/>
      <c r="Z710" s="7"/>
      <c r="AA710" s="7"/>
      <c r="AB710" s="7"/>
      <c r="AC710" s="7"/>
      <c r="AD710" s="7"/>
      <c r="AE710" s="7"/>
      <c r="AF710" s="7"/>
      <c r="AG710" s="7"/>
    </row>
    <row r="711" spans="1:33" s="6" customFormat="1" ht="15.75" customHeight="1" x14ac:dyDescent="0.25">
      <c r="A711" s="6" t="s">
        <v>209</v>
      </c>
      <c r="B711" s="6" t="s">
        <v>4546</v>
      </c>
      <c r="C711" s="15"/>
      <c r="E711" s="16">
        <v>-3.0502335647910801</v>
      </c>
      <c r="F711" s="15">
        <v>2.7073942655251999E-2</v>
      </c>
      <c r="I711" s="6" t="s">
        <v>4530</v>
      </c>
      <c r="J711" s="6" t="s">
        <v>4531</v>
      </c>
      <c r="O711" s="7"/>
      <c r="P711" s="7"/>
      <c r="Q711" s="7"/>
      <c r="R711" s="7"/>
      <c r="S711" s="7"/>
      <c r="T711" s="7"/>
      <c r="U711" s="7"/>
      <c r="V711" s="7"/>
      <c r="W711" s="7"/>
      <c r="X711" s="7"/>
      <c r="Y711" s="7"/>
      <c r="Z711" s="7"/>
      <c r="AA711" s="7"/>
      <c r="AB711" s="7"/>
      <c r="AC711" s="7"/>
      <c r="AD711" s="7"/>
      <c r="AE711" s="7"/>
      <c r="AF711" s="7"/>
      <c r="AG711" s="7"/>
    </row>
    <row r="712" spans="1:33" s="6" customFormat="1" ht="15.75" customHeight="1" x14ac:dyDescent="0.25">
      <c r="A712" s="6" t="s">
        <v>209</v>
      </c>
      <c r="B712" s="6" t="s">
        <v>4547</v>
      </c>
      <c r="C712" s="15" t="s">
        <v>4548</v>
      </c>
      <c r="D712" s="6" t="s">
        <v>4549</v>
      </c>
      <c r="E712" s="16">
        <v>-3.0515982449205699</v>
      </c>
      <c r="F712" s="15">
        <v>1.3292428485939299E-2</v>
      </c>
      <c r="I712" s="6" t="s">
        <v>4550</v>
      </c>
      <c r="J712" s="6" t="s">
        <v>4551</v>
      </c>
      <c r="K712" s="6" t="s">
        <v>4552</v>
      </c>
      <c r="L712" s="6" t="s">
        <v>4553</v>
      </c>
      <c r="M712" s="6" t="s">
        <v>1413</v>
      </c>
      <c r="N712" s="6" t="s">
        <v>1414</v>
      </c>
      <c r="O712" s="7"/>
      <c r="P712" s="7"/>
      <c r="Q712" s="7"/>
      <c r="R712" s="7"/>
      <c r="S712" s="7"/>
      <c r="T712" s="7"/>
      <c r="U712" s="7"/>
      <c r="V712" s="7"/>
      <c r="W712" s="7"/>
      <c r="X712" s="7"/>
      <c r="Y712" s="7"/>
      <c r="Z712" s="7"/>
      <c r="AA712" s="7"/>
      <c r="AB712" s="7"/>
      <c r="AC712" s="7"/>
      <c r="AD712" s="7"/>
      <c r="AE712" s="7"/>
      <c r="AF712" s="7"/>
      <c r="AG712" s="7"/>
    </row>
    <row r="713" spans="1:33" s="6" customFormat="1" ht="15.75" customHeight="1" x14ac:dyDescent="0.25">
      <c r="A713" s="6" t="s">
        <v>209</v>
      </c>
      <c r="B713" s="6" t="s">
        <v>4554</v>
      </c>
      <c r="C713" s="15" t="s">
        <v>4555</v>
      </c>
      <c r="D713" s="6" t="s">
        <v>109</v>
      </c>
      <c r="E713" s="16">
        <v>-3.0562705771702698</v>
      </c>
      <c r="F713" s="15">
        <v>1.1967864786614799E-2</v>
      </c>
      <c r="K713" s="6" t="s">
        <v>1194</v>
      </c>
      <c r="L713" s="6" t="s">
        <v>1195</v>
      </c>
      <c r="M713" s="6" t="s">
        <v>720</v>
      </c>
      <c r="N713" s="6" t="s">
        <v>721</v>
      </c>
      <c r="O713" s="7"/>
      <c r="P713" s="7"/>
      <c r="Q713" s="7"/>
      <c r="R713" s="7"/>
      <c r="S713" s="7"/>
      <c r="T713" s="7"/>
      <c r="U713" s="7"/>
      <c r="V713" s="7"/>
      <c r="W713" s="7"/>
      <c r="X713" s="7"/>
      <c r="Y713" s="7"/>
      <c r="Z713" s="7"/>
      <c r="AA713" s="7"/>
      <c r="AB713" s="7"/>
      <c r="AC713" s="7"/>
      <c r="AD713" s="7"/>
      <c r="AE713" s="7"/>
      <c r="AF713" s="7"/>
      <c r="AG713" s="7"/>
    </row>
    <row r="714" spans="1:33" s="6" customFormat="1" ht="15.75" customHeight="1" x14ac:dyDescent="0.25">
      <c r="A714" s="6" t="s">
        <v>209</v>
      </c>
      <c r="B714" s="6" t="s">
        <v>4556</v>
      </c>
      <c r="C714" s="15" t="s">
        <v>4557</v>
      </c>
      <c r="D714" s="6" t="s">
        <v>4558</v>
      </c>
      <c r="E714" s="16">
        <v>-3.0611507213323899</v>
      </c>
      <c r="F714" s="15">
        <v>1.81777284777099E-2</v>
      </c>
      <c r="I714" s="6" t="s">
        <v>4559</v>
      </c>
      <c r="J714" s="6" t="s">
        <v>4560</v>
      </c>
      <c r="K714" s="6" t="s">
        <v>4561</v>
      </c>
      <c r="L714" s="6" t="s">
        <v>4562</v>
      </c>
      <c r="M714" s="6" t="s">
        <v>2343</v>
      </c>
      <c r="N714" s="6" t="s">
        <v>2344</v>
      </c>
      <c r="O714" s="7"/>
      <c r="P714" s="7"/>
      <c r="Q714" s="7"/>
      <c r="R714" s="7"/>
      <c r="S714" s="7"/>
      <c r="T714" s="7"/>
      <c r="U714" s="7"/>
      <c r="V714" s="7"/>
      <c r="W714" s="7"/>
      <c r="X714" s="7"/>
      <c r="Y714" s="7"/>
      <c r="Z714" s="7"/>
      <c r="AA714" s="7"/>
      <c r="AB714" s="7"/>
      <c r="AC714" s="7"/>
      <c r="AD714" s="7"/>
      <c r="AE714" s="7"/>
      <c r="AF714" s="7"/>
      <c r="AG714" s="7"/>
    </row>
    <row r="715" spans="1:33" s="6" customFormat="1" ht="15.75" customHeight="1" x14ac:dyDescent="0.25">
      <c r="A715" s="6" t="s">
        <v>209</v>
      </c>
      <c r="B715" s="6" t="s">
        <v>4563</v>
      </c>
      <c r="C715" s="15" t="s">
        <v>4564</v>
      </c>
      <c r="D715" s="6" t="s">
        <v>201</v>
      </c>
      <c r="E715" s="16">
        <v>-3.0639822820133502</v>
      </c>
      <c r="F715" s="15">
        <v>2.24267082099039E-2</v>
      </c>
      <c r="I715" s="6" t="s">
        <v>4565</v>
      </c>
      <c r="J715" s="6" t="s">
        <v>4566</v>
      </c>
      <c r="K715" s="6" t="s">
        <v>4567</v>
      </c>
      <c r="L715" s="6" t="s">
        <v>4568</v>
      </c>
      <c r="M715" s="6" t="s">
        <v>644</v>
      </c>
      <c r="N715" s="6" t="s">
        <v>645</v>
      </c>
      <c r="O715" s="7"/>
      <c r="P715" s="7"/>
      <c r="Q715" s="7"/>
      <c r="R715" s="7"/>
      <c r="S715" s="7"/>
      <c r="T715" s="7"/>
      <c r="U715" s="7"/>
      <c r="V715" s="7"/>
      <c r="W715" s="7"/>
      <c r="X715" s="7"/>
      <c r="Y715" s="7"/>
      <c r="Z715" s="7"/>
      <c r="AA715" s="7"/>
      <c r="AB715" s="7"/>
      <c r="AC715" s="7"/>
      <c r="AD715" s="7"/>
      <c r="AE715" s="7"/>
      <c r="AF715" s="7"/>
      <c r="AG715" s="7"/>
    </row>
    <row r="716" spans="1:33" s="6" customFormat="1" ht="15.75" customHeight="1" x14ac:dyDescent="0.25">
      <c r="A716" s="6" t="s">
        <v>209</v>
      </c>
      <c r="B716" s="6" t="s">
        <v>238</v>
      </c>
      <c r="C716" s="15" t="s">
        <v>4569</v>
      </c>
      <c r="D716" s="6" t="s">
        <v>239</v>
      </c>
      <c r="E716" s="16">
        <v>-3.0657865726137898</v>
      </c>
      <c r="F716" s="15">
        <v>4.8110707523777899E-2</v>
      </c>
      <c r="M716" s="6" t="s">
        <v>644</v>
      </c>
      <c r="N716" s="6" t="s">
        <v>645</v>
      </c>
      <c r="O716" s="7"/>
      <c r="P716" s="7"/>
      <c r="Q716" s="7"/>
      <c r="R716" s="7"/>
      <c r="S716" s="7"/>
      <c r="T716" s="7"/>
      <c r="U716" s="7"/>
      <c r="V716" s="7"/>
      <c r="W716" s="7"/>
      <c r="X716" s="7"/>
      <c r="Y716" s="7"/>
      <c r="Z716" s="7"/>
      <c r="AA716" s="7"/>
      <c r="AB716" s="7"/>
      <c r="AC716" s="7"/>
      <c r="AD716" s="7"/>
      <c r="AE716" s="7"/>
      <c r="AF716" s="7"/>
      <c r="AG716" s="7"/>
    </row>
    <row r="717" spans="1:33" s="6" customFormat="1" ht="15.75" customHeight="1" x14ac:dyDescent="0.25">
      <c r="A717" s="6" t="s">
        <v>209</v>
      </c>
      <c r="B717" s="6" t="s">
        <v>4570</v>
      </c>
      <c r="C717" s="15" t="s">
        <v>4571</v>
      </c>
      <c r="D717" s="6" t="s">
        <v>4572</v>
      </c>
      <c r="E717" s="16">
        <v>-3.0695079213568102</v>
      </c>
      <c r="F717" s="15">
        <v>7.4120574537616998E-3</v>
      </c>
      <c r="K717" s="6" t="s">
        <v>1587</v>
      </c>
      <c r="L717" s="6" t="s">
        <v>1588</v>
      </c>
      <c r="O717" s="7"/>
      <c r="P717" s="7"/>
      <c r="Q717" s="7"/>
      <c r="R717" s="7"/>
      <c r="S717" s="7"/>
      <c r="T717" s="7"/>
      <c r="U717" s="7"/>
      <c r="V717" s="7"/>
      <c r="W717" s="7"/>
      <c r="X717" s="7"/>
      <c r="Y717" s="7"/>
      <c r="Z717" s="7"/>
      <c r="AA717" s="7"/>
      <c r="AB717" s="7"/>
      <c r="AC717" s="7"/>
      <c r="AD717" s="7"/>
      <c r="AE717" s="7"/>
      <c r="AF717" s="7"/>
      <c r="AG717" s="7"/>
    </row>
    <row r="718" spans="1:33" s="6" customFormat="1" ht="15.75" customHeight="1" x14ac:dyDescent="0.25">
      <c r="A718" s="6" t="s">
        <v>209</v>
      </c>
      <c r="B718" s="6" t="s">
        <v>4573</v>
      </c>
      <c r="C718" s="15" t="s">
        <v>4574</v>
      </c>
      <c r="D718" s="6" t="s">
        <v>4575</v>
      </c>
      <c r="E718" s="16">
        <v>-3.0707874334341301</v>
      </c>
      <c r="F718" s="15">
        <v>6.2442108316995096E-3</v>
      </c>
      <c r="I718" s="6" t="s">
        <v>4576</v>
      </c>
      <c r="J718" s="6" t="s">
        <v>4577</v>
      </c>
      <c r="K718" s="6" t="s">
        <v>4578</v>
      </c>
      <c r="L718" s="6" t="s">
        <v>4579</v>
      </c>
      <c r="M718" s="6" t="s">
        <v>2795</v>
      </c>
      <c r="N718" s="6" t="s">
        <v>2796</v>
      </c>
      <c r="O718" s="7"/>
      <c r="P718" s="7"/>
      <c r="Q718" s="7"/>
      <c r="R718" s="7"/>
      <c r="S718" s="7"/>
      <c r="T718" s="7"/>
      <c r="U718" s="7"/>
      <c r="V718" s="7"/>
      <c r="W718" s="7"/>
      <c r="X718" s="7"/>
      <c r="Y718" s="7"/>
      <c r="Z718" s="7"/>
      <c r="AA718" s="7"/>
      <c r="AB718" s="7"/>
      <c r="AC718" s="7"/>
      <c r="AD718" s="7"/>
      <c r="AE718" s="7"/>
      <c r="AF718" s="7"/>
      <c r="AG718" s="7"/>
    </row>
    <row r="719" spans="1:33" s="6" customFormat="1" ht="15.75" customHeight="1" x14ac:dyDescent="0.25">
      <c r="A719" s="6" t="s">
        <v>209</v>
      </c>
      <c r="B719" s="6" t="s">
        <v>4580</v>
      </c>
      <c r="C719" s="15" t="s">
        <v>4582</v>
      </c>
      <c r="D719" s="6" t="s">
        <v>4581</v>
      </c>
      <c r="E719" s="16">
        <v>-3.0708092202007302</v>
      </c>
      <c r="F719" s="15">
        <v>1.02196905840978E-2</v>
      </c>
      <c r="I719" s="6" t="s">
        <v>4583</v>
      </c>
      <c r="J719" s="6" t="s">
        <v>4584</v>
      </c>
      <c r="K719" s="6" t="s">
        <v>4585</v>
      </c>
      <c r="L719" s="6" t="s">
        <v>4586</v>
      </c>
      <c r="M719" s="6" t="s">
        <v>4587</v>
      </c>
      <c r="N719" s="6" t="s">
        <v>4588</v>
      </c>
      <c r="O719" s="7"/>
      <c r="P719" s="7"/>
      <c r="Q719" s="7"/>
      <c r="R719" s="7"/>
      <c r="S719" s="7"/>
      <c r="T719" s="7"/>
      <c r="U719" s="7"/>
      <c r="V719" s="7"/>
      <c r="W719" s="7"/>
      <c r="X719" s="7"/>
      <c r="Y719" s="7"/>
      <c r="Z719" s="7"/>
      <c r="AA719" s="7"/>
      <c r="AB719" s="7"/>
      <c r="AC719" s="7"/>
      <c r="AD719" s="7"/>
      <c r="AE719" s="7"/>
      <c r="AF719" s="7"/>
      <c r="AG719" s="7"/>
    </row>
    <row r="720" spans="1:33" s="6" customFormat="1" ht="15.75" customHeight="1" x14ac:dyDescent="0.25">
      <c r="A720" s="6" t="s">
        <v>209</v>
      </c>
      <c r="B720" s="6" t="s">
        <v>4589</v>
      </c>
      <c r="C720" s="15" t="s">
        <v>4590</v>
      </c>
      <c r="D720" s="6" t="s">
        <v>4591</v>
      </c>
      <c r="E720" s="16">
        <v>-3.07819698652792</v>
      </c>
      <c r="F720" s="15">
        <v>4.3944292116543902E-3</v>
      </c>
      <c r="I720" s="6" t="s">
        <v>4592</v>
      </c>
      <c r="J720" s="6" t="s">
        <v>4593</v>
      </c>
      <c r="K720" s="6" t="s">
        <v>4594</v>
      </c>
      <c r="L720" s="6" t="s">
        <v>4595</v>
      </c>
      <c r="O720" s="7"/>
      <c r="P720" s="7"/>
      <c r="Q720" s="7"/>
      <c r="R720" s="7"/>
      <c r="S720" s="7"/>
      <c r="T720" s="7"/>
      <c r="U720" s="7"/>
      <c r="V720" s="7"/>
      <c r="W720" s="7"/>
      <c r="X720" s="7"/>
      <c r="Y720" s="7"/>
      <c r="Z720" s="7"/>
      <c r="AA720" s="7"/>
      <c r="AB720" s="7"/>
      <c r="AC720" s="7"/>
      <c r="AD720" s="7"/>
      <c r="AE720" s="7"/>
      <c r="AF720" s="7"/>
      <c r="AG720" s="7"/>
    </row>
    <row r="721" spans="1:33" s="6" customFormat="1" ht="15.75" customHeight="1" x14ac:dyDescent="0.25">
      <c r="A721" s="6" t="s">
        <v>209</v>
      </c>
      <c r="B721" s="6" t="s">
        <v>4596</v>
      </c>
      <c r="C721" s="15" t="s">
        <v>4597</v>
      </c>
      <c r="D721" s="6" t="s">
        <v>4598</v>
      </c>
      <c r="E721" s="16">
        <v>-3.08051381910068</v>
      </c>
      <c r="F721" s="15">
        <v>7.7432811993979498E-3</v>
      </c>
      <c r="I721" s="6" t="s">
        <v>858</v>
      </c>
      <c r="J721" s="6" t="s">
        <v>859</v>
      </c>
      <c r="K721" s="6" t="s">
        <v>4599</v>
      </c>
      <c r="L721" s="6" t="s">
        <v>4600</v>
      </c>
      <c r="O721" s="7"/>
      <c r="P721" s="7"/>
      <c r="Q721" s="7"/>
      <c r="R721" s="7"/>
      <c r="S721" s="7"/>
      <c r="T721" s="7"/>
      <c r="U721" s="7"/>
      <c r="V721" s="7"/>
      <c r="W721" s="7"/>
      <c r="X721" s="7"/>
      <c r="Y721" s="7"/>
      <c r="Z721" s="7"/>
      <c r="AA721" s="7"/>
      <c r="AB721" s="7"/>
      <c r="AC721" s="7"/>
      <c r="AD721" s="7"/>
      <c r="AE721" s="7"/>
      <c r="AF721" s="7"/>
      <c r="AG721" s="7"/>
    </row>
    <row r="722" spans="1:33" s="6" customFormat="1" ht="15.75" customHeight="1" x14ac:dyDescent="0.25">
      <c r="A722" s="6" t="s">
        <v>209</v>
      </c>
      <c r="B722" s="6" t="s">
        <v>4601</v>
      </c>
      <c r="C722" s="15" t="s">
        <v>4602</v>
      </c>
      <c r="D722" s="6" t="s">
        <v>4603</v>
      </c>
      <c r="E722" s="16">
        <v>-3.0851830915704701</v>
      </c>
      <c r="F722" s="15">
        <v>4.2645753910115602E-2</v>
      </c>
      <c r="I722" s="6" t="s">
        <v>4604</v>
      </c>
      <c r="J722" s="6" t="s">
        <v>4605</v>
      </c>
      <c r="K722" s="6" t="s">
        <v>4606</v>
      </c>
      <c r="L722" s="6" t="s">
        <v>4607</v>
      </c>
      <c r="O722" s="7"/>
      <c r="P722" s="7"/>
      <c r="Q722" s="7"/>
      <c r="R722" s="7"/>
      <c r="S722" s="7"/>
      <c r="T722" s="7"/>
      <c r="U722" s="7"/>
      <c r="V722" s="7"/>
      <c r="W722" s="7"/>
      <c r="X722" s="7"/>
      <c r="Y722" s="7"/>
      <c r="Z722" s="7"/>
      <c r="AA722" s="7"/>
      <c r="AB722" s="7"/>
      <c r="AC722" s="7"/>
      <c r="AD722" s="7"/>
      <c r="AE722" s="7"/>
      <c r="AF722" s="7"/>
      <c r="AG722" s="7"/>
    </row>
    <row r="723" spans="1:33" s="6" customFormat="1" ht="15.75" customHeight="1" x14ac:dyDescent="0.25">
      <c r="A723" s="6" t="s">
        <v>209</v>
      </c>
      <c r="B723" s="6" t="s">
        <v>4608</v>
      </c>
      <c r="C723" s="17" t="s">
        <v>4609</v>
      </c>
      <c r="D723" s="7" t="s">
        <v>4610</v>
      </c>
      <c r="E723" s="16">
        <v>-3.08559881009618</v>
      </c>
      <c r="F723" s="15">
        <v>1.2046646150139E-2</v>
      </c>
      <c r="G723" s="7"/>
      <c r="H723" s="7">
        <v>1</v>
      </c>
      <c r="I723" s="7" t="s">
        <v>4611</v>
      </c>
      <c r="J723" s="7" t="s">
        <v>4612</v>
      </c>
      <c r="K723" s="7" t="s">
        <v>4613</v>
      </c>
      <c r="L723" s="7" t="s">
        <v>4614</v>
      </c>
      <c r="M723" s="7"/>
      <c r="N723" s="7"/>
      <c r="O723" s="7"/>
      <c r="P723" s="7"/>
      <c r="Q723" s="7"/>
      <c r="R723" s="7"/>
      <c r="S723" s="7"/>
      <c r="T723" s="7"/>
      <c r="U723" s="7"/>
      <c r="V723" s="7"/>
      <c r="W723" s="7"/>
      <c r="X723" s="7"/>
      <c r="Y723" s="7"/>
      <c r="Z723" s="7"/>
      <c r="AA723" s="7"/>
      <c r="AB723" s="7"/>
      <c r="AC723" s="7"/>
      <c r="AD723" s="7"/>
      <c r="AE723" s="7"/>
      <c r="AF723" s="7"/>
      <c r="AG723" s="7"/>
    </row>
    <row r="724" spans="1:33" s="6" customFormat="1" ht="15.75" customHeight="1" x14ac:dyDescent="0.25">
      <c r="A724" s="6" t="s">
        <v>209</v>
      </c>
      <c r="B724" s="6" t="s">
        <v>4615</v>
      </c>
      <c r="C724" s="15" t="s">
        <v>4616</v>
      </c>
      <c r="D724" s="6" t="s">
        <v>4617</v>
      </c>
      <c r="E724" s="16">
        <v>-3.0954728397567202</v>
      </c>
      <c r="F724" s="18">
        <v>2.5863027545996801E-5</v>
      </c>
      <c r="K724" s="6" t="s">
        <v>4618</v>
      </c>
      <c r="L724" s="6" t="s">
        <v>4619</v>
      </c>
      <c r="O724" s="7"/>
      <c r="P724" s="7"/>
      <c r="Q724" s="7"/>
      <c r="R724" s="7"/>
      <c r="S724" s="7"/>
      <c r="T724" s="7"/>
      <c r="U724" s="7"/>
      <c r="V724" s="7"/>
      <c r="W724" s="7"/>
      <c r="X724" s="7"/>
      <c r="Y724" s="7"/>
      <c r="Z724" s="7"/>
      <c r="AA724" s="7"/>
      <c r="AB724" s="7"/>
      <c r="AC724" s="7"/>
      <c r="AD724" s="7"/>
      <c r="AE724" s="7"/>
      <c r="AF724" s="7"/>
      <c r="AG724" s="7"/>
    </row>
    <row r="725" spans="1:33" s="6" customFormat="1" ht="15.75" customHeight="1" x14ac:dyDescent="0.25">
      <c r="A725" s="6" t="s">
        <v>209</v>
      </c>
      <c r="B725" s="6" t="s">
        <v>234</v>
      </c>
      <c r="C725" s="15" t="s">
        <v>581</v>
      </c>
      <c r="D725" s="6" t="s">
        <v>235</v>
      </c>
      <c r="E725" s="16">
        <v>-3.0954954511947799</v>
      </c>
      <c r="F725" s="18">
        <v>2.2893897577388899E-5</v>
      </c>
      <c r="I725" s="6" t="s">
        <v>4620</v>
      </c>
      <c r="J725" s="6" t="s">
        <v>4621</v>
      </c>
      <c r="K725" s="6" t="s">
        <v>3058</v>
      </c>
      <c r="L725" s="6" t="s">
        <v>3059</v>
      </c>
      <c r="M725" s="6" t="s">
        <v>644</v>
      </c>
      <c r="N725" s="6" t="s">
        <v>645</v>
      </c>
      <c r="O725" s="7"/>
      <c r="P725" s="7"/>
      <c r="Q725" s="7"/>
      <c r="R725" s="7"/>
      <c r="S725" s="7"/>
      <c r="T725" s="7"/>
      <c r="U725" s="7"/>
      <c r="V725" s="7"/>
      <c r="W725" s="7"/>
      <c r="X725" s="7"/>
      <c r="Y725" s="7"/>
      <c r="Z725" s="7"/>
      <c r="AA725" s="7"/>
      <c r="AB725" s="7"/>
      <c r="AC725" s="7"/>
      <c r="AD725" s="7"/>
      <c r="AE725" s="7"/>
      <c r="AF725" s="7"/>
      <c r="AG725" s="7"/>
    </row>
    <row r="726" spans="1:33" s="6" customFormat="1" ht="15.75" customHeight="1" x14ac:dyDescent="0.25">
      <c r="A726" s="6" t="s">
        <v>209</v>
      </c>
      <c r="B726" s="6" t="s">
        <v>347</v>
      </c>
      <c r="C726" s="15" t="s">
        <v>4622</v>
      </c>
      <c r="D726" s="6" t="s">
        <v>348</v>
      </c>
      <c r="E726" s="16">
        <v>-3.1020849307920999</v>
      </c>
      <c r="F726" s="15">
        <v>1.95108038998234E-2</v>
      </c>
      <c r="I726" s="6" t="s">
        <v>4623</v>
      </c>
      <c r="J726" s="6" t="s">
        <v>4624</v>
      </c>
      <c r="K726" s="6" t="s">
        <v>3609</v>
      </c>
      <c r="L726" s="6" t="s">
        <v>3610</v>
      </c>
      <c r="M726" s="6" t="s">
        <v>644</v>
      </c>
      <c r="N726" s="6" t="s">
        <v>645</v>
      </c>
      <c r="O726" s="7"/>
      <c r="P726" s="7"/>
      <c r="Q726" s="7"/>
      <c r="R726" s="7"/>
      <c r="S726" s="7"/>
      <c r="T726" s="7"/>
      <c r="U726" s="7"/>
      <c r="V726" s="7"/>
      <c r="W726" s="7"/>
      <c r="X726" s="7"/>
      <c r="Y726" s="7"/>
      <c r="Z726" s="7"/>
      <c r="AA726" s="7"/>
      <c r="AB726" s="7"/>
      <c r="AC726" s="7"/>
      <c r="AD726" s="7"/>
      <c r="AE726" s="7"/>
      <c r="AF726" s="7"/>
      <c r="AG726" s="7"/>
    </row>
    <row r="727" spans="1:33" s="6" customFormat="1" ht="15.75" customHeight="1" x14ac:dyDescent="0.25">
      <c r="A727" s="6" t="s">
        <v>209</v>
      </c>
      <c r="B727" s="6" t="s">
        <v>4625</v>
      </c>
      <c r="C727" s="15" t="s">
        <v>4626</v>
      </c>
      <c r="D727" s="6" t="s">
        <v>3281</v>
      </c>
      <c r="E727" s="16">
        <v>-3.1028772665964701</v>
      </c>
      <c r="F727" s="15">
        <v>1.6397350313436001E-2</v>
      </c>
      <c r="I727" s="6" t="s">
        <v>1928</v>
      </c>
      <c r="J727" s="6" t="s">
        <v>1929</v>
      </c>
      <c r="K727" s="6" t="s">
        <v>1930</v>
      </c>
      <c r="L727" s="6" t="s">
        <v>1931</v>
      </c>
      <c r="M727" s="6" t="s">
        <v>625</v>
      </c>
      <c r="N727" s="6" t="s">
        <v>626</v>
      </c>
      <c r="O727" s="7"/>
      <c r="P727" s="7"/>
      <c r="Q727" s="7"/>
      <c r="R727" s="7"/>
      <c r="S727" s="7"/>
      <c r="T727" s="7"/>
      <c r="U727" s="7"/>
      <c r="V727" s="7"/>
      <c r="W727" s="7"/>
      <c r="X727" s="7"/>
      <c r="Y727" s="7"/>
      <c r="Z727" s="7"/>
      <c r="AA727" s="7"/>
      <c r="AB727" s="7"/>
      <c r="AC727" s="7"/>
      <c r="AD727" s="7"/>
      <c r="AE727" s="7"/>
      <c r="AF727" s="7"/>
      <c r="AG727" s="7"/>
    </row>
    <row r="728" spans="1:33" s="6" customFormat="1" ht="15.75" customHeight="1" x14ac:dyDescent="0.25">
      <c r="A728" s="6" t="s">
        <v>209</v>
      </c>
      <c r="B728" s="6" t="s">
        <v>393</v>
      </c>
      <c r="C728" s="15" t="s">
        <v>4627</v>
      </c>
      <c r="D728" s="6" t="s">
        <v>394</v>
      </c>
      <c r="E728" s="16">
        <v>-3.10791730923009</v>
      </c>
      <c r="F728" s="15">
        <v>6.0711828462802495E-4</v>
      </c>
      <c r="I728" s="6" t="s">
        <v>4628</v>
      </c>
      <c r="J728" s="6" t="s">
        <v>4629</v>
      </c>
      <c r="K728" s="6" t="s">
        <v>4630</v>
      </c>
      <c r="L728" s="6" t="s">
        <v>4631</v>
      </c>
      <c r="M728" s="6" t="s">
        <v>644</v>
      </c>
      <c r="N728" s="6" t="s">
        <v>645</v>
      </c>
      <c r="O728" s="7"/>
      <c r="P728" s="7"/>
      <c r="Q728" s="7"/>
      <c r="R728" s="7"/>
      <c r="S728" s="7"/>
      <c r="T728" s="7"/>
      <c r="U728" s="7"/>
      <c r="V728" s="7"/>
      <c r="W728" s="7"/>
      <c r="X728" s="7"/>
      <c r="Y728" s="7"/>
      <c r="Z728" s="7"/>
      <c r="AA728" s="7"/>
      <c r="AB728" s="7"/>
      <c r="AC728" s="7"/>
      <c r="AD728" s="7"/>
      <c r="AE728" s="7"/>
      <c r="AF728" s="7"/>
      <c r="AG728" s="7"/>
    </row>
    <row r="729" spans="1:33" s="6" customFormat="1" ht="15.75" customHeight="1" x14ac:dyDescent="0.25">
      <c r="A729" s="6" t="s">
        <v>209</v>
      </c>
      <c r="B729" s="6" t="s">
        <v>4632</v>
      </c>
      <c r="C729" s="17" t="s">
        <v>4633</v>
      </c>
      <c r="D729" s="7" t="s">
        <v>4634</v>
      </c>
      <c r="E729" s="16">
        <v>-3.1082860888508099</v>
      </c>
      <c r="F729" s="15">
        <v>4.1068088407191297E-2</v>
      </c>
      <c r="G729" s="7"/>
      <c r="H729" s="7"/>
      <c r="I729" s="7" t="s">
        <v>4635</v>
      </c>
      <c r="J729" s="7" t="s">
        <v>4636</v>
      </c>
      <c r="K729" s="7" t="s">
        <v>4637</v>
      </c>
      <c r="L729" s="7" t="s">
        <v>4638</v>
      </c>
      <c r="M729" s="7" t="s">
        <v>4639</v>
      </c>
      <c r="N729" s="7" t="s">
        <v>4640</v>
      </c>
      <c r="O729" s="7"/>
      <c r="P729" s="7"/>
      <c r="Q729" s="7"/>
      <c r="R729" s="7"/>
      <c r="S729" s="7"/>
      <c r="T729" s="7"/>
      <c r="U729" s="7"/>
      <c r="V729" s="7"/>
      <c r="W729" s="7"/>
      <c r="X729" s="7"/>
      <c r="Y729" s="7"/>
      <c r="Z729" s="7"/>
      <c r="AA729" s="7"/>
      <c r="AB729" s="7"/>
      <c r="AC729" s="7"/>
      <c r="AD729" s="7"/>
      <c r="AE729" s="7"/>
      <c r="AF729" s="7"/>
      <c r="AG729" s="7"/>
    </row>
    <row r="730" spans="1:33" s="6" customFormat="1" ht="15.75" customHeight="1" x14ac:dyDescent="0.25">
      <c r="A730" s="6" t="s">
        <v>209</v>
      </c>
      <c r="B730" s="6" t="s">
        <v>4641</v>
      </c>
      <c r="C730" s="15">
        <v>100807223</v>
      </c>
      <c r="D730" s="6" t="s">
        <v>4642</v>
      </c>
      <c r="E730" s="16">
        <v>-3.1092354912739801</v>
      </c>
      <c r="F730" s="15">
        <v>4.0353598184188297E-3</v>
      </c>
      <c r="M730" s="6" t="s">
        <v>644</v>
      </c>
      <c r="N730" s="6" t="s">
        <v>645</v>
      </c>
      <c r="O730" s="7"/>
      <c r="P730" s="7"/>
      <c r="Q730" s="7"/>
      <c r="R730" s="7"/>
      <c r="S730" s="7"/>
      <c r="T730" s="7"/>
      <c r="U730" s="7"/>
      <c r="V730" s="7"/>
      <c r="W730" s="7"/>
      <c r="X730" s="7"/>
      <c r="Y730" s="7"/>
      <c r="Z730" s="7"/>
      <c r="AA730" s="7"/>
      <c r="AB730" s="7"/>
      <c r="AC730" s="7"/>
      <c r="AD730" s="7"/>
      <c r="AE730" s="7"/>
      <c r="AF730" s="7"/>
      <c r="AG730" s="7"/>
    </row>
    <row r="731" spans="1:33" s="6" customFormat="1" ht="15.75" customHeight="1" x14ac:dyDescent="0.25">
      <c r="A731" s="6" t="s">
        <v>209</v>
      </c>
      <c r="B731" s="6" t="s">
        <v>471</v>
      </c>
      <c r="C731" s="15" t="s">
        <v>4643</v>
      </c>
      <c r="D731" s="6" t="s">
        <v>472</v>
      </c>
      <c r="E731" s="16">
        <v>-3.11023426923308</v>
      </c>
      <c r="F731" s="15">
        <v>3.5724409776995703E-2</v>
      </c>
      <c r="I731" s="6" t="s">
        <v>4644</v>
      </c>
      <c r="J731" s="6" t="s">
        <v>4645</v>
      </c>
      <c r="K731" s="6" t="s">
        <v>4646</v>
      </c>
      <c r="L731" s="6" t="s">
        <v>4647</v>
      </c>
      <c r="M731" s="6" t="s">
        <v>4648</v>
      </c>
      <c r="N731" s="6" t="s">
        <v>4649</v>
      </c>
      <c r="O731" s="7"/>
      <c r="P731" s="7"/>
      <c r="Q731" s="7"/>
      <c r="R731" s="7"/>
      <c r="S731" s="7"/>
      <c r="T731" s="7"/>
      <c r="U731" s="7"/>
      <c r="V731" s="7"/>
      <c r="W731" s="7"/>
      <c r="X731" s="7"/>
      <c r="Y731" s="7"/>
      <c r="Z731" s="7"/>
      <c r="AA731" s="7"/>
      <c r="AB731" s="7"/>
      <c r="AC731" s="7"/>
      <c r="AD731" s="7"/>
      <c r="AE731" s="7"/>
      <c r="AF731" s="7"/>
      <c r="AG731" s="7"/>
    </row>
    <row r="732" spans="1:33" s="6" customFormat="1" ht="15.75" customHeight="1" x14ac:dyDescent="0.25">
      <c r="A732" s="6" t="s">
        <v>209</v>
      </c>
      <c r="B732" s="6" t="s">
        <v>4650</v>
      </c>
      <c r="C732" s="15" t="s">
        <v>1982</v>
      </c>
      <c r="D732" s="6" t="s">
        <v>177</v>
      </c>
      <c r="E732" s="16">
        <v>-3.12175311262494</v>
      </c>
      <c r="F732" s="15">
        <v>3.02997010817693E-3</v>
      </c>
      <c r="K732" s="6" t="s">
        <v>4651</v>
      </c>
      <c r="L732" s="6" t="s">
        <v>4652</v>
      </c>
      <c r="O732" s="7"/>
      <c r="P732" s="7"/>
      <c r="Q732" s="7"/>
      <c r="R732" s="7"/>
      <c r="S732" s="7"/>
      <c r="T732" s="7"/>
      <c r="U732" s="7"/>
      <c r="V732" s="7"/>
      <c r="W732" s="7"/>
      <c r="X732" s="7"/>
      <c r="Y732" s="7"/>
      <c r="Z732" s="7"/>
      <c r="AA732" s="7"/>
      <c r="AB732" s="7"/>
      <c r="AC732" s="7"/>
      <c r="AD732" s="7"/>
      <c r="AE732" s="7"/>
      <c r="AF732" s="7"/>
      <c r="AG732" s="7"/>
    </row>
    <row r="733" spans="1:33" s="6" customFormat="1" ht="15.75" customHeight="1" x14ac:dyDescent="0.25">
      <c r="A733" s="6" t="s">
        <v>209</v>
      </c>
      <c r="B733" s="6" t="s">
        <v>4653</v>
      </c>
      <c r="C733" s="15" t="s">
        <v>605</v>
      </c>
      <c r="D733" s="6" t="s">
        <v>249</v>
      </c>
      <c r="E733" s="16">
        <v>-3.1349236134063201</v>
      </c>
      <c r="F733" s="15">
        <v>2.6382368841292502E-4</v>
      </c>
      <c r="I733" s="6" t="s">
        <v>4654</v>
      </c>
      <c r="J733" s="6" t="s">
        <v>4655</v>
      </c>
      <c r="K733" s="6" t="s">
        <v>4656</v>
      </c>
      <c r="L733" s="6" t="s">
        <v>4657</v>
      </c>
      <c r="M733" s="6" t="s">
        <v>1174</v>
      </c>
      <c r="N733" s="6" t="s">
        <v>1175</v>
      </c>
      <c r="O733" s="7"/>
      <c r="P733" s="7"/>
      <c r="Q733" s="7"/>
      <c r="R733" s="7"/>
      <c r="S733" s="7"/>
      <c r="T733" s="7"/>
      <c r="U733" s="7"/>
      <c r="V733" s="7"/>
      <c r="W733" s="7"/>
      <c r="X733" s="7"/>
      <c r="Y733" s="7"/>
      <c r="Z733" s="7"/>
      <c r="AA733" s="7"/>
      <c r="AB733" s="7"/>
      <c r="AC733" s="7"/>
      <c r="AD733" s="7"/>
      <c r="AE733" s="7"/>
      <c r="AF733" s="7"/>
      <c r="AG733" s="7"/>
    </row>
    <row r="734" spans="1:33" s="6" customFormat="1" ht="15.75" customHeight="1" x14ac:dyDescent="0.25">
      <c r="A734" s="6" t="s">
        <v>209</v>
      </c>
      <c r="B734" s="6" t="s">
        <v>4658</v>
      </c>
      <c r="C734" s="17">
        <v>102594035</v>
      </c>
      <c r="D734" s="7" t="s">
        <v>4659</v>
      </c>
      <c r="E734" s="16">
        <v>-3.1396830361389401</v>
      </c>
      <c r="F734" s="15">
        <v>5.8849424685900797E-3</v>
      </c>
      <c r="G734" s="7">
        <v>1</v>
      </c>
      <c r="H734" s="7"/>
      <c r="I734" s="7" t="s">
        <v>4660</v>
      </c>
      <c r="J734" s="7" t="s">
        <v>4661</v>
      </c>
      <c r="K734" s="7" t="s">
        <v>4662</v>
      </c>
      <c r="L734" s="7" t="s">
        <v>4663</v>
      </c>
      <c r="M734" s="7" t="s">
        <v>1174</v>
      </c>
      <c r="N734" s="7" t="s">
        <v>1175</v>
      </c>
      <c r="O734" s="7"/>
      <c r="P734" s="7"/>
      <c r="Q734" s="7"/>
      <c r="R734" s="7"/>
      <c r="S734" s="7"/>
      <c r="T734" s="7"/>
      <c r="U734" s="7"/>
      <c r="V734" s="7"/>
      <c r="W734" s="7"/>
      <c r="X734" s="7"/>
      <c r="Y734" s="7"/>
      <c r="Z734" s="7"/>
      <c r="AA734" s="7"/>
      <c r="AB734" s="7"/>
      <c r="AC734" s="7"/>
      <c r="AD734" s="7"/>
      <c r="AE734" s="7"/>
      <c r="AF734" s="7"/>
      <c r="AG734" s="7"/>
    </row>
    <row r="735" spans="1:33" s="6" customFormat="1" ht="15.75" customHeight="1" x14ac:dyDescent="0.25">
      <c r="A735" s="6" t="s">
        <v>209</v>
      </c>
      <c r="B735" s="6" t="s">
        <v>307</v>
      </c>
      <c r="C735" s="17" t="s">
        <v>611</v>
      </c>
      <c r="D735" s="7" t="s">
        <v>5224</v>
      </c>
      <c r="E735" s="16">
        <v>-3.1432802474905399</v>
      </c>
      <c r="F735" s="15">
        <v>1.7819544585915E-2</v>
      </c>
      <c r="G735" s="7">
        <v>1</v>
      </c>
      <c r="H735" s="7"/>
      <c r="I735" s="7" t="s">
        <v>4664</v>
      </c>
      <c r="J735" s="7" t="s">
        <v>4665</v>
      </c>
      <c r="K735" s="7" t="s">
        <v>4666</v>
      </c>
      <c r="L735" s="7" t="s">
        <v>4667</v>
      </c>
      <c r="M735" s="7" t="s">
        <v>644</v>
      </c>
      <c r="N735" s="7" t="s">
        <v>645</v>
      </c>
      <c r="O735" s="7"/>
      <c r="P735" s="7"/>
      <c r="Q735" s="7"/>
      <c r="R735" s="7"/>
      <c r="S735" s="7"/>
      <c r="T735" s="7"/>
      <c r="U735" s="7"/>
      <c r="V735" s="7"/>
      <c r="W735" s="7"/>
      <c r="X735" s="7"/>
      <c r="Y735" s="7"/>
      <c r="Z735" s="7"/>
      <c r="AA735" s="7"/>
      <c r="AB735" s="7"/>
      <c r="AC735" s="7"/>
      <c r="AD735" s="7"/>
      <c r="AE735" s="7"/>
      <c r="AF735" s="7"/>
      <c r="AG735" s="7"/>
    </row>
    <row r="736" spans="1:33" s="6" customFormat="1" ht="15.75" customHeight="1" x14ac:dyDescent="0.25">
      <c r="A736" s="6" t="s">
        <v>209</v>
      </c>
      <c r="B736" s="6" t="s">
        <v>483</v>
      </c>
      <c r="C736" s="15"/>
      <c r="E736" s="16">
        <v>-3.1444448483854299</v>
      </c>
      <c r="F736" s="15">
        <v>4.8372730691342201E-2</v>
      </c>
      <c r="O736" s="7"/>
      <c r="P736" s="7"/>
      <c r="Q736" s="7"/>
      <c r="R736" s="7"/>
      <c r="S736" s="7"/>
      <c r="T736" s="7"/>
      <c r="U736" s="7"/>
      <c r="V736" s="7"/>
      <c r="W736" s="7"/>
      <c r="X736" s="7"/>
      <c r="Y736" s="7"/>
      <c r="Z736" s="7"/>
      <c r="AA736" s="7"/>
      <c r="AB736" s="7"/>
      <c r="AC736" s="7"/>
      <c r="AD736" s="7"/>
      <c r="AE736" s="7"/>
      <c r="AF736" s="7"/>
      <c r="AG736" s="7"/>
    </row>
    <row r="737" spans="1:33" s="6" customFormat="1" ht="15.75" customHeight="1" x14ac:dyDescent="0.25">
      <c r="A737" s="6" t="s">
        <v>209</v>
      </c>
      <c r="B737" s="6" t="s">
        <v>4668</v>
      </c>
      <c r="C737" s="15" t="s">
        <v>583</v>
      </c>
      <c r="D737" s="6" t="s">
        <v>249</v>
      </c>
      <c r="E737" s="16">
        <v>-3.1457769318200501</v>
      </c>
      <c r="F737" s="18">
        <v>7.2631096429182303E-6</v>
      </c>
      <c r="I737" s="6" t="s">
        <v>3943</v>
      </c>
      <c r="J737" s="6" t="s">
        <v>3944</v>
      </c>
      <c r="K737" s="6" t="s">
        <v>4669</v>
      </c>
      <c r="L737" s="6" t="s">
        <v>4670</v>
      </c>
      <c r="M737" s="6" t="s">
        <v>1174</v>
      </c>
      <c r="N737" s="6" t="s">
        <v>1175</v>
      </c>
      <c r="O737" s="7"/>
      <c r="P737" s="7"/>
      <c r="Q737" s="7"/>
      <c r="R737" s="7"/>
      <c r="S737" s="7"/>
      <c r="T737" s="7"/>
      <c r="U737" s="7"/>
      <c r="V737" s="7"/>
      <c r="W737" s="7"/>
      <c r="X737" s="7"/>
      <c r="Y737" s="7"/>
      <c r="Z737" s="7"/>
      <c r="AA737" s="7"/>
      <c r="AB737" s="7"/>
      <c r="AC737" s="7"/>
      <c r="AD737" s="7"/>
      <c r="AE737" s="7"/>
      <c r="AF737" s="7"/>
      <c r="AG737" s="7"/>
    </row>
    <row r="738" spans="1:33" s="6" customFormat="1" ht="15.75" customHeight="1" x14ac:dyDescent="0.25">
      <c r="A738" s="6" t="s">
        <v>209</v>
      </c>
      <c r="B738" s="6" t="s">
        <v>4671</v>
      </c>
      <c r="C738" s="15" t="s">
        <v>4672</v>
      </c>
      <c r="D738" s="6" t="s">
        <v>1560</v>
      </c>
      <c r="E738" s="16">
        <v>-3.1458068429102601</v>
      </c>
      <c r="F738" s="15">
        <v>8.5503712568804693E-3</v>
      </c>
      <c r="I738" s="6" t="s">
        <v>4673</v>
      </c>
      <c r="J738" s="7" t="s">
        <v>4674</v>
      </c>
      <c r="K738" s="6" t="s">
        <v>4675</v>
      </c>
      <c r="L738" s="6" t="s">
        <v>4676</v>
      </c>
      <c r="M738" s="6" t="s">
        <v>4677</v>
      </c>
      <c r="N738" s="6" t="s">
        <v>4678</v>
      </c>
      <c r="O738" s="7"/>
      <c r="P738" s="7"/>
      <c r="Q738" s="7"/>
      <c r="R738" s="7"/>
      <c r="S738" s="7"/>
      <c r="T738" s="7"/>
      <c r="U738" s="7"/>
      <c r="V738" s="7"/>
      <c r="W738" s="7"/>
      <c r="X738" s="7"/>
      <c r="Y738" s="7"/>
      <c r="Z738" s="7"/>
      <c r="AA738" s="7"/>
      <c r="AB738" s="7"/>
      <c r="AC738" s="7"/>
      <c r="AD738" s="7"/>
      <c r="AE738" s="7"/>
      <c r="AF738" s="7"/>
      <c r="AG738" s="7"/>
    </row>
    <row r="739" spans="1:33" s="6" customFormat="1" ht="15.75" customHeight="1" x14ac:dyDescent="0.25">
      <c r="A739" s="6" t="s">
        <v>209</v>
      </c>
      <c r="B739" s="6" t="s">
        <v>4679</v>
      </c>
      <c r="C739" s="15" t="s">
        <v>4680</v>
      </c>
      <c r="D739" s="6" t="s">
        <v>4681</v>
      </c>
      <c r="E739" s="16">
        <v>-3.1531957732367499</v>
      </c>
      <c r="F739" s="15">
        <v>6.8671456932808501E-3</v>
      </c>
      <c r="I739" s="6" t="s">
        <v>4682</v>
      </c>
      <c r="J739" s="6" t="s">
        <v>4683</v>
      </c>
      <c r="K739" s="6" t="s">
        <v>4684</v>
      </c>
      <c r="L739" s="6" t="s">
        <v>4685</v>
      </c>
      <c r="M739" s="6" t="s">
        <v>4686</v>
      </c>
      <c r="N739" s="6" t="s">
        <v>4687</v>
      </c>
      <c r="O739" s="7"/>
      <c r="P739" s="7"/>
      <c r="Q739" s="7"/>
      <c r="R739" s="7"/>
      <c r="S739" s="7"/>
      <c r="T739" s="7"/>
      <c r="U739" s="7"/>
      <c r="V739" s="7"/>
      <c r="W739" s="7"/>
      <c r="X739" s="7"/>
      <c r="Y739" s="7"/>
      <c r="Z739" s="7"/>
      <c r="AA739" s="7"/>
      <c r="AB739" s="7"/>
      <c r="AC739" s="7"/>
      <c r="AD739" s="7"/>
      <c r="AE739" s="7"/>
      <c r="AF739" s="7"/>
      <c r="AG739" s="7"/>
    </row>
    <row r="740" spans="1:33" s="6" customFormat="1" ht="15.75" customHeight="1" x14ac:dyDescent="0.25">
      <c r="A740" s="6" t="s">
        <v>209</v>
      </c>
      <c r="B740" s="6" t="s">
        <v>4688</v>
      </c>
      <c r="C740" s="15" t="s">
        <v>4689</v>
      </c>
      <c r="D740" s="6" t="s">
        <v>53</v>
      </c>
      <c r="E740" s="16">
        <v>-3.1580099399190602</v>
      </c>
      <c r="F740" s="15">
        <v>4.7580030923563603E-2</v>
      </c>
      <c r="I740" s="6" t="s">
        <v>4690</v>
      </c>
      <c r="J740" s="6" t="s">
        <v>4691</v>
      </c>
      <c r="K740" s="6" t="s">
        <v>1930</v>
      </c>
      <c r="L740" s="6" t="s">
        <v>1931</v>
      </c>
      <c r="M740" s="6" t="s">
        <v>625</v>
      </c>
      <c r="N740" s="6" t="s">
        <v>626</v>
      </c>
      <c r="O740" s="7"/>
      <c r="P740" s="7"/>
      <c r="Q740" s="7"/>
      <c r="R740" s="7"/>
      <c r="S740" s="7"/>
      <c r="T740" s="7"/>
      <c r="U740" s="7"/>
      <c r="V740" s="7"/>
      <c r="W740" s="7"/>
      <c r="X740" s="7"/>
      <c r="Y740" s="7"/>
      <c r="Z740" s="7"/>
      <c r="AA740" s="7"/>
      <c r="AB740" s="7"/>
      <c r="AC740" s="7"/>
      <c r="AD740" s="7"/>
      <c r="AE740" s="7"/>
      <c r="AF740" s="7"/>
      <c r="AG740" s="7"/>
    </row>
    <row r="741" spans="1:33" s="6" customFormat="1" ht="15.75" customHeight="1" x14ac:dyDescent="0.25">
      <c r="A741" s="6" t="s">
        <v>209</v>
      </c>
      <c r="B741" s="6" t="s">
        <v>4692</v>
      </c>
      <c r="C741" s="15" t="s">
        <v>4693</v>
      </c>
      <c r="D741" s="6" t="s">
        <v>4694</v>
      </c>
      <c r="E741" s="16">
        <v>-3.1619234252970299</v>
      </c>
      <c r="F741" s="15">
        <v>4.9125731293568897E-2</v>
      </c>
      <c r="I741" s="6" t="s">
        <v>4695</v>
      </c>
      <c r="J741" s="6" t="s">
        <v>4696</v>
      </c>
      <c r="K741" s="6" t="s">
        <v>4697</v>
      </c>
      <c r="L741" s="6" t="s">
        <v>4698</v>
      </c>
      <c r="M741" s="6" t="s">
        <v>4699</v>
      </c>
      <c r="N741" s="6" t="s">
        <v>4700</v>
      </c>
      <c r="O741" s="7"/>
      <c r="P741" s="7"/>
      <c r="Q741" s="7"/>
      <c r="R741" s="7"/>
      <c r="S741" s="7"/>
      <c r="T741" s="7"/>
      <c r="U741" s="7"/>
      <c r="V741" s="7"/>
      <c r="W741" s="7"/>
      <c r="X741" s="7"/>
      <c r="Y741" s="7"/>
      <c r="Z741" s="7"/>
      <c r="AA741" s="7"/>
      <c r="AB741" s="7"/>
      <c r="AC741" s="7"/>
      <c r="AD741" s="7"/>
      <c r="AE741" s="7"/>
      <c r="AF741" s="7"/>
      <c r="AG741" s="7"/>
    </row>
    <row r="742" spans="1:33" s="6" customFormat="1" ht="15.75" customHeight="1" x14ac:dyDescent="0.25">
      <c r="A742" s="6" t="s">
        <v>209</v>
      </c>
      <c r="B742" s="6" t="s">
        <v>4701</v>
      </c>
      <c r="C742" s="15" t="s">
        <v>4703</v>
      </c>
      <c r="D742" s="6" t="s">
        <v>4702</v>
      </c>
      <c r="E742" s="16">
        <v>-3.16525263921829</v>
      </c>
      <c r="F742" s="15">
        <v>2.7048441833550201E-3</v>
      </c>
      <c r="I742" s="6" t="s">
        <v>4704</v>
      </c>
      <c r="J742" s="6" t="s">
        <v>4705</v>
      </c>
      <c r="K742" s="6" t="s">
        <v>4706</v>
      </c>
      <c r="L742" s="6" t="s">
        <v>4707</v>
      </c>
      <c r="O742" s="7"/>
      <c r="P742" s="7"/>
      <c r="Q742" s="7"/>
      <c r="R742" s="7"/>
      <c r="S742" s="7"/>
      <c r="T742" s="7"/>
      <c r="U742" s="7"/>
      <c r="V742" s="7"/>
      <c r="W742" s="7"/>
      <c r="X742" s="7"/>
      <c r="Y742" s="7"/>
      <c r="Z742" s="7"/>
      <c r="AA742" s="7"/>
      <c r="AB742" s="7"/>
      <c r="AC742" s="7"/>
      <c r="AD742" s="7"/>
      <c r="AE742" s="7"/>
      <c r="AF742" s="7"/>
      <c r="AG742" s="7"/>
    </row>
    <row r="743" spans="1:33" s="6" customFormat="1" ht="15.75" customHeight="1" x14ac:dyDescent="0.25">
      <c r="A743" s="6" t="s">
        <v>209</v>
      </c>
      <c r="B743" s="6" t="s">
        <v>4708</v>
      </c>
      <c r="C743" s="17">
        <v>102595782</v>
      </c>
      <c r="D743" s="7" t="s">
        <v>179</v>
      </c>
      <c r="E743" s="16">
        <v>-3.1690942335303398</v>
      </c>
      <c r="F743" s="15">
        <v>6.1184078004599702E-3</v>
      </c>
      <c r="G743" s="7"/>
      <c r="H743" s="7">
        <v>1</v>
      </c>
      <c r="I743" s="7" t="s">
        <v>3393</v>
      </c>
      <c r="J743" s="7" t="s">
        <v>3394</v>
      </c>
      <c r="K743" s="7" t="s">
        <v>4709</v>
      </c>
      <c r="L743" s="7" t="s">
        <v>4710</v>
      </c>
      <c r="M743" s="7" t="s">
        <v>720</v>
      </c>
      <c r="N743" s="7" t="s">
        <v>721</v>
      </c>
      <c r="O743" s="7"/>
      <c r="P743" s="7"/>
      <c r="Q743" s="7"/>
      <c r="R743" s="7"/>
      <c r="S743" s="7"/>
      <c r="T743" s="7"/>
      <c r="U743" s="7"/>
      <c r="V743" s="7"/>
      <c r="W743" s="7"/>
      <c r="X743" s="7"/>
      <c r="Y743" s="7"/>
      <c r="Z743" s="7"/>
      <c r="AA743" s="7"/>
      <c r="AB743" s="7"/>
      <c r="AC743" s="7"/>
      <c r="AD743" s="7"/>
      <c r="AE743" s="7"/>
      <c r="AF743" s="7"/>
      <c r="AG743" s="7"/>
    </row>
    <row r="744" spans="1:33" s="6" customFormat="1" ht="15.75" customHeight="1" x14ac:dyDescent="0.25">
      <c r="A744" s="6" t="s">
        <v>209</v>
      </c>
      <c r="B744" s="6" t="s">
        <v>4711</v>
      </c>
      <c r="C744" s="15" t="s">
        <v>4712</v>
      </c>
      <c r="D744" s="6" t="s">
        <v>4713</v>
      </c>
      <c r="E744" s="16">
        <v>-3.1699475023108601</v>
      </c>
      <c r="F744" s="15">
        <v>2.1536427231464701E-3</v>
      </c>
      <c r="I744" s="6" t="s">
        <v>4399</v>
      </c>
      <c r="J744" s="6" t="s">
        <v>4400</v>
      </c>
      <c r="K744" s="6" t="s">
        <v>4714</v>
      </c>
      <c r="L744" s="6" t="s">
        <v>4715</v>
      </c>
      <c r="M744" s="6" t="s">
        <v>714</v>
      </c>
      <c r="N744" s="6" t="s">
        <v>715</v>
      </c>
      <c r="O744" s="7"/>
      <c r="P744" s="7"/>
      <c r="Q744" s="7"/>
      <c r="R744" s="7"/>
      <c r="S744" s="7"/>
      <c r="T744" s="7"/>
      <c r="U744" s="7"/>
      <c r="V744" s="7"/>
      <c r="W744" s="7"/>
      <c r="X744" s="7"/>
      <c r="Y744" s="7"/>
      <c r="Z744" s="7"/>
      <c r="AA744" s="7"/>
      <c r="AB744" s="7"/>
      <c r="AC744" s="7"/>
      <c r="AD744" s="7"/>
      <c r="AE744" s="7"/>
      <c r="AF744" s="7"/>
      <c r="AG744" s="7"/>
    </row>
    <row r="745" spans="1:33" s="6" customFormat="1" ht="15.75" customHeight="1" x14ac:dyDescent="0.25">
      <c r="A745" s="6" t="s">
        <v>209</v>
      </c>
      <c r="B745" s="6" t="s">
        <v>513</v>
      </c>
      <c r="C745" s="15" t="s">
        <v>4716</v>
      </c>
      <c r="D745" s="6" t="s">
        <v>514</v>
      </c>
      <c r="E745" s="16">
        <v>-3.1756660144644</v>
      </c>
      <c r="F745" s="15">
        <v>3.7231594547091399E-3</v>
      </c>
      <c r="I745" s="6" t="s">
        <v>3017</v>
      </c>
      <c r="J745" s="6" t="s">
        <v>3018</v>
      </c>
      <c r="K745" s="6" t="s">
        <v>4717</v>
      </c>
      <c r="L745" s="6" t="s">
        <v>4718</v>
      </c>
      <c r="M745" s="6" t="s">
        <v>3021</v>
      </c>
      <c r="N745" s="6" t="s">
        <v>3022</v>
      </c>
      <c r="O745" s="7"/>
      <c r="P745" s="7"/>
      <c r="Q745" s="7"/>
      <c r="R745" s="7"/>
      <c r="S745" s="7"/>
      <c r="T745" s="7"/>
      <c r="U745" s="7"/>
      <c r="V745" s="7"/>
      <c r="W745" s="7"/>
      <c r="X745" s="7"/>
      <c r="Y745" s="7"/>
      <c r="Z745" s="7"/>
      <c r="AA745" s="7"/>
      <c r="AB745" s="7"/>
      <c r="AC745" s="7"/>
      <c r="AD745" s="7"/>
      <c r="AE745" s="7"/>
      <c r="AF745" s="7"/>
      <c r="AG745" s="7"/>
    </row>
    <row r="746" spans="1:33" s="6" customFormat="1" ht="15.75" customHeight="1" x14ac:dyDescent="0.25">
      <c r="A746" s="6" t="s">
        <v>209</v>
      </c>
      <c r="B746" s="6" t="s">
        <v>4719</v>
      </c>
      <c r="C746" s="17" t="s">
        <v>4720</v>
      </c>
      <c r="D746" s="7" t="s">
        <v>4721</v>
      </c>
      <c r="E746" s="16">
        <v>-3.1822302792916699</v>
      </c>
      <c r="F746" s="15">
        <v>1.0139438916751601E-2</v>
      </c>
      <c r="G746" s="7"/>
      <c r="H746" s="7"/>
      <c r="I746" s="7" t="s">
        <v>4722</v>
      </c>
      <c r="J746" s="7" t="s">
        <v>4723</v>
      </c>
      <c r="K746" s="7" t="s">
        <v>4724</v>
      </c>
      <c r="L746" s="7" t="s">
        <v>4725</v>
      </c>
      <c r="M746" s="7" t="s">
        <v>1435</v>
      </c>
      <c r="N746" s="7" t="s">
        <v>1436</v>
      </c>
      <c r="O746" s="7"/>
      <c r="P746" s="7"/>
      <c r="Q746" s="7"/>
      <c r="R746" s="7"/>
      <c r="S746" s="7"/>
      <c r="T746" s="7"/>
      <c r="U746" s="7"/>
      <c r="V746" s="7"/>
      <c r="W746" s="7"/>
      <c r="X746" s="7"/>
      <c r="Y746" s="7"/>
      <c r="Z746" s="7"/>
      <c r="AA746" s="7"/>
      <c r="AB746" s="7"/>
      <c r="AC746" s="7"/>
      <c r="AD746" s="7"/>
      <c r="AE746" s="7"/>
      <c r="AF746" s="7"/>
      <c r="AG746" s="7"/>
    </row>
    <row r="747" spans="1:33" s="6" customFormat="1" ht="15.75" customHeight="1" x14ac:dyDescent="0.25">
      <c r="A747" s="6" t="s">
        <v>209</v>
      </c>
      <c r="B747" s="6" t="s">
        <v>4726</v>
      </c>
      <c r="C747" s="15" t="s">
        <v>4727</v>
      </c>
      <c r="D747" s="6" t="s">
        <v>4728</v>
      </c>
      <c r="E747" s="16">
        <v>-3.1842368854979299</v>
      </c>
      <c r="F747" s="15">
        <v>2.7897148532101301E-2</v>
      </c>
      <c r="K747" s="6" t="s">
        <v>4729</v>
      </c>
      <c r="L747" s="6" t="s">
        <v>4730</v>
      </c>
      <c r="M747" s="6" t="s">
        <v>4731</v>
      </c>
      <c r="N747" s="6" t="s">
        <v>4732</v>
      </c>
      <c r="O747" s="7"/>
      <c r="P747" s="7"/>
      <c r="Q747" s="7"/>
      <c r="R747" s="7"/>
      <c r="S747" s="7"/>
      <c r="T747" s="7"/>
      <c r="U747" s="7"/>
      <c r="V747" s="7"/>
      <c r="W747" s="7"/>
      <c r="X747" s="7"/>
      <c r="Y747" s="7"/>
      <c r="Z747" s="7"/>
      <c r="AA747" s="7"/>
      <c r="AB747" s="7"/>
      <c r="AC747" s="7"/>
      <c r="AD747" s="7"/>
      <c r="AE747" s="7"/>
      <c r="AF747" s="7"/>
      <c r="AG747" s="7"/>
    </row>
    <row r="748" spans="1:33" s="6" customFormat="1" ht="15.75" customHeight="1" x14ac:dyDescent="0.25">
      <c r="A748" s="6" t="s">
        <v>209</v>
      </c>
      <c r="B748" s="6" t="s">
        <v>4733</v>
      </c>
      <c r="C748" s="15"/>
      <c r="E748" s="16">
        <v>-3.18940602568683</v>
      </c>
      <c r="F748" s="15">
        <v>2.6105339991071699E-2</v>
      </c>
      <c r="O748" s="7"/>
      <c r="P748" s="7"/>
      <c r="Q748" s="7"/>
      <c r="R748" s="7"/>
      <c r="S748" s="7"/>
      <c r="T748" s="7"/>
      <c r="U748" s="7"/>
      <c r="V748" s="7"/>
      <c r="W748" s="7"/>
      <c r="X748" s="7"/>
      <c r="Y748" s="7"/>
      <c r="Z748" s="7"/>
      <c r="AA748" s="7"/>
      <c r="AB748" s="7"/>
      <c r="AC748" s="7"/>
      <c r="AD748" s="7"/>
      <c r="AE748" s="7"/>
      <c r="AF748" s="7"/>
      <c r="AG748" s="7"/>
    </row>
    <row r="749" spans="1:33" s="6" customFormat="1" ht="15.75" customHeight="1" x14ac:dyDescent="0.25">
      <c r="A749" s="6" t="s">
        <v>209</v>
      </c>
      <c r="B749" s="6" t="s">
        <v>4734</v>
      </c>
      <c r="C749" s="15" t="s">
        <v>4735</v>
      </c>
      <c r="D749" s="6" t="s">
        <v>4736</v>
      </c>
      <c r="E749" s="16">
        <v>-3.1906597348460699</v>
      </c>
      <c r="F749" s="15">
        <v>2.9203391567059899E-3</v>
      </c>
      <c r="K749" s="6" t="s">
        <v>4737</v>
      </c>
      <c r="L749" s="6" t="s">
        <v>4738</v>
      </c>
      <c r="O749" s="7"/>
      <c r="P749" s="7"/>
      <c r="Q749" s="7"/>
      <c r="R749" s="7"/>
      <c r="S749" s="7"/>
      <c r="T749" s="7"/>
      <c r="U749" s="7"/>
      <c r="V749" s="7"/>
      <c r="W749" s="7"/>
      <c r="X749" s="7"/>
      <c r="Y749" s="7"/>
      <c r="Z749" s="7"/>
      <c r="AA749" s="7"/>
      <c r="AB749" s="7"/>
      <c r="AC749" s="7"/>
      <c r="AD749" s="7"/>
      <c r="AE749" s="7"/>
      <c r="AF749" s="7"/>
      <c r="AG749" s="7"/>
    </row>
    <row r="750" spans="1:33" s="6" customFormat="1" ht="15.75" customHeight="1" x14ac:dyDescent="0.25">
      <c r="A750" s="6" t="s">
        <v>209</v>
      </c>
      <c r="B750" s="6" t="s">
        <v>4739</v>
      </c>
      <c r="C750" s="15"/>
      <c r="D750" s="6" t="s">
        <v>4740</v>
      </c>
      <c r="E750" s="16">
        <v>-3.19355733634344</v>
      </c>
      <c r="F750" s="15">
        <v>1.7223554869408499E-2</v>
      </c>
      <c r="M750" s="6" t="s">
        <v>644</v>
      </c>
      <c r="N750" s="6" t="s">
        <v>645</v>
      </c>
      <c r="O750" s="7"/>
      <c r="P750" s="7"/>
      <c r="Q750" s="7"/>
      <c r="R750" s="7"/>
      <c r="S750" s="7"/>
      <c r="T750" s="7"/>
      <c r="U750" s="7"/>
      <c r="V750" s="7"/>
      <c r="W750" s="7"/>
      <c r="X750" s="7"/>
      <c r="Y750" s="7"/>
      <c r="Z750" s="7"/>
      <c r="AA750" s="7"/>
      <c r="AB750" s="7"/>
      <c r="AC750" s="7"/>
      <c r="AD750" s="7"/>
      <c r="AE750" s="7"/>
      <c r="AF750" s="7"/>
      <c r="AG750" s="7"/>
    </row>
    <row r="751" spans="1:33" s="6" customFormat="1" ht="15.75" customHeight="1" x14ac:dyDescent="0.25">
      <c r="A751" s="6" t="s">
        <v>209</v>
      </c>
      <c r="B751" s="6" t="s">
        <v>4741</v>
      </c>
      <c r="C751" s="15"/>
      <c r="E751" s="16">
        <v>-3.2051857839310598</v>
      </c>
      <c r="F751" s="15">
        <v>7.8235912460542802E-4</v>
      </c>
      <c r="O751" s="7"/>
      <c r="P751" s="7"/>
      <c r="Q751" s="7"/>
      <c r="R751" s="7"/>
      <c r="S751" s="7"/>
      <c r="T751" s="7"/>
      <c r="U751" s="7"/>
      <c r="V751" s="7"/>
      <c r="W751" s="7"/>
      <c r="X751" s="7"/>
      <c r="Y751" s="7"/>
      <c r="Z751" s="7"/>
      <c r="AA751" s="7"/>
      <c r="AB751" s="7"/>
      <c r="AC751" s="7"/>
      <c r="AD751" s="7"/>
      <c r="AE751" s="7"/>
      <c r="AF751" s="7"/>
      <c r="AG751" s="7"/>
    </row>
    <row r="752" spans="1:33" s="6" customFormat="1" ht="15.75" customHeight="1" x14ac:dyDescent="0.25">
      <c r="A752" s="6" t="s">
        <v>209</v>
      </c>
      <c r="B752" s="6" t="s">
        <v>4742</v>
      </c>
      <c r="C752" s="15" t="s">
        <v>4743</v>
      </c>
      <c r="D752" s="6" t="s">
        <v>4744</v>
      </c>
      <c r="E752" s="16">
        <v>-3.20543468281355</v>
      </c>
      <c r="F752" s="15">
        <v>2.6497413575862699E-2</v>
      </c>
      <c r="I752" s="6" t="s">
        <v>4745</v>
      </c>
      <c r="J752" s="6" t="s">
        <v>4746</v>
      </c>
      <c r="K752" s="6" t="s">
        <v>4747</v>
      </c>
      <c r="L752" s="6" t="s">
        <v>4748</v>
      </c>
      <c r="O752" s="7"/>
      <c r="P752" s="7"/>
      <c r="Q752" s="7"/>
      <c r="R752" s="7"/>
      <c r="S752" s="7"/>
      <c r="T752" s="7"/>
      <c r="U752" s="7"/>
      <c r="V752" s="7"/>
      <c r="W752" s="7"/>
      <c r="X752" s="7"/>
      <c r="Y752" s="7"/>
      <c r="Z752" s="7"/>
      <c r="AA752" s="7"/>
      <c r="AB752" s="7"/>
      <c r="AC752" s="7"/>
      <c r="AD752" s="7"/>
      <c r="AE752" s="7"/>
      <c r="AF752" s="7"/>
      <c r="AG752" s="7"/>
    </row>
    <row r="753" spans="1:33" s="6" customFormat="1" ht="15.75" customHeight="1" x14ac:dyDescent="0.25">
      <c r="A753" s="6" t="s">
        <v>209</v>
      </c>
      <c r="B753" s="6" t="s">
        <v>4749</v>
      </c>
      <c r="C753" s="15" t="s">
        <v>4750</v>
      </c>
      <c r="D753" s="6" t="s">
        <v>4751</v>
      </c>
      <c r="E753" s="16">
        <v>-3.2131012674513202</v>
      </c>
      <c r="F753" s="15">
        <v>3.1744364781545402E-2</v>
      </c>
      <c r="I753" s="6" t="s">
        <v>4752</v>
      </c>
      <c r="J753" s="6" t="s">
        <v>4753</v>
      </c>
      <c r="K753" s="6" t="s">
        <v>4754</v>
      </c>
      <c r="L753" s="6" t="s">
        <v>4755</v>
      </c>
      <c r="M753" s="6" t="s">
        <v>2435</v>
      </c>
      <c r="N753" s="6" t="s">
        <v>2436</v>
      </c>
      <c r="O753" s="7"/>
      <c r="P753" s="7"/>
      <c r="Q753" s="7"/>
      <c r="R753" s="7"/>
      <c r="S753" s="7"/>
      <c r="T753" s="7"/>
      <c r="U753" s="7"/>
      <c r="V753" s="7"/>
      <c r="W753" s="7"/>
      <c r="X753" s="7"/>
      <c r="Y753" s="7"/>
      <c r="Z753" s="7"/>
      <c r="AA753" s="7"/>
      <c r="AB753" s="7"/>
      <c r="AC753" s="7"/>
      <c r="AD753" s="7"/>
      <c r="AE753" s="7"/>
      <c r="AF753" s="7"/>
      <c r="AG753" s="7"/>
    </row>
    <row r="754" spans="1:33" s="6" customFormat="1" ht="15.75" customHeight="1" x14ac:dyDescent="0.25">
      <c r="A754" s="6" t="s">
        <v>209</v>
      </c>
      <c r="B754" s="6" t="s">
        <v>494</v>
      </c>
      <c r="C754" s="15" t="s">
        <v>604</v>
      </c>
      <c r="D754" s="6" t="s">
        <v>495</v>
      </c>
      <c r="E754" s="16">
        <v>-3.2143757932703401</v>
      </c>
      <c r="F754" s="15">
        <v>6.7254146567768602E-3</v>
      </c>
      <c r="I754" s="6" t="s">
        <v>4756</v>
      </c>
      <c r="J754" s="6" t="s">
        <v>4757</v>
      </c>
      <c r="K754" s="6" t="s">
        <v>3964</v>
      </c>
      <c r="L754" s="6" t="s">
        <v>3965</v>
      </c>
      <c r="M754" s="6" t="s">
        <v>4758</v>
      </c>
      <c r="N754" s="6" t="s">
        <v>4759</v>
      </c>
      <c r="O754" s="7"/>
      <c r="P754" s="7"/>
      <c r="Q754" s="7"/>
      <c r="R754" s="7"/>
      <c r="S754" s="7"/>
      <c r="T754" s="7"/>
      <c r="U754" s="7"/>
      <c r="V754" s="7"/>
      <c r="W754" s="7"/>
      <c r="X754" s="7"/>
      <c r="Y754" s="7"/>
      <c r="Z754" s="7"/>
      <c r="AA754" s="7"/>
      <c r="AB754" s="7"/>
      <c r="AC754" s="7"/>
      <c r="AD754" s="7"/>
      <c r="AE754" s="7"/>
      <c r="AF754" s="7"/>
      <c r="AG754" s="7"/>
    </row>
    <row r="755" spans="1:33" s="6" customFormat="1" ht="15.75" customHeight="1" x14ac:dyDescent="0.25">
      <c r="A755" s="6" t="s">
        <v>209</v>
      </c>
      <c r="B755" s="6" t="s">
        <v>4760</v>
      </c>
      <c r="C755" s="15" t="s">
        <v>4761</v>
      </c>
      <c r="D755" s="6" t="s">
        <v>4762</v>
      </c>
      <c r="E755" s="16">
        <v>-3.2149803831955901</v>
      </c>
      <c r="F755" s="15">
        <v>7.8083358426501099E-3</v>
      </c>
      <c r="I755" s="6" t="s">
        <v>4763</v>
      </c>
      <c r="J755" s="6" t="s">
        <v>4764</v>
      </c>
      <c r="K755" s="6" t="s">
        <v>4765</v>
      </c>
      <c r="L755" s="6" t="s">
        <v>4766</v>
      </c>
      <c r="O755" s="7"/>
      <c r="P755" s="7"/>
      <c r="Q755" s="7"/>
      <c r="R755" s="7"/>
      <c r="S755" s="7"/>
      <c r="T755" s="7"/>
      <c r="U755" s="7"/>
      <c r="V755" s="7"/>
      <c r="W755" s="7"/>
      <c r="X755" s="7"/>
      <c r="Y755" s="7"/>
      <c r="Z755" s="7"/>
      <c r="AA755" s="7"/>
      <c r="AB755" s="7"/>
      <c r="AC755" s="7"/>
      <c r="AD755" s="7"/>
      <c r="AE755" s="7"/>
      <c r="AF755" s="7"/>
      <c r="AG755" s="7"/>
    </row>
    <row r="756" spans="1:33" s="6" customFormat="1" ht="15.75" customHeight="1" x14ac:dyDescent="0.25">
      <c r="A756" s="6" t="s">
        <v>209</v>
      </c>
      <c r="B756" s="6" t="s">
        <v>568</v>
      </c>
      <c r="C756" s="15" t="s">
        <v>3948</v>
      </c>
      <c r="D756" s="6" t="s">
        <v>249</v>
      </c>
      <c r="E756" s="16">
        <v>-3.21764273545993</v>
      </c>
      <c r="F756" s="18">
        <v>2.9670623853577899E-5</v>
      </c>
      <c r="I756" s="6" t="s">
        <v>4767</v>
      </c>
      <c r="J756" s="6" t="s">
        <v>4768</v>
      </c>
      <c r="K756" s="6" t="s">
        <v>4769</v>
      </c>
      <c r="L756" s="6" t="s">
        <v>4770</v>
      </c>
      <c r="M756" s="6" t="s">
        <v>1174</v>
      </c>
      <c r="N756" s="6" t="s">
        <v>1175</v>
      </c>
      <c r="O756" s="7"/>
      <c r="P756" s="7"/>
      <c r="Q756" s="7"/>
      <c r="R756" s="7"/>
      <c r="S756" s="7"/>
      <c r="T756" s="7"/>
      <c r="U756" s="7"/>
      <c r="V756" s="7"/>
      <c r="W756" s="7"/>
      <c r="X756" s="7"/>
      <c r="Y756" s="7"/>
      <c r="Z756" s="7"/>
      <c r="AA756" s="7"/>
      <c r="AB756" s="7"/>
      <c r="AC756" s="7"/>
      <c r="AD756" s="7"/>
      <c r="AE756" s="7"/>
      <c r="AF756" s="7"/>
      <c r="AG756" s="7"/>
    </row>
    <row r="757" spans="1:33" s="6" customFormat="1" ht="15.75" customHeight="1" x14ac:dyDescent="0.25">
      <c r="A757" s="6" t="s">
        <v>209</v>
      </c>
      <c r="B757" s="6" t="s">
        <v>4771</v>
      </c>
      <c r="C757" s="15" t="s">
        <v>3431</v>
      </c>
      <c r="D757" s="6" t="s">
        <v>4772</v>
      </c>
      <c r="E757" s="16">
        <v>-3.22200460064778</v>
      </c>
      <c r="F757" s="15">
        <v>1.36301288430682E-2</v>
      </c>
      <c r="I757" s="6" t="s">
        <v>4773</v>
      </c>
      <c r="J757" s="6" t="s">
        <v>4774</v>
      </c>
      <c r="K757" s="6" t="s">
        <v>4775</v>
      </c>
      <c r="L757" s="6" t="s">
        <v>4776</v>
      </c>
      <c r="M757" s="6" t="s">
        <v>625</v>
      </c>
      <c r="N757" s="6" t="s">
        <v>626</v>
      </c>
      <c r="O757" s="7"/>
      <c r="P757" s="7"/>
      <c r="Q757" s="7"/>
      <c r="R757" s="7"/>
      <c r="S757" s="7"/>
      <c r="T757" s="7"/>
      <c r="U757" s="7"/>
      <c r="V757" s="7"/>
      <c r="W757" s="7"/>
      <c r="X757" s="7"/>
      <c r="Y757" s="7"/>
      <c r="Z757" s="7"/>
      <c r="AA757" s="7"/>
      <c r="AB757" s="7"/>
      <c r="AC757" s="7"/>
      <c r="AD757" s="7"/>
      <c r="AE757" s="7"/>
      <c r="AF757" s="7"/>
      <c r="AG757" s="7"/>
    </row>
    <row r="758" spans="1:33" s="6" customFormat="1" ht="15.75" customHeight="1" x14ac:dyDescent="0.25">
      <c r="A758" s="6" t="s">
        <v>209</v>
      </c>
      <c r="B758" s="6" t="s">
        <v>4777</v>
      </c>
      <c r="C758" s="17" t="s">
        <v>4778</v>
      </c>
      <c r="D758" s="7" t="s">
        <v>4779</v>
      </c>
      <c r="E758" s="16">
        <v>-3.2245837727505502</v>
      </c>
      <c r="F758" s="18">
        <v>3.2742617867454702E-5</v>
      </c>
      <c r="G758" s="7">
        <v>1</v>
      </c>
      <c r="H758" s="7">
        <v>1</v>
      </c>
      <c r="I758" s="7" t="s">
        <v>4780</v>
      </c>
      <c r="J758" s="7" t="s">
        <v>4781</v>
      </c>
      <c r="K758" s="7" t="s">
        <v>4782</v>
      </c>
      <c r="L758" s="7" t="s">
        <v>4783</v>
      </c>
      <c r="M758" s="7" t="s">
        <v>4307</v>
      </c>
      <c r="N758" s="7" t="s">
        <v>4308</v>
      </c>
      <c r="O758" s="7"/>
      <c r="P758" s="7"/>
      <c r="Q758" s="7"/>
      <c r="R758" s="7"/>
      <c r="S758" s="7"/>
      <c r="T758" s="7"/>
      <c r="U758" s="7"/>
      <c r="V758" s="7"/>
      <c r="W758" s="7"/>
      <c r="X758" s="7"/>
      <c r="Y758" s="7"/>
      <c r="Z758" s="7"/>
      <c r="AA758" s="7"/>
      <c r="AB758" s="7"/>
      <c r="AC758" s="7"/>
      <c r="AD758" s="7"/>
      <c r="AE758" s="7"/>
      <c r="AF758" s="7"/>
      <c r="AG758" s="7"/>
    </row>
    <row r="759" spans="1:33" s="6" customFormat="1" ht="15.75" customHeight="1" x14ac:dyDescent="0.25">
      <c r="A759" s="6" t="s">
        <v>209</v>
      </c>
      <c r="B759" s="6" t="s">
        <v>4784</v>
      </c>
      <c r="C759" s="15" t="s">
        <v>2675</v>
      </c>
      <c r="D759" s="6" t="s">
        <v>4785</v>
      </c>
      <c r="E759" s="16">
        <v>-3.2289602187039401</v>
      </c>
      <c r="F759" s="15">
        <v>5.7000172327505401E-3</v>
      </c>
      <c r="I759" s="6" t="s">
        <v>4786</v>
      </c>
      <c r="J759" s="6" t="s">
        <v>4787</v>
      </c>
      <c r="K759" s="6" t="s">
        <v>2807</v>
      </c>
      <c r="L759" s="6" t="s">
        <v>2808</v>
      </c>
      <c r="M759" s="6" t="s">
        <v>2681</v>
      </c>
      <c r="N759" s="6" t="s">
        <v>2682</v>
      </c>
      <c r="O759" s="7"/>
      <c r="P759" s="7"/>
      <c r="Q759" s="7"/>
      <c r="R759" s="7"/>
      <c r="S759" s="7"/>
      <c r="T759" s="7"/>
      <c r="U759" s="7"/>
      <c r="V759" s="7"/>
      <c r="W759" s="7"/>
      <c r="X759" s="7"/>
      <c r="Y759" s="7"/>
      <c r="Z759" s="7"/>
      <c r="AA759" s="7"/>
      <c r="AB759" s="7"/>
      <c r="AC759" s="7"/>
      <c r="AD759" s="7"/>
      <c r="AE759" s="7"/>
      <c r="AF759" s="7"/>
      <c r="AG759" s="7"/>
    </row>
    <row r="760" spans="1:33" s="6" customFormat="1" ht="15.75" customHeight="1" x14ac:dyDescent="0.25">
      <c r="A760" s="6" t="s">
        <v>209</v>
      </c>
      <c r="B760" s="6" t="s">
        <v>4788</v>
      </c>
      <c r="C760" s="15" t="s">
        <v>4789</v>
      </c>
      <c r="D760" s="6" t="s">
        <v>4790</v>
      </c>
      <c r="E760" s="16">
        <v>-3.2304588166855899</v>
      </c>
      <c r="F760" s="15">
        <v>3.9513143085599699E-4</v>
      </c>
      <c r="I760" s="6" t="s">
        <v>4791</v>
      </c>
      <c r="J760" s="6" t="s">
        <v>4792</v>
      </c>
      <c r="K760" s="6" t="s">
        <v>4793</v>
      </c>
      <c r="L760" s="6" t="s">
        <v>4794</v>
      </c>
      <c r="M760" s="6" t="s">
        <v>4795</v>
      </c>
      <c r="N760" s="6" t="s">
        <v>4796</v>
      </c>
      <c r="O760" s="7"/>
      <c r="P760" s="7"/>
      <c r="Q760" s="7"/>
      <c r="R760" s="7"/>
      <c r="S760" s="7"/>
      <c r="T760" s="7"/>
      <c r="U760" s="7"/>
      <c r="V760" s="7"/>
      <c r="W760" s="7"/>
      <c r="X760" s="7"/>
      <c r="Y760" s="7"/>
      <c r="Z760" s="7"/>
      <c r="AA760" s="7"/>
      <c r="AB760" s="7"/>
      <c r="AC760" s="7"/>
      <c r="AD760" s="7"/>
      <c r="AE760" s="7"/>
      <c r="AF760" s="7"/>
      <c r="AG760" s="7"/>
    </row>
    <row r="761" spans="1:33" s="6" customFormat="1" ht="15.75" customHeight="1" x14ac:dyDescent="0.25">
      <c r="A761" s="6" t="s">
        <v>209</v>
      </c>
      <c r="B761" s="6" t="s">
        <v>473</v>
      </c>
      <c r="C761" s="15" t="s">
        <v>4797</v>
      </c>
      <c r="D761" s="6" t="s">
        <v>109</v>
      </c>
      <c r="E761" s="16">
        <v>-3.2363554176173501</v>
      </c>
      <c r="F761" s="18">
        <v>8.6584768787560694E-5</v>
      </c>
      <c r="K761" s="6" t="s">
        <v>1194</v>
      </c>
      <c r="L761" s="6" t="s">
        <v>1195</v>
      </c>
      <c r="M761" s="6" t="s">
        <v>720</v>
      </c>
      <c r="N761" s="6" t="s">
        <v>721</v>
      </c>
      <c r="O761" s="7"/>
      <c r="P761" s="7"/>
      <c r="Q761" s="7"/>
      <c r="R761" s="7"/>
      <c r="S761" s="7"/>
      <c r="T761" s="7"/>
      <c r="U761" s="7"/>
      <c r="V761" s="7"/>
      <c r="W761" s="7"/>
      <c r="X761" s="7"/>
      <c r="Y761" s="7"/>
      <c r="Z761" s="7"/>
      <c r="AA761" s="7"/>
      <c r="AB761" s="7"/>
      <c r="AC761" s="7"/>
      <c r="AD761" s="7"/>
      <c r="AE761" s="7"/>
      <c r="AF761" s="7"/>
      <c r="AG761" s="7"/>
    </row>
    <row r="762" spans="1:33" s="6" customFormat="1" ht="15.75" customHeight="1" x14ac:dyDescent="0.25">
      <c r="A762" s="6" t="s">
        <v>209</v>
      </c>
      <c r="B762" s="6" t="s">
        <v>4798</v>
      </c>
      <c r="C762" s="17" t="s">
        <v>4799</v>
      </c>
      <c r="D762" s="7" t="s">
        <v>4800</v>
      </c>
      <c r="E762" s="16">
        <v>-3.2373898917673398</v>
      </c>
      <c r="F762" s="15">
        <v>4.0955984509343298E-2</v>
      </c>
      <c r="G762" s="7">
        <v>1</v>
      </c>
      <c r="H762" s="7"/>
      <c r="I762" s="7" t="s">
        <v>4801</v>
      </c>
      <c r="J762" s="7" t="s">
        <v>4802</v>
      </c>
      <c r="K762" s="7" t="s">
        <v>4803</v>
      </c>
      <c r="L762" s="7" t="s">
        <v>4804</v>
      </c>
      <c r="M762" s="7" t="s">
        <v>720</v>
      </c>
      <c r="N762" s="7" t="s">
        <v>721</v>
      </c>
      <c r="O762" s="7"/>
      <c r="P762" s="7"/>
      <c r="Q762" s="7"/>
      <c r="R762" s="7"/>
      <c r="S762" s="7"/>
      <c r="T762" s="7"/>
      <c r="U762" s="7"/>
      <c r="V762" s="7"/>
      <c r="W762" s="7"/>
      <c r="X762" s="7"/>
      <c r="Y762" s="7"/>
      <c r="Z762" s="7"/>
      <c r="AA762" s="7"/>
      <c r="AB762" s="7"/>
      <c r="AC762" s="7"/>
      <c r="AD762" s="7"/>
      <c r="AE762" s="7"/>
      <c r="AF762" s="7"/>
      <c r="AG762" s="7"/>
    </row>
    <row r="763" spans="1:33" s="6" customFormat="1" ht="15.75" customHeight="1" x14ac:dyDescent="0.25">
      <c r="A763" s="6" t="s">
        <v>209</v>
      </c>
      <c r="B763" s="6" t="s">
        <v>4805</v>
      </c>
      <c r="C763" s="15" t="s">
        <v>1063</v>
      </c>
      <c r="D763" s="6" t="s">
        <v>4806</v>
      </c>
      <c r="E763" s="16">
        <v>-3.23831264791083</v>
      </c>
      <c r="F763" s="15">
        <v>1.20160373567566E-2</v>
      </c>
      <c r="I763" s="6" t="s">
        <v>1064</v>
      </c>
      <c r="J763" s="6" t="s">
        <v>1065</v>
      </c>
      <c r="K763" s="6" t="s">
        <v>1066</v>
      </c>
      <c r="L763" s="6" t="s">
        <v>1067</v>
      </c>
      <c r="O763" s="7"/>
      <c r="P763" s="7"/>
      <c r="Q763" s="7"/>
      <c r="R763" s="7"/>
      <c r="S763" s="7"/>
      <c r="T763" s="7"/>
      <c r="U763" s="7"/>
      <c r="V763" s="7"/>
      <c r="W763" s="7"/>
      <c r="X763" s="7"/>
      <c r="Y763" s="7"/>
      <c r="Z763" s="7"/>
      <c r="AA763" s="7"/>
      <c r="AB763" s="7"/>
      <c r="AC763" s="7"/>
      <c r="AD763" s="7"/>
      <c r="AE763" s="7"/>
      <c r="AF763" s="7"/>
      <c r="AG763" s="7"/>
    </row>
    <row r="764" spans="1:33" s="6" customFormat="1" ht="15.75" customHeight="1" x14ac:dyDescent="0.25">
      <c r="A764" s="6" t="s">
        <v>209</v>
      </c>
      <c r="B764" s="6" t="s">
        <v>468</v>
      </c>
      <c r="C764" s="15" t="s">
        <v>583</v>
      </c>
      <c r="D764" s="6" t="s">
        <v>249</v>
      </c>
      <c r="E764" s="16">
        <v>-3.2480953730214401</v>
      </c>
      <c r="F764" s="15">
        <v>6.8056623944914296E-3</v>
      </c>
      <c r="I764" s="6" t="s">
        <v>4807</v>
      </c>
      <c r="J764" s="6" t="s">
        <v>4808</v>
      </c>
      <c r="K764" s="6" t="s">
        <v>4669</v>
      </c>
      <c r="L764" s="6" t="s">
        <v>4670</v>
      </c>
      <c r="M764" s="6" t="s">
        <v>1174</v>
      </c>
      <c r="N764" s="6" t="s">
        <v>1175</v>
      </c>
      <c r="O764" s="7"/>
      <c r="P764" s="7"/>
      <c r="Q764" s="7"/>
      <c r="R764" s="7"/>
      <c r="S764" s="7"/>
      <c r="T764" s="7"/>
      <c r="U764" s="7"/>
      <c r="V764" s="7"/>
      <c r="W764" s="7"/>
      <c r="X764" s="7"/>
      <c r="Y764" s="7"/>
      <c r="Z764" s="7"/>
      <c r="AA764" s="7"/>
      <c r="AB764" s="7"/>
      <c r="AC764" s="7"/>
      <c r="AD764" s="7"/>
      <c r="AE764" s="7"/>
      <c r="AF764" s="7"/>
      <c r="AG764" s="7"/>
    </row>
    <row r="765" spans="1:33" s="6" customFormat="1" ht="15.75" customHeight="1" x14ac:dyDescent="0.25">
      <c r="A765" s="6" t="s">
        <v>209</v>
      </c>
      <c r="B765" s="6" t="s">
        <v>4809</v>
      </c>
      <c r="C765" s="15" t="s">
        <v>4811</v>
      </c>
      <c r="D765" s="6" t="s">
        <v>4810</v>
      </c>
      <c r="E765" s="16">
        <v>-3.2481010800857799</v>
      </c>
      <c r="F765" s="15">
        <v>2.3726377390729901E-4</v>
      </c>
      <c r="M765" s="6" t="s">
        <v>2369</v>
      </c>
      <c r="N765" s="6" t="s">
        <v>2370</v>
      </c>
      <c r="O765" s="7"/>
      <c r="P765" s="7"/>
      <c r="Q765" s="7"/>
      <c r="R765" s="7"/>
      <c r="S765" s="7"/>
      <c r="T765" s="7"/>
      <c r="U765" s="7"/>
      <c r="V765" s="7"/>
      <c r="W765" s="7"/>
      <c r="X765" s="7"/>
      <c r="Y765" s="7"/>
      <c r="Z765" s="7"/>
      <c r="AA765" s="7"/>
      <c r="AB765" s="7"/>
      <c r="AC765" s="7"/>
      <c r="AD765" s="7"/>
      <c r="AE765" s="7"/>
      <c r="AF765" s="7"/>
      <c r="AG765" s="7"/>
    </row>
    <row r="766" spans="1:33" s="6" customFormat="1" ht="15.75" customHeight="1" x14ac:dyDescent="0.25">
      <c r="A766" s="6" t="s">
        <v>209</v>
      </c>
      <c r="B766" s="6" t="s">
        <v>4812</v>
      </c>
      <c r="C766" s="15" t="s">
        <v>4813</v>
      </c>
      <c r="D766" s="6" t="s">
        <v>430</v>
      </c>
      <c r="E766" s="16">
        <v>-3.2481496206251599</v>
      </c>
      <c r="F766" s="15">
        <v>6.1894071689538597E-3</v>
      </c>
      <c r="I766" s="6" t="s">
        <v>4814</v>
      </c>
      <c r="J766" s="6" t="s">
        <v>4815</v>
      </c>
      <c r="K766" s="6" t="s">
        <v>4816</v>
      </c>
      <c r="L766" s="6" t="s">
        <v>4817</v>
      </c>
      <c r="M766" s="6" t="s">
        <v>2435</v>
      </c>
      <c r="N766" s="6" t="s">
        <v>2436</v>
      </c>
      <c r="O766" s="7"/>
      <c r="P766" s="7"/>
      <c r="Q766" s="7"/>
      <c r="R766" s="7"/>
      <c r="S766" s="7"/>
      <c r="T766" s="7"/>
      <c r="U766" s="7"/>
      <c r="V766" s="7"/>
      <c r="W766" s="7"/>
      <c r="X766" s="7"/>
      <c r="Y766" s="7"/>
      <c r="Z766" s="7"/>
      <c r="AA766" s="7"/>
      <c r="AB766" s="7"/>
      <c r="AC766" s="7"/>
      <c r="AD766" s="7"/>
      <c r="AE766" s="7"/>
      <c r="AF766" s="7"/>
      <c r="AG766" s="7"/>
    </row>
    <row r="767" spans="1:33" s="6" customFormat="1" ht="15.75" customHeight="1" x14ac:dyDescent="0.25">
      <c r="A767" s="6" t="s">
        <v>209</v>
      </c>
      <c r="B767" s="6" t="s">
        <v>4818</v>
      </c>
      <c r="C767" s="15" t="s">
        <v>4819</v>
      </c>
      <c r="D767" s="6" t="s">
        <v>4820</v>
      </c>
      <c r="E767" s="16">
        <v>-3.2519094086554201</v>
      </c>
      <c r="F767" s="15">
        <v>1.6704778484092099E-3</v>
      </c>
      <c r="I767" s="6" t="s">
        <v>4821</v>
      </c>
      <c r="J767" s="6" t="s">
        <v>4822</v>
      </c>
      <c r="K767" s="6" t="s">
        <v>4823</v>
      </c>
      <c r="L767" s="6" t="s">
        <v>4824</v>
      </c>
      <c r="M767" s="6" t="s">
        <v>644</v>
      </c>
      <c r="N767" s="6" t="s">
        <v>645</v>
      </c>
      <c r="O767" s="7"/>
      <c r="P767" s="7"/>
      <c r="Q767" s="7"/>
      <c r="R767" s="7"/>
      <c r="S767" s="7"/>
      <c r="T767" s="7"/>
      <c r="U767" s="7"/>
      <c r="V767" s="7"/>
      <c r="W767" s="7"/>
      <c r="X767" s="7"/>
      <c r="Y767" s="7"/>
      <c r="Z767" s="7"/>
      <c r="AA767" s="7"/>
      <c r="AB767" s="7"/>
      <c r="AC767" s="7"/>
      <c r="AD767" s="7"/>
      <c r="AE767" s="7"/>
      <c r="AF767" s="7"/>
      <c r="AG767" s="7"/>
    </row>
    <row r="768" spans="1:33" s="6" customFormat="1" ht="15.75" customHeight="1" x14ac:dyDescent="0.25">
      <c r="A768" s="6" t="s">
        <v>209</v>
      </c>
      <c r="B768" s="6" t="s">
        <v>250</v>
      </c>
      <c r="C768" s="15" t="s">
        <v>4218</v>
      </c>
      <c r="D768" s="6" t="s">
        <v>251</v>
      </c>
      <c r="E768" s="16">
        <v>-3.2549986602463701</v>
      </c>
      <c r="F768" s="15">
        <v>3.38650398703274E-2</v>
      </c>
      <c r="I768" s="6" t="s">
        <v>4825</v>
      </c>
      <c r="J768" s="6" t="s">
        <v>4826</v>
      </c>
      <c r="K768" s="6" t="s">
        <v>4827</v>
      </c>
      <c r="L768" s="6" t="s">
        <v>4828</v>
      </c>
      <c r="M768" s="6" t="s">
        <v>4316</v>
      </c>
      <c r="N768" s="6" t="s">
        <v>4317</v>
      </c>
      <c r="O768" s="7"/>
      <c r="P768" s="7"/>
      <c r="Q768" s="7"/>
      <c r="R768" s="7"/>
      <c r="S768" s="7"/>
      <c r="T768" s="7"/>
      <c r="U768" s="7"/>
      <c r="V768" s="7"/>
      <c r="W768" s="7"/>
      <c r="X768" s="7"/>
      <c r="Y768" s="7"/>
      <c r="Z768" s="7"/>
      <c r="AA768" s="7"/>
      <c r="AB768" s="7"/>
      <c r="AC768" s="7"/>
      <c r="AD768" s="7"/>
      <c r="AE768" s="7"/>
      <c r="AF768" s="7"/>
      <c r="AG768" s="7"/>
    </row>
    <row r="769" spans="1:33" s="6" customFormat="1" ht="15.75" customHeight="1" x14ac:dyDescent="0.25">
      <c r="A769" s="6" t="s">
        <v>209</v>
      </c>
      <c r="B769" s="6" t="s">
        <v>4829</v>
      </c>
      <c r="C769" s="17">
        <v>25500915</v>
      </c>
      <c r="D769" s="7" t="s">
        <v>4830</v>
      </c>
      <c r="E769" s="16">
        <v>-3.25652121473578</v>
      </c>
      <c r="F769" s="15">
        <v>2.84714089116599E-2</v>
      </c>
      <c r="G769" s="7">
        <v>1</v>
      </c>
      <c r="H769" s="7"/>
      <c r="I769" s="7" t="s">
        <v>4831</v>
      </c>
      <c r="J769" s="7" t="s">
        <v>4832</v>
      </c>
      <c r="K769" s="7" t="s">
        <v>4833</v>
      </c>
      <c r="L769" s="7" t="s">
        <v>4834</v>
      </c>
      <c r="M769" s="7" t="s">
        <v>4835</v>
      </c>
      <c r="N769" s="7" t="s">
        <v>4836</v>
      </c>
      <c r="O769" s="7"/>
      <c r="P769" s="7"/>
      <c r="Q769" s="7"/>
      <c r="R769" s="7"/>
      <c r="S769" s="7"/>
      <c r="T769" s="7"/>
      <c r="U769" s="7"/>
      <c r="V769" s="7"/>
      <c r="W769" s="7"/>
      <c r="X769" s="7"/>
      <c r="Y769" s="7"/>
      <c r="Z769" s="7"/>
      <c r="AA769" s="7"/>
      <c r="AB769" s="7"/>
      <c r="AC769" s="7"/>
      <c r="AD769" s="7"/>
      <c r="AE769" s="7"/>
      <c r="AF769" s="7"/>
      <c r="AG769" s="7"/>
    </row>
    <row r="770" spans="1:33" s="6" customFormat="1" ht="15.75" customHeight="1" x14ac:dyDescent="0.25">
      <c r="A770" s="6" t="s">
        <v>209</v>
      </c>
      <c r="B770" s="6" t="s">
        <v>497</v>
      </c>
      <c r="C770" s="15" t="s">
        <v>4837</v>
      </c>
      <c r="D770" s="6" t="s">
        <v>4838</v>
      </c>
      <c r="E770" s="16">
        <v>-3.2597913353814501</v>
      </c>
      <c r="F770" s="15">
        <v>5.3846802285355596E-3</v>
      </c>
      <c r="I770" s="6" t="s">
        <v>4839</v>
      </c>
      <c r="J770" s="6" t="s">
        <v>4840</v>
      </c>
      <c r="K770" s="6" t="s">
        <v>4841</v>
      </c>
      <c r="L770" s="6" t="s">
        <v>4842</v>
      </c>
      <c r="M770" s="6" t="s">
        <v>4843</v>
      </c>
      <c r="N770" s="6" t="s">
        <v>4844</v>
      </c>
      <c r="O770" s="7"/>
      <c r="P770" s="7"/>
      <c r="Q770" s="7"/>
      <c r="R770" s="7"/>
      <c r="S770" s="7"/>
      <c r="T770" s="7"/>
      <c r="U770" s="7"/>
      <c r="V770" s="7"/>
      <c r="W770" s="7"/>
      <c r="X770" s="7"/>
      <c r="Y770" s="7"/>
      <c r="Z770" s="7"/>
      <c r="AA770" s="7"/>
      <c r="AB770" s="7"/>
      <c r="AC770" s="7"/>
      <c r="AD770" s="7"/>
      <c r="AE770" s="7"/>
      <c r="AF770" s="7"/>
      <c r="AG770" s="7"/>
    </row>
    <row r="771" spans="1:33" s="6" customFormat="1" ht="15.75" customHeight="1" x14ac:dyDescent="0.25">
      <c r="A771" s="6" t="s">
        <v>209</v>
      </c>
      <c r="B771" s="6" t="s">
        <v>4845</v>
      </c>
      <c r="C771" s="15" t="s">
        <v>4847</v>
      </c>
      <c r="D771" s="6" t="s">
        <v>4846</v>
      </c>
      <c r="E771" s="16">
        <v>-3.26499985126028</v>
      </c>
      <c r="F771" s="15">
        <v>2.1262373174269801E-2</v>
      </c>
      <c r="I771" s="6" t="s">
        <v>4848</v>
      </c>
      <c r="J771" s="6" t="s">
        <v>4849</v>
      </c>
      <c r="K771" s="6" t="s">
        <v>4850</v>
      </c>
      <c r="L771" s="6" t="s">
        <v>4851</v>
      </c>
      <c r="M771" s="6" t="s">
        <v>4852</v>
      </c>
      <c r="N771" s="6" t="s">
        <v>4853</v>
      </c>
      <c r="O771" s="7"/>
      <c r="P771" s="7"/>
      <c r="Q771" s="7"/>
      <c r="R771" s="7"/>
      <c r="S771" s="7"/>
      <c r="T771" s="7"/>
      <c r="U771" s="7"/>
      <c r="V771" s="7"/>
      <c r="W771" s="7"/>
      <c r="X771" s="7"/>
      <c r="Y771" s="7"/>
      <c r="Z771" s="7"/>
      <c r="AA771" s="7"/>
      <c r="AB771" s="7"/>
      <c r="AC771" s="7"/>
      <c r="AD771" s="7"/>
      <c r="AE771" s="7"/>
      <c r="AF771" s="7"/>
      <c r="AG771" s="7"/>
    </row>
    <row r="772" spans="1:33" s="6" customFormat="1" ht="15.75" customHeight="1" x14ac:dyDescent="0.25">
      <c r="A772" s="6" t="s">
        <v>209</v>
      </c>
      <c r="B772" s="6" t="s">
        <v>476</v>
      </c>
      <c r="C772" s="15" t="s">
        <v>4854</v>
      </c>
      <c r="D772" s="6" t="s">
        <v>477</v>
      </c>
      <c r="E772" s="16">
        <v>-3.2815111357063298</v>
      </c>
      <c r="F772" s="15">
        <v>3.5712940626785802E-2</v>
      </c>
      <c r="I772" s="6" t="s">
        <v>2382</v>
      </c>
      <c r="J772" s="6" t="s">
        <v>2383</v>
      </c>
      <c r="K772" s="6" t="s">
        <v>4855</v>
      </c>
      <c r="L772" s="6" t="s">
        <v>4856</v>
      </c>
      <c r="M772" s="6" t="s">
        <v>1532</v>
      </c>
      <c r="N772" s="6" t="s">
        <v>1533</v>
      </c>
      <c r="O772" s="7"/>
      <c r="P772" s="7"/>
      <c r="Q772" s="7"/>
      <c r="R772" s="7"/>
      <c r="S772" s="7"/>
      <c r="T772" s="7"/>
      <c r="U772" s="7"/>
      <c r="V772" s="7"/>
      <c r="W772" s="7"/>
      <c r="X772" s="7"/>
      <c r="Y772" s="7"/>
      <c r="Z772" s="7"/>
      <c r="AA772" s="7"/>
      <c r="AB772" s="7"/>
      <c r="AC772" s="7"/>
      <c r="AD772" s="7"/>
      <c r="AE772" s="7"/>
      <c r="AF772" s="7"/>
      <c r="AG772" s="7"/>
    </row>
    <row r="773" spans="1:33" s="6" customFormat="1" ht="15.75" customHeight="1" x14ac:dyDescent="0.25">
      <c r="A773" s="6" t="s">
        <v>209</v>
      </c>
      <c r="B773" s="6" t="s">
        <v>4857</v>
      </c>
      <c r="C773" s="15" t="s">
        <v>4858</v>
      </c>
      <c r="D773" s="6" t="s">
        <v>4859</v>
      </c>
      <c r="E773" s="16">
        <v>-3.2835362030316602</v>
      </c>
      <c r="F773" s="15">
        <v>4.8110707523777899E-2</v>
      </c>
      <c r="I773" s="6" t="s">
        <v>4860</v>
      </c>
      <c r="J773" s="6" t="s">
        <v>4861</v>
      </c>
      <c r="K773" s="6" t="s">
        <v>4862</v>
      </c>
      <c r="L773" s="6" t="s">
        <v>4863</v>
      </c>
      <c r="M773" s="6" t="s">
        <v>4864</v>
      </c>
      <c r="N773" s="6" t="s">
        <v>4865</v>
      </c>
      <c r="O773" s="7"/>
      <c r="P773" s="7"/>
      <c r="Q773" s="7"/>
      <c r="R773" s="7"/>
      <c r="S773" s="7"/>
      <c r="T773" s="7"/>
      <c r="U773" s="7"/>
      <c r="V773" s="7"/>
      <c r="W773" s="7"/>
      <c r="X773" s="7"/>
      <c r="Y773" s="7"/>
      <c r="Z773" s="7"/>
      <c r="AA773" s="7"/>
      <c r="AB773" s="7"/>
      <c r="AC773" s="7"/>
      <c r="AD773" s="7"/>
      <c r="AE773" s="7"/>
      <c r="AF773" s="7"/>
      <c r="AG773" s="7"/>
    </row>
    <row r="774" spans="1:33" s="6" customFormat="1" ht="15.75" customHeight="1" x14ac:dyDescent="0.25">
      <c r="A774" s="6" t="s">
        <v>209</v>
      </c>
      <c r="B774" s="6" t="s">
        <v>436</v>
      </c>
      <c r="C774" s="15"/>
      <c r="D774" s="6" t="s">
        <v>239</v>
      </c>
      <c r="E774" s="16">
        <v>-3.2914836718459402</v>
      </c>
      <c r="F774" s="15">
        <v>1.09539352092957E-2</v>
      </c>
      <c r="M774" s="6" t="s">
        <v>644</v>
      </c>
      <c r="N774" s="6" t="s">
        <v>645</v>
      </c>
      <c r="O774" s="7"/>
      <c r="P774" s="7"/>
      <c r="Q774" s="7"/>
      <c r="R774" s="7"/>
      <c r="S774" s="7"/>
      <c r="T774" s="7"/>
      <c r="U774" s="7"/>
      <c r="V774" s="7"/>
      <c r="W774" s="7"/>
      <c r="X774" s="7"/>
      <c r="Y774" s="7"/>
      <c r="Z774" s="7"/>
      <c r="AA774" s="7"/>
      <c r="AB774" s="7"/>
      <c r="AC774" s="7"/>
      <c r="AD774" s="7"/>
      <c r="AE774" s="7"/>
      <c r="AF774" s="7"/>
      <c r="AG774" s="7"/>
    </row>
    <row r="775" spans="1:33" s="6" customFormat="1" ht="15.75" customHeight="1" x14ac:dyDescent="0.25">
      <c r="A775" s="6" t="s">
        <v>209</v>
      </c>
      <c r="B775" s="6" t="s">
        <v>4866</v>
      </c>
      <c r="C775" s="15" t="s">
        <v>4868</v>
      </c>
      <c r="D775" s="6" t="s">
        <v>4867</v>
      </c>
      <c r="E775" s="16">
        <v>-3.3015663536139499</v>
      </c>
      <c r="F775" s="15">
        <v>9.5236292714083806E-3</v>
      </c>
      <c r="I775" s="6" t="s">
        <v>4869</v>
      </c>
      <c r="J775" s="6" t="s">
        <v>4870</v>
      </c>
      <c r="K775" s="6" t="s">
        <v>4871</v>
      </c>
      <c r="L775" s="6" t="s">
        <v>4872</v>
      </c>
      <c r="M775" s="6" t="s">
        <v>644</v>
      </c>
      <c r="N775" s="6" t="s">
        <v>645</v>
      </c>
      <c r="O775" s="7"/>
      <c r="P775" s="7"/>
      <c r="Q775" s="7"/>
      <c r="R775" s="7"/>
      <c r="S775" s="7"/>
      <c r="T775" s="7"/>
      <c r="U775" s="7"/>
      <c r="V775" s="7"/>
      <c r="W775" s="7"/>
      <c r="X775" s="7"/>
      <c r="Y775" s="7"/>
      <c r="Z775" s="7"/>
      <c r="AA775" s="7"/>
      <c r="AB775" s="7"/>
      <c r="AC775" s="7"/>
      <c r="AD775" s="7"/>
      <c r="AE775" s="7"/>
      <c r="AF775" s="7"/>
      <c r="AG775" s="7"/>
    </row>
    <row r="776" spans="1:33" s="6" customFormat="1" ht="15.75" customHeight="1" x14ac:dyDescent="0.25">
      <c r="A776" s="6" t="s">
        <v>209</v>
      </c>
      <c r="B776" s="6" t="s">
        <v>4873</v>
      </c>
      <c r="C776" s="15" t="s">
        <v>4875</v>
      </c>
      <c r="D776" s="6" t="s">
        <v>4874</v>
      </c>
      <c r="E776" s="16">
        <v>-3.3038840759203301</v>
      </c>
      <c r="F776" s="15">
        <v>1.66491282594134E-4</v>
      </c>
      <c r="K776" s="6" t="s">
        <v>4876</v>
      </c>
      <c r="L776" s="6" t="s">
        <v>4877</v>
      </c>
      <c r="O776" s="7"/>
      <c r="P776" s="7"/>
      <c r="Q776" s="7"/>
      <c r="R776" s="7"/>
      <c r="S776" s="7"/>
      <c r="T776" s="7"/>
      <c r="U776" s="7"/>
      <c r="V776" s="7"/>
      <c r="W776" s="7"/>
      <c r="X776" s="7"/>
      <c r="Y776" s="7"/>
      <c r="Z776" s="7"/>
      <c r="AA776" s="7"/>
      <c r="AB776" s="7"/>
      <c r="AC776" s="7"/>
      <c r="AD776" s="7"/>
      <c r="AE776" s="7"/>
      <c r="AF776" s="7"/>
      <c r="AG776" s="7"/>
    </row>
    <row r="777" spans="1:33" s="6" customFormat="1" ht="15.75" customHeight="1" x14ac:dyDescent="0.25">
      <c r="A777" s="6" t="s">
        <v>209</v>
      </c>
      <c r="B777" s="6" t="s">
        <v>4878</v>
      </c>
      <c r="C777" s="15"/>
      <c r="E777" s="16">
        <v>-3.3082576279534899</v>
      </c>
      <c r="F777" s="15">
        <v>2.6282286099107099E-3</v>
      </c>
      <c r="O777" s="7"/>
      <c r="P777" s="7"/>
      <c r="Q777" s="7"/>
      <c r="R777" s="7"/>
      <c r="S777" s="7"/>
      <c r="T777" s="7"/>
      <c r="U777" s="7"/>
      <c r="V777" s="7"/>
      <c r="W777" s="7"/>
      <c r="X777" s="7"/>
      <c r="Y777" s="7"/>
      <c r="Z777" s="7"/>
      <c r="AA777" s="7"/>
      <c r="AB777" s="7"/>
      <c r="AC777" s="7"/>
      <c r="AD777" s="7"/>
      <c r="AE777" s="7"/>
      <c r="AF777" s="7"/>
      <c r="AG777" s="7"/>
    </row>
    <row r="778" spans="1:33" s="6" customFormat="1" ht="15.75" customHeight="1" x14ac:dyDescent="0.25">
      <c r="A778" s="6" t="s">
        <v>209</v>
      </c>
      <c r="B778" s="6" t="s">
        <v>4879</v>
      </c>
      <c r="C778" s="15" t="s">
        <v>4880</v>
      </c>
      <c r="D778" s="6" t="s">
        <v>4280</v>
      </c>
      <c r="E778" s="16">
        <v>-3.3100653296123501</v>
      </c>
      <c r="F778" s="18">
        <v>8.2427060757617996E-7</v>
      </c>
      <c r="I778" s="6" t="s">
        <v>1813</v>
      </c>
      <c r="J778" s="6" t="s">
        <v>1814</v>
      </c>
      <c r="O778" s="7"/>
      <c r="P778" s="7"/>
      <c r="Q778" s="7"/>
      <c r="R778" s="7"/>
      <c r="S778" s="7"/>
      <c r="T778" s="7"/>
      <c r="U778" s="7"/>
      <c r="V778" s="7"/>
      <c r="W778" s="7"/>
      <c r="X778" s="7"/>
      <c r="Y778" s="7"/>
      <c r="Z778" s="7"/>
      <c r="AA778" s="7"/>
      <c r="AB778" s="7"/>
      <c r="AC778" s="7"/>
      <c r="AD778" s="7"/>
      <c r="AE778" s="7"/>
      <c r="AF778" s="7"/>
      <c r="AG778" s="7"/>
    </row>
    <row r="779" spans="1:33" s="6" customFormat="1" ht="15.75" customHeight="1" x14ac:dyDescent="0.25">
      <c r="A779" s="6" t="s">
        <v>209</v>
      </c>
      <c r="B779" s="6" t="s">
        <v>4881</v>
      </c>
      <c r="C779" s="15" t="s">
        <v>4882</v>
      </c>
      <c r="D779" s="6" t="s">
        <v>4572</v>
      </c>
      <c r="E779" s="16">
        <v>-3.3123232464999202</v>
      </c>
      <c r="F779" s="15">
        <v>2.79647196886076E-2</v>
      </c>
      <c r="K779" s="6" t="s">
        <v>1587</v>
      </c>
      <c r="L779" s="6" t="s">
        <v>1588</v>
      </c>
      <c r="O779" s="7"/>
      <c r="P779" s="7"/>
      <c r="Q779" s="7"/>
      <c r="R779" s="7"/>
      <c r="S779" s="7"/>
      <c r="T779" s="7"/>
      <c r="U779" s="7"/>
      <c r="V779" s="7"/>
      <c r="W779" s="7"/>
      <c r="X779" s="7"/>
      <c r="Y779" s="7"/>
      <c r="Z779" s="7"/>
      <c r="AA779" s="7"/>
      <c r="AB779" s="7"/>
      <c r="AC779" s="7"/>
      <c r="AD779" s="7"/>
      <c r="AE779" s="7"/>
      <c r="AF779" s="7"/>
      <c r="AG779" s="7"/>
    </row>
    <row r="780" spans="1:33" s="6" customFormat="1" ht="15.75" customHeight="1" x14ac:dyDescent="0.25">
      <c r="A780" s="6" t="s">
        <v>209</v>
      </c>
      <c r="B780" s="6" t="s">
        <v>4883</v>
      </c>
      <c r="C780" s="17" t="s">
        <v>4884</v>
      </c>
      <c r="D780" s="7" t="s">
        <v>4885</v>
      </c>
      <c r="E780" s="16">
        <v>-3.3129819771922899</v>
      </c>
      <c r="F780" s="15">
        <v>3.5545581974541697E-2</v>
      </c>
      <c r="G780" s="7"/>
      <c r="H780" s="7"/>
      <c r="I780" s="7"/>
      <c r="J780" s="7"/>
      <c r="K780" s="7"/>
      <c r="L780" s="7"/>
      <c r="M780" s="7" t="s">
        <v>644</v>
      </c>
      <c r="N780" s="7" t="s">
        <v>645</v>
      </c>
      <c r="O780" s="7"/>
      <c r="P780" s="7"/>
      <c r="Q780" s="7"/>
      <c r="R780" s="7"/>
      <c r="S780" s="7"/>
      <c r="T780" s="7"/>
      <c r="U780" s="7"/>
      <c r="V780" s="7"/>
      <c r="W780" s="7"/>
      <c r="X780" s="7"/>
      <c r="Y780" s="7"/>
      <c r="Z780" s="7"/>
      <c r="AA780" s="7"/>
      <c r="AB780" s="7"/>
      <c r="AC780" s="7"/>
      <c r="AD780" s="7"/>
      <c r="AE780" s="7"/>
      <c r="AF780" s="7"/>
      <c r="AG780" s="7"/>
    </row>
    <row r="781" spans="1:33" s="6" customFormat="1" ht="15.75" customHeight="1" x14ac:dyDescent="0.25">
      <c r="A781" s="6" t="s">
        <v>209</v>
      </c>
      <c r="B781" s="6" t="s">
        <v>4886</v>
      </c>
      <c r="C781" s="15" t="s">
        <v>4887</v>
      </c>
      <c r="D781" s="6" t="s">
        <v>4888</v>
      </c>
      <c r="E781" s="16">
        <v>-3.31336612110371</v>
      </c>
      <c r="F781" s="15">
        <v>2.1960630072903701E-4</v>
      </c>
      <c r="I781" s="6" t="s">
        <v>4889</v>
      </c>
      <c r="J781" s="6" t="s">
        <v>4890</v>
      </c>
      <c r="M781" s="6" t="s">
        <v>4891</v>
      </c>
      <c r="N781" s="6" t="s">
        <v>4892</v>
      </c>
      <c r="O781" s="7"/>
      <c r="P781" s="7"/>
      <c r="Q781" s="7"/>
      <c r="R781" s="7"/>
      <c r="S781" s="7"/>
      <c r="T781" s="7"/>
      <c r="U781" s="7"/>
      <c r="V781" s="7"/>
      <c r="W781" s="7"/>
      <c r="X781" s="7"/>
      <c r="Y781" s="7"/>
      <c r="Z781" s="7"/>
      <c r="AA781" s="7"/>
      <c r="AB781" s="7"/>
      <c r="AC781" s="7"/>
      <c r="AD781" s="7"/>
      <c r="AE781" s="7"/>
      <c r="AF781" s="7"/>
      <c r="AG781" s="7"/>
    </row>
    <row r="782" spans="1:33" s="6" customFormat="1" ht="15.75" customHeight="1" x14ac:dyDescent="0.25">
      <c r="A782" s="6" t="s">
        <v>209</v>
      </c>
      <c r="B782" s="6" t="s">
        <v>4893</v>
      </c>
      <c r="C782" s="15" t="s">
        <v>4894</v>
      </c>
      <c r="D782" s="6" t="s">
        <v>4895</v>
      </c>
      <c r="E782" s="16">
        <v>-3.3291646400364199</v>
      </c>
      <c r="F782" s="15">
        <v>2.25397801243997E-4</v>
      </c>
      <c r="K782" s="6" t="s">
        <v>4896</v>
      </c>
      <c r="L782" s="6" t="s">
        <v>4897</v>
      </c>
      <c r="O782" s="7"/>
      <c r="P782" s="7"/>
      <c r="Q782" s="7"/>
      <c r="R782" s="7"/>
      <c r="S782" s="7"/>
      <c r="T782" s="7"/>
      <c r="U782" s="7"/>
      <c r="V782" s="7"/>
      <c r="W782" s="7"/>
      <c r="X782" s="7"/>
      <c r="Y782" s="7"/>
      <c r="Z782" s="7"/>
      <c r="AA782" s="7"/>
      <c r="AB782" s="7"/>
      <c r="AC782" s="7"/>
      <c r="AD782" s="7"/>
      <c r="AE782" s="7"/>
      <c r="AF782" s="7"/>
      <c r="AG782" s="7"/>
    </row>
    <row r="783" spans="1:33" s="6" customFormat="1" ht="15.75" customHeight="1" x14ac:dyDescent="0.25">
      <c r="A783" s="6" t="s">
        <v>209</v>
      </c>
      <c r="B783" s="6" t="s">
        <v>4898</v>
      </c>
      <c r="C783" s="15" t="s">
        <v>4899</v>
      </c>
      <c r="D783" s="6" t="s">
        <v>1548</v>
      </c>
      <c r="E783" s="16">
        <v>-3.3307366823101199</v>
      </c>
      <c r="F783" s="15">
        <v>2.7932939389462598E-3</v>
      </c>
      <c r="K783" s="6" t="s">
        <v>4900</v>
      </c>
      <c r="L783" s="6" t="s">
        <v>4901</v>
      </c>
      <c r="M783" s="6" t="s">
        <v>644</v>
      </c>
      <c r="N783" s="6" t="s">
        <v>645</v>
      </c>
      <c r="O783" s="7"/>
      <c r="P783" s="7"/>
      <c r="Q783" s="7"/>
      <c r="R783" s="7"/>
      <c r="S783" s="7"/>
      <c r="T783" s="7"/>
      <c r="U783" s="7"/>
      <c r="V783" s="7"/>
      <c r="W783" s="7"/>
      <c r="X783" s="7"/>
      <c r="Y783" s="7"/>
      <c r="Z783" s="7"/>
      <c r="AA783" s="7"/>
      <c r="AB783" s="7"/>
      <c r="AC783" s="7"/>
      <c r="AD783" s="7"/>
      <c r="AE783" s="7"/>
      <c r="AF783" s="7"/>
      <c r="AG783" s="7"/>
    </row>
    <row r="784" spans="1:33" s="6" customFormat="1" ht="15.75" customHeight="1" x14ac:dyDescent="0.25">
      <c r="A784" s="6" t="s">
        <v>209</v>
      </c>
      <c r="B784" s="6" t="s">
        <v>366</v>
      </c>
      <c r="C784" s="15" t="s">
        <v>4902</v>
      </c>
      <c r="D784" s="6" t="s">
        <v>367</v>
      </c>
      <c r="E784" s="16">
        <v>-3.33337425649301</v>
      </c>
      <c r="F784" s="15">
        <v>3.6592951011024201E-2</v>
      </c>
      <c r="I784" s="6" t="s">
        <v>4903</v>
      </c>
      <c r="J784" s="6" t="s">
        <v>4904</v>
      </c>
      <c r="K784" s="6" t="s">
        <v>4905</v>
      </c>
      <c r="L784" s="6" t="s">
        <v>4906</v>
      </c>
      <c r="M784" s="6" t="s">
        <v>4907</v>
      </c>
      <c r="N784" s="6" t="s">
        <v>4908</v>
      </c>
      <c r="O784" s="7"/>
      <c r="P784" s="7"/>
      <c r="Q784" s="7"/>
      <c r="R784" s="7"/>
      <c r="S784" s="7"/>
      <c r="T784" s="7"/>
      <c r="U784" s="7"/>
      <c r="V784" s="7"/>
      <c r="W784" s="7"/>
      <c r="X784" s="7"/>
      <c r="Y784" s="7"/>
      <c r="Z784" s="7"/>
      <c r="AA784" s="7"/>
      <c r="AB784" s="7"/>
      <c r="AC784" s="7"/>
      <c r="AD784" s="7"/>
      <c r="AE784" s="7"/>
      <c r="AF784" s="7"/>
      <c r="AG784" s="7"/>
    </row>
    <row r="785" spans="1:33" s="6" customFormat="1" ht="15.75" customHeight="1" x14ac:dyDescent="0.25">
      <c r="A785" s="6" t="s">
        <v>209</v>
      </c>
      <c r="B785" s="6" t="s">
        <v>415</v>
      </c>
      <c r="C785" s="17" t="s">
        <v>614</v>
      </c>
      <c r="D785" s="7" t="s">
        <v>416</v>
      </c>
      <c r="E785" s="16">
        <v>-3.3337387975684498</v>
      </c>
      <c r="F785" s="15">
        <v>1.2169465964196199E-2</v>
      </c>
      <c r="G785" s="7">
        <v>1</v>
      </c>
      <c r="H785" s="7">
        <v>1</v>
      </c>
      <c r="I785" s="7" t="s">
        <v>4909</v>
      </c>
      <c r="J785" s="7" t="s">
        <v>4910</v>
      </c>
      <c r="K785" s="7"/>
      <c r="L785" s="7"/>
      <c r="M785" s="7" t="s">
        <v>644</v>
      </c>
      <c r="N785" s="7" t="s">
        <v>645</v>
      </c>
      <c r="O785" s="7"/>
      <c r="P785" s="7"/>
      <c r="Q785" s="7"/>
      <c r="R785" s="7"/>
      <c r="S785" s="7"/>
      <c r="T785" s="7"/>
      <c r="U785" s="7"/>
      <c r="V785" s="7"/>
      <c r="W785" s="7"/>
      <c r="X785" s="7"/>
      <c r="Y785" s="7"/>
      <c r="Z785" s="7"/>
      <c r="AA785" s="7"/>
      <c r="AB785" s="7"/>
      <c r="AC785" s="7"/>
      <c r="AD785" s="7"/>
      <c r="AE785" s="7"/>
      <c r="AF785" s="7"/>
      <c r="AG785" s="7"/>
    </row>
    <row r="786" spans="1:33" s="6" customFormat="1" ht="15.75" customHeight="1" x14ac:dyDescent="0.25">
      <c r="A786" s="6" t="s">
        <v>209</v>
      </c>
      <c r="B786" s="6" t="s">
        <v>569</v>
      </c>
      <c r="C786" s="15" t="s">
        <v>4911</v>
      </c>
      <c r="D786" s="6" t="s">
        <v>570</v>
      </c>
      <c r="E786" s="16">
        <v>-3.3356593012648599</v>
      </c>
      <c r="F786" s="15">
        <v>3.5430306930874303E-2</v>
      </c>
      <c r="I786" s="6" t="s">
        <v>4912</v>
      </c>
      <c r="J786" s="6" t="s">
        <v>4913</v>
      </c>
      <c r="K786" s="6" t="s">
        <v>4914</v>
      </c>
      <c r="L786" s="6" t="s">
        <v>4915</v>
      </c>
      <c r="M786" s="6" t="s">
        <v>4916</v>
      </c>
      <c r="N786" s="6" t="s">
        <v>4917</v>
      </c>
      <c r="O786" s="7"/>
      <c r="P786" s="7"/>
      <c r="Q786" s="7"/>
      <c r="R786" s="7"/>
      <c r="S786" s="7"/>
      <c r="T786" s="7"/>
      <c r="U786" s="7"/>
      <c r="V786" s="7"/>
      <c r="W786" s="7"/>
      <c r="X786" s="7"/>
      <c r="Y786" s="7"/>
      <c r="Z786" s="7"/>
      <c r="AA786" s="7"/>
      <c r="AB786" s="7"/>
      <c r="AC786" s="7"/>
      <c r="AD786" s="7"/>
      <c r="AE786" s="7"/>
      <c r="AF786" s="7"/>
      <c r="AG786" s="7"/>
    </row>
    <row r="787" spans="1:33" s="6" customFormat="1" ht="15.75" customHeight="1" x14ac:dyDescent="0.25">
      <c r="A787" s="6" t="s">
        <v>209</v>
      </c>
      <c r="B787" s="6" t="s">
        <v>4918</v>
      </c>
      <c r="C787" s="15" t="s">
        <v>1805</v>
      </c>
      <c r="D787" s="6" t="s">
        <v>1811</v>
      </c>
      <c r="E787" s="16">
        <v>-3.3370046684469798</v>
      </c>
      <c r="F787" s="15">
        <v>3.3355805560492699E-3</v>
      </c>
      <c r="I787" s="6" t="s">
        <v>4919</v>
      </c>
      <c r="J787" s="6" t="s">
        <v>4920</v>
      </c>
      <c r="K787" s="6" t="s">
        <v>4921</v>
      </c>
      <c r="L787" s="6" t="s">
        <v>4922</v>
      </c>
      <c r="M787" s="6" t="s">
        <v>644</v>
      </c>
      <c r="N787" s="6" t="s">
        <v>645</v>
      </c>
      <c r="O787" s="7"/>
      <c r="P787" s="7"/>
      <c r="Q787" s="7"/>
      <c r="R787" s="7"/>
      <c r="S787" s="7"/>
      <c r="T787" s="7"/>
      <c r="U787" s="7"/>
      <c r="V787" s="7"/>
      <c r="W787" s="7"/>
      <c r="X787" s="7"/>
      <c r="Y787" s="7"/>
      <c r="Z787" s="7"/>
      <c r="AA787" s="7"/>
      <c r="AB787" s="7"/>
      <c r="AC787" s="7"/>
      <c r="AD787" s="7"/>
      <c r="AE787" s="7"/>
      <c r="AF787" s="7"/>
      <c r="AG787" s="7"/>
    </row>
    <row r="788" spans="1:33" s="6" customFormat="1" ht="15.75" customHeight="1" x14ac:dyDescent="0.25">
      <c r="A788" s="6" t="s">
        <v>209</v>
      </c>
      <c r="B788" s="6" t="s">
        <v>4923</v>
      </c>
      <c r="C788" s="17" t="s">
        <v>4924</v>
      </c>
      <c r="D788" s="7" t="s">
        <v>4925</v>
      </c>
      <c r="E788" s="16">
        <v>-3.33855927257023</v>
      </c>
      <c r="F788" s="15">
        <v>3.7219514283406099E-2</v>
      </c>
      <c r="G788" s="7"/>
      <c r="H788" s="7">
        <v>1</v>
      </c>
      <c r="I788" s="7" t="s">
        <v>4926</v>
      </c>
      <c r="J788" s="7" t="s">
        <v>4927</v>
      </c>
      <c r="K788" s="7" t="s">
        <v>4928</v>
      </c>
      <c r="L788" s="7" t="s">
        <v>4929</v>
      </c>
      <c r="M788" s="7"/>
      <c r="N788" s="7"/>
      <c r="O788" s="7"/>
      <c r="P788" s="7"/>
      <c r="Q788" s="7"/>
      <c r="R788" s="7"/>
      <c r="S788" s="7"/>
      <c r="T788" s="7"/>
      <c r="U788" s="7"/>
      <c r="V788" s="7"/>
      <c r="W788" s="7"/>
      <c r="X788" s="7"/>
      <c r="Y788" s="7"/>
      <c r="Z788" s="7"/>
      <c r="AA788" s="7"/>
      <c r="AB788" s="7"/>
      <c r="AC788" s="7"/>
      <c r="AD788" s="7"/>
      <c r="AE788" s="7"/>
      <c r="AF788" s="7"/>
      <c r="AG788" s="7"/>
    </row>
    <row r="789" spans="1:33" s="6" customFormat="1" ht="15.75" customHeight="1" x14ac:dyDescent="0.25">
      <c r="A789" s="6" t="s">
        <v>209</v>
      </c>
      <c r="B789" s="6" t="s">
        <v>4930</v>
      </c>
      <c r="C789" s="15" t="s">
        <v>4931</v>
      </c>
      <c r="D789" s="6" t="s">
        <v>4932</v>
      </c>
      <c r="E789" s="16">
        <v>-3.33953709065959</v>
      </c>
      <c r="F789" s="15">
        <v>2.3871238478153499E-2</v>
      </c>
      <c r="I789" s="6" t="s">
        <v>4933</v>
      </c>
      <c r="J789" s="6" t="s">
        <v>4934</v>
      </c>
      <c r="K789" s="6" t="s">
        <v>4935</v>
      </c>
      <c r="L789" s="6" t="s">
        <v>4936</v>
      </c>
      <c r="O789" s="7"/>
      <c r="P789" s="7"/>
      <c r="Q789" s="7"/>
      <c r="R789" s="7"/>
      <c r="S789" s="7"/>
      <c r="T789" s="7"/>
      <c r="U789" s="7"/>
      <c r="V789" s="7"/>
      <c r="W789" s="7"/>
      <c r="X789" s="7"/>
      <c r="Y789" s="7"/>
      <c r="Z789" s="7"/>
      <c r="AA789" s="7"/>
      <c r="AB789" s="7"/>
      <c r="AC789" s="7"/>
      <c r="AD789" s="7"/>
      <c r="AE789" s="7"/>
      <c r="AF789" s="7"/>
      <c r="AG789" s="7"/>
    </row>
    <row r="790" spans="1:33" s="6" customFormat="1" ht="15.75" customHeight="1" x14ac:dyDescent="0.25">
      <c r="A790" s="6" t="s">
        <v>209</v>
      </c>
      <c r="B790" s="6" t="s">
        <v>211</v>
      </c>
      <c r="C790" s="15" t="s">
        <v>4937</v>
      </c>
      <c r="D790" s="6" t="s">
        <v>212</v>
      </c>
      <c r="E790" s="16">
        <v>-3.34010610478748</v>
      </c>
      <c r="F790" s="15">
        <v>1.80541917982012E-2</v>
      </c>
      <c r="I790" s="6" t="s">
        <v>4938</v>
      </c>
      <c r="J790" s="6" t="s">
        <v>4939</v>
      </c>
      <c r="K790" s="6" t="s">
        <v>4940</v>
      </c>
      <c r="L790" s="6" t="s">
        <v>4941</v>
      </c>
      <c r="O790" s="7"/>
      <c r="P790" s="7"/>
      <c r="Q790" s="7"/>
      <c r="R790" s="7"/>
      <c r="S790" s="7"/>
      <c r="T790" s="7"/>
      <c r="U790" s="7"/>
      <c r="V790" s="7"/>
      <c r="W790" s="7"/>
      <c r="X790" s="7"/>
      <c r="Y790" s="7"/>
      <c r="Z790" s="7"/>
      <c r="AA790" s="7"/>
      <c r="AB790" s="7"/>
      <c r="AC790" s="7"/>
      <c r="AD790" s="7"/>
      <c r="AE790" s="7"/>
      <c r="AF790" s="7"/>
      <c r="AG790" s="7"/>
    </row>
    <row r="791" spans="1:33" s="6" customFormat="1" ht="15.75" customHeight="1" x14ac:dyDescent="0.25">
      <c r="A791" s="6" t="s">
        <v>209</v>
      </c>
      <c r="B791" s="6" t="s">
        <v>4942</v>
      </c>
      <c r="C791" s="15" t="s">
        <v>4943</v>
      </c>
      <c r="D791" s="6" t="s">
        <v>4944</v>
      </c>
      <c r="E791" s="16">
        <v>-3.3431517826246901</v>
      </c>
      <c r="F791" s="15">
        <v>2.3568614548798199E-2</v>
      </c>
      <c r="I791" s="6" t="s">
        <v>4945</v>
      </c>
      <c r="J791" s="6" t="s">
        <v>4946</v>
      </c>
      <c r="K791" s="6" t="s">
        <v>4947</v>
      </c>
      <c r="L791" s="6" t="s">
        <v>4948</v>
      </c>
      <c r="M791" s="6" t="s">
        <v>4949</v>
      </c>
      <c r="N791" s="6" t="s">
        <v>4950</v>
      </c>
      <c r="O791" s="7"/>
      <c r="P791" s="7"/>
      <c r="Q791" s="7"/>
      <c r="R791" s="7"/>
      <c r="S791" s="7"/>
      <c r="T791" s="7"/>
      <c r="U791" s="7"/>
      <c r="V791" s="7"/>
      <c r="W791" s="7"/>
      <c r="X791" s="7"/>
      <c r="Y791" s="7"/>
      <c r="Z791" s="7"/>
      <c r="AA791" s="7"/>
      <c r="AB791" s="7"/>
      <c r="AC791" s="7"/>
      <c r="AD791" s="7"/>
      <c r="AE791" s="7"/>
      <c r="AF791" s="7"/>
      <c r="AG791" s="7"/>
    </row>
    <row r="792" spans="1:33" s="6" customFormat="1" ht="15.75" customHeight="1" x14ac:dyDescent="0.25">
      <c r="A792" s="6" t="s">
        <v>209</v>
      </c>
      <c r="B792" s="6" t="s">
        <v>4951</v>
      </c>
      <c r="C792" s="17">
        <v>25500954</v>
      </c>
      <c r="D792" s="7" t="s">
        <v>4952</v>
      </c>
      <c r="E792" s="16">
        <v>-3.34515930872338</v>
      </c>
      <c r="F792" s="15">
        <v>5.93773769522455E-3</v>
      </c>
      <c r="G792" s="7">
        <v>1</v>
      </c>
      <c r="H792" s="7"/>
      <c r="I792" s="7" t="s">
        <v>4953</v>
      </c>
      <c r="J792" s="7" t="s">
        <v>4954</v>
      </c>
      <c r="K792" s="7" t="s">
        <v>4955</v>
      </c>
      <c r="L792" s="7" t="s">
        <v>4956</v>
      </c>
      <c r="M792" s="7" t="s">
        <v>3441</v>
      </c>
      <c r="N792" s="7" t="s">
        <v>3442</v>
      </c>
      <c r="O792" s="7"/>
      <c r="P792" s="7"/>
      <c r="Q792" s="7"/>
      <c r="R792" s="7"/>
      <c r="S792" s="7"/>
      <c r="T792" s="7"/>
      <c r="U792" s="7"/>
      <c r="V792" s="7"/>
      <c r="W792" s="7"/>
      <c r="X792" s="7"/>
      <c r="Y792" s="7"/>
      <c r="Z792" s="7"/>
      <c r="AA792" s="7"/>
      <c r="AB792" s="7"/>
      <c r="AC792" s="7"/>
      <c r="AD792" s="7"/>
      <c r="AE792" s="7"/>
      <c r="AF792" s="7"/>
      <c r="AG792" s="7"/>
    </row>
    <row r="793" spans="1:33" s="6" customFormat="1" ht="15.75" customHeight="1" x14ac:dyDescent="0.25">
      <c r="A793" s="6" t="s">
        <v>209</v>
      </c>
      <c r="B793" s="6" t="s">
        <v>548</v>
      </c>
      <c r="C793" s="15">
        <v>25500490</v>
      </c>
      <c r="D793" s="6" t="s">
        <v>549</v>
      </c>
      <c r="E793" s="16">
        <v>-3.3641586804977499</v>
      </c>
      <c r="F793" s="15">
        <v>4.9125731293568897E-2</v>
      </c>
      <c r="I793" s="6" t="s">
        <v>4957</v>
      </c>
      <c r="J793" s="6" t="s">
        <v>4958</v>
      </c>
      <c r="K793" s="6" t="s">
        <v>1124</v>
      </c>
      <c r="L793" s="6" t="s">
        <v>1125</v>
      </c>
      <c r="M793" s="6" t="s">
        <v>625</v>
      </c>
      <c r="N793" s="6" t="s">
        <v>626</v>
      </c>
      <c r="O793" s="7"/>
      <c r="P793" s="7"/>
      <c r="Q793" s="7"/>
      <c r="R793" s="7"/>
      <c r="S793" s="7"/>
      <c r="T793" s="7"/>
      <c r="U793" s="7"/>
      <c r="V793" s="7"/>
      <c r="W793" s="7"/>
      <c r="X793" s="7"/>
      <c r="Y793" s="7"/>
      <c r="Z793" s="7"/>
      <c r="AA793" s="7"/>
      <c r="AB793" s="7"/>
      <c r="AC793" s="7"/>
      <c r="AD793" s="7"/>
      <c r="AE793" s="7"/>
      <c r="AF793" s="7"/>
      <c r="AG793" s="7"/>
    </row>
    <row r="794" spans="1:33" s="6" customFormat="1" ht="15.75" customHeight="1" x14ac:dyDescent="0.25">
      <c r="A794" s="6" t="s">
        <v>209</v>
      </c>
      <c r="B794" s="6" t="s">
        <v>4959</v>
      </c>
      <c r="C794" s="17" t="s">
        <v>4960</v>
      </c>
      <c r="D794" s="7" t="s">
        <v>4961</v>
      </c>
      <c r="E794" s="16">
        <v>-3.3683195247921698</v>
      </c>
      <c r="F794" s="18">
        <v>4.7876929211376803E-5</v>
      </c>
      <c r="G794" s="7">
        <v>1</v>
      </c>
      <c r="H794" s="7">
        <v>1</v>
      </c>
      <c r="I794" s="7" t="s">
        <v>4962</v>
      </c>
      <c r="J794" s="7" t="s">
        <v>4963</v>
      </c>
      <c r="K794" s="7" t="s">
        <v>4964</v>
      </c>
      <c r="L794" s="7" t="s">
        <v>4965</v>
      </c>
      <c r="M794" s="7" t="s">
        <v>714</v>
      </c>
      <c r="N794" s="7" t="s">
        <v>715</v>
      </c>
      <c r="O794" s="7"/>
      <c r="P794" s="7"/>
      <c r="Q794" s="7"/>
      <c r="R794" s="7"/>
      <c r="S794" s="7"/>
      <c r="T794" s="7"/>
      <c r="U794" s="7"/>
      <c r="V794" s="7"/>
      <c r="W794" s="7"/>
      <c r="X794" s="7"/>
      <c r="Y794" s="7"/>
      <c r="Z794" s="7"/>
      <c r="AA794" s="7"/>
      <c r="AB794" s="7"/>
      <c r="AC794" s="7"/>
      <c r="AD794" s="7"/>
      <c r="AE794" s="7"/>
      <c r="AF794" s="7"/>
      <c r="AG794" s="7"/>
    </row>
    <row r="795" spans="1:33" s="6" customFormat="1" ht="15.75" customHeight="1" x14ac:dyDescent="0.25">
      <c r="A795" s="6" t="s">
        <v>209</v>
      </c>
      <c r="B795" s="6" t="s">
        <v>4966</v>
      </c>
      <c r="C795" s="17" t="s">
        <v>4967</v>
      </c>
      <c r="D795" s="7" t="s">
        <v>4968</v>
      </c>
      <c r="E795" s="16">
        <v>-3.3688504898984202</v>
      </c>
      <c r="F795" s="15">
        <v>3.3530988789404803E-2</v>
      </c>
      <c r="G795" s="7"/>
      <c r="H795" s="7">
        <v>1</v>
      </c>
      <c r="I795" s="7" t="s">
        <v>4969</v>
      </c>
      <c r="J795" s="7" t="s">
        <v>4970</v>
      </c>
      <c r="K795" s="7"/>
      <c r="L795" s="7"/>
      <c r="M795" s="7"/>
      <c r="N795" s="7"/>
      <c r="O795" s="7"/>
      <c r="P795" s="7"/>
      <c r="Q795" s="7"/>
      <c r="R795" s="7"/>
      <c r="S795" s="7"/>
      <c r="T795" s="7"/>
      <c r="U795" s="7"/>
      <c r="V795" s="7"/>
      <c r="W795" s="7"/>
      <c r="X795" s="7"/>
      <c r="Y795" s="7"/>
      <c r="Z795" s="7"/>
      <c r="AA795" s="7"/>
      <c r="AB795" s="7"/>
      <c r="AC795" s="7"/>
      <c r="AD795" s="7"/>
      <c r="AE795" s="7"/>
      <c r="AF795" s="7"/>
      <c r="AG795" s="7"/>
    </row>
    <row r="796" spans="1:33" s="6" customFormat="1" ht="15.75" customHeight="1" x14ac:dyDescent="0.25">
      <c r="A796" s="6" t="s">
        <v>209</v>
      </c>
      <c r="B796" s="6" t="s">
        <v>4971</v>
      </c>
      <c r="C796" s="15" t="s">
        <v>4972</v>
      </c>
      <c r="D796" s="6" t="s">
        <v>4973</v>
      </c>
      <c r="E796" s="16">
        <v>-3.37180159790642</v>
      </c>
      <c r="F796" s="15">
        <v>1.13769925260915E-3</v>
      </c>
      <c r="I796" s="6" t="s">
        <v>4974</v>
      </c>
      <c r="J796" s="6" t="s">
        <v>4975</v>
      </c>
      <c r="K796" s="6" t="s">
        <v>4976</v>
      </c>
      <c r="L796" s="6" t="s">
        <v>4977</v>
      </c>
      <c r="M796" s="6" t="s">
        <v>625</v>
      </c>
      <c r="N796" s="6" t="s">
        <v>626</v>
      </c>
      <c r="O796" s="7"/>
      <c r="P796" s="7"/>
      <c r="Q796" s="7"/>
      <c r="R796" s="7"/>
      <c r="S796" s="7"/>
      <c r="T796" s="7"/>
      <c r="U796" s="7"/>
      <c r="V796" s="7"/>
      <c r="W796" s="7"/>
      <c r="X796" s="7"/>
      <c r="Y796" s="7"/>
      <c r="Z796" s="7"/>
      <c r="AA796" s="7"/>
      <c r="AB796" s="7"/>
      <c r="AC796" s="7"/>
      <c r="AD796" s="7"/>
      <c r="AE796" s="7"/>
      <c r="AF796" s="7"/>
      <c r="AG796" s="7"/>
    </row>
    <row r="797" spans="1:33" s="6" customFormat="1" ht="15.75" customHeight="1" x14ac:dyDescent="0.25">
      <c r="A797" s="6" t="s">
        <v>209</v>
      </c>
      <c r="B797" s="6" t="s">
        <v>4978</v>
      </c>
      <c r="C797" s="15" t="s">
        <v>4979</v>
      </c>
      <c r="D797" s="6" t="s">
        <v>4980</v>
      </c>
      <c r="E797" s="16">
        <v>-3.37769525988565</v>
      </c>
      <c r="F797" s="15">
        <v>1.11982370449365E-2</v>
      </c>
      <c r="I797" s="6" t="s">
        <v>4981</v>
      </c>
      <c r="J797" s="6" t="s">
        <v>4982</v>
      </c>
      <c r="K797" s="6" t="s">
        <v>4983</v>
      </c>
      <c r="L797" s="6" t="s">
        <v>4984</v>
      </c>
      <c r="O797" s="7"/>
      <c r="P797" s="7"/>
      <c r="Q797" s="7"/>
      <c r="R797" s="7"/>
      <c r="S797" s="7"/>
      <c r="T797" s="7"/>
      <c r="U797" s="7"/>
      <c r="V797" s="7"/>
      <c r="W797" s="7"/>
      <c r="X797" s="7"/>
      <c r="Y797" s="7"/>
      <c r="Z797" s="7"/>
      <c r="AA797" s="7"/>
      <c r="AB797" s="7"/>
      <c r="AC797" s="7"/>
      <c r="AD797" s="7"/>
      <c r="AE797" s="7"/>
      <c r="AF797" s="7"/>
      <c r="AG797" s="7"/>
    </row>
    <row r="798" spans="1:33" s="6" customFormat="1" ht="15.75" customHeight="1" x14ac:dyDescent="0.25">
      <c r="A798" s="6" t="s">
        <v>209</v>
      </c>
      <c r="B798" s="6" t="s">
        <v>4985</v>
      </c>
      <c r="C798" s="15" t="s">
        <v>4986</v>
      </c>
      <c r="D798" s="6" t="s">
        <v>426</v>
      </c>
      <c r="E798" s="16">
        <v>-3.3796826323370501</v>
      </c>
      <c r="F798" s="15">
        <v>3.4821174512271402E-2</v>
      </c>
      <c r="I798" s="6" t="s">
        <v>4987</v>
      </c>
      <c r="J798" s="6" t="s">
        <v>4988</v>
      </c>
      <c r="K798" s="6" t="s">
        <v>4102</v>
      </c>
      <c r="L798" s="6" t="s">
        <v>4103</v>
      </c>
      <c r="M798" s="6" t="s">
        <v>644</v>
      </c>
      <c r="N798" s="6" t="s">
        <v>645</v>
      </c>
      <c r="O798" s="7"/>
      <c r="P798" s="7"/>
      <c r="Q798" s="7"/>
      <c r="R798" s="7"/>
      <c r="S798" s="7"/>
      <c r="T798" s="7"/>
      <c r="U798" s="7"/>
      <c r="V798" s="7"/>
      <c r="W798" s="7"/>
      <c r="X798" s="7"/>
      <c r="Y798" s="7"/>
      <c r="Z798" s="7"/>
      <c r="AA798" s="7"/>
      <c r="AB798" s="7"/>
      <c r="AC798" s="7"/>
      <c r="AD798" s="7"/>
      <c r="AE798" s="7"/>
      <c r="AF798" s="7"/>
      <c r="AG798" s="7"/>
    </row>
    <row r="799" spans="1:33" s="6" customFormat="1" ht="15.75" customHeight="1" x14ac:dyDescent="0.25">
      <c r="A799" s="6" t="s">
        <v>209</v>
      </c>
      <c r="B799" s="6" t="s">
        <v>4989</v>
      </c>
      <c r="C799" s="15"/>
      <c r="E799" s="16">
        <v>-3.3796897408955502</v>
      </c>
      <c r="F799" s="18">
        <v>2.30319140998631E-6</v>
      </c>
      <c r="O799" s="7"/>
      <c r="P799" s="7"/>
      <c r="Q799" s="7"/>
      <c r="R799" s="7"/>
      <c r="S799" s="7"/>
      <c r="T799" s="7"/>
      <c r="U799" s="7"/>
      <c r="V799" s="7"/>
      <c r="W799" s="7"/>
      <c r="X799" s="7"/>
      <c r="Y799" s="7"/>
      <c r="Z799" s="7"/>
      <c r="AA799" s="7"/>
      <c r="AB799" s="7"/>
      <c r="AC799" s="7"/>
      <c r="AD799" s="7"/>
      <c r="AE799" s="7"/>
      <c r="AF799" s="7"/>
      <c r="AG799" s="7"/>
    </row>
    <row r="800" spans="1:33" s="6" customFormat="1" ht="15.75" customHeight="1" x14ac:dyDescent="0.25">
      <c r="A800" s="6" t="s">
        <v>209</v>
      </c>
      <c r="B800" s="6" t="s">
        <v>4990</v>
      </c>
      <c r="C800" s="15" t="s">
        <v>4991</v>
      </c>
      <c r="D800" s="6" t="s">
        <v>4992</v>
      </c>
      <c r="E800" s="16">
        <v>-3.3890493536119402</v>
      </c>
      <c r="F800" s="15">
        <v>1.21107308184428E-2</v>
      </c>
      <c r="I800" s="6" t="s">
        <v>4993</v>
      </c>
      <c r="J800" s="6" t="s">
        <v>4994</v>
      </c>
      <c r="K800" s="6" t="s">
        <v>4995</v>
      </c>
      <c r="L800" s="6" t="s">
        <v>4996</v>
      </c>
      <c r="M800" s="6" t="s">
        <v>1174</v>
      </c>
      <c r="N800" s="6" t="s">
        <v>1175</v>
      </c>
      <c r="O800" s="7"/>
      <c r="P800" s="7"/>
      <c r="Q800" s="7"/>
      <c r="R800" s="7"/>
      <c r="S800" s="7"/>
      <c r="T800" s="7"/>
      <c r="U800" s="7"/>
      <c r="V800" s="7"/>
      <c r="W800" s="7"/>
      <c r="X800" s="7"/>
      <c r="Y800" s="7"/>
      <c r="Z800" s="7"/>
      <c r="AA800" s="7"/>
      <c r="AB800" s="7"/>
      <c r="AC800" s="7"/>
      <c r="AD800" s="7"/>
      <c r="AE800" s="7"/>
      <c r="AF800" s="7"/>
      <c r="AG800" s="7"/>
    </row>
    <row r="801" spans="1:33" s="6" customFormat="1" ht="15.75" customHeight="1" x14ac:dyDescent="0.25">
      <c r="A801" s="6" t="s">
        <v>209</v>
      </c>
      <c r="B801" s="6" t="s">
        <v>4997</v>
      </c>
      <c r="C801" s="17" t="s">
        <v>4998</v>
      </c>
      <c r="D801" s="7" t="s">
        <v>4999</v>
      </c>
      <c r="E801" s="16">
        <v>-3.3929415630473101</v>
      </c>
      <c r="F801" s="15">
        <v>8.1922013822629299E-4</v>
      </c>
      <c r="G801" s="7">
        <v>1</v>
      </c>
      <c r="H801" s="7"/>
      <c r="I801" s="7" t="s">
        <v>5000</v>
      </c>
      <c r="J801" s="7" t="s">
        <v>5001</v>
      </c>
      <c r="K801" s="7" t="s">
        <v>5002</v>
      </c>
      <c r="L801" s="7" t="s">
        <v>5003</v>
      </c>
      <c r="M801" s="7" t="s">
        <v>1174</v>
      </c>
      <c r="N801" s="7" t="s">
        <v>1175</v>
      </c>
      <c r="O801" s="7"/>
      <c r="P801" s="7"/>
      <c r="Q801" s="7"/>
      <c r="R801" s="7"/>
      <c r="S801" s="7"/>
      <c r="T801" s="7"/>
      <c r="U801" s="7"/>
      <c r="V801" s="7"/>
      <c r="W801" s="7"/>
      <c r="X801" s="7"/>
      <c r="Y801" s="7"/>
      <c r="Z801" s="7"/>
      <c r="AA801" s="7"/>
      <c r="AB801" s="7"/>
      <c r="AC801" s="7"/>
      <c r="AD801" s="7"/>
      <c r="AE801" s="7"/>
      <c r="AF801" s="7"/>
      <c r="AG801" s="7"/>
    </row>
    <row r="802" spans="1:33" s="6" customFormat="1" ht="15.75" customHeight="1" x14ac:dyDescent="0.25">
      <c r="A802" s="6" t="s">
        <v>209</v>
      </c>
      <c r="B802" s="6" t="s">
        <v>5004</v>
      </c>
      <c r="C802" s="15" t="s">
        <v>5005</v>
      </c>
      <c r="D802" s="6" t="s">
        <v>5006</v>
      </c>
      <c r="E802" s="16">
        <v>-3.3943367684751</v>
      </c>
      <c r="F802" s="18">
        <v>2.2430144998432301E-9</v>
      </c>
      <c r="I802" s="6" t="s">
        <v>5007</v>
      </c>
      <c r="J802" s="6" t="s">
        <v>5008</v>
      </c>
      <c r="K802" s="6" t="s">
        <v>5009</v>
      </c>
      <c r="L802" s="6" t="s">
        <v>5010</v>
      </c>
      <c r="O802" s="7"/>
      <c r="P802" s="7"/>
      <c r="Q802" s="7"/>
      <c r="R802" s="7"/>
      <c r="S802" s="7"/>
      <c r="T802" s="7"/>
      <c r="U802" s="7"/>
      <c r="V802" s="7"/>
      <c r="W802" s="7"/>
      <c r="X802" s="7"/>
      <c r="Y802" s="7"/>
      <c r="Z802" s="7"/>
      <c r="AA802" s="7"/>
      <c r="AB802" s="7"/>
      <c r="AC802" s="7"/>
      <c r="AD802" s="7"/>
      <c r="AE802" s="7"/>
      <c r="AF802" s="7"/>
      <c r="AG802" s="7"/>
    </row>
    <row r="803" spans="1:33" s="6" customFormat="1" ht="15.75" customHeight="1" x14ac:dyDescent="0.25">
      <c r="A803" s="6" t="s">
        <v>209</v>
      </c>
      <c r="B803" s="6" t="s">
        <v>5011</v>
      </c>
      <c r="C803" s="15" t="s">
        <v>5012</v>
      </c>
      <c r="D803" s="6" t="s">
        <v>5013</v>
      </c>
      <c r="E803" s="16">
        <v>-3.3973990167199899</v>
      </c>
      <c r="F803" s="15">
        <v>4.2624333895051403E-3</v>
      </c>
      <c r="I803" s="6" t="s">
        <v>5014</v>
      </c>
      <c r="J803" s="6" t="s">
        <v>5015</v>
      </c>
      <c r="K803" s="6" t="s">
        <v>5016</v>
      </c>
      <c r="L803" s="6" t="s">
        <v>5017</v>
      </c>
      <c r="O803" s="7"/>
      <c r="P803" s="7"/>
      <c r="Q803" s="7"/>
      <c r="R803" s="7"/>
      <c r="S803" s="7"/>
      <c r="T803" s="7"/>
      <c r="U803" s="7"/>
      <c r="V803" s="7"/>
      <c r="W803" s="7"/>
      <c r="X803" s="7"/>
      <c r="Y803" s="7"/>
      <c r="Z803" s="7"/>
      <c r="AA803" s="7"/>
      <c r="AB803" s="7"/>
      <c r="AC803" s="7"/>
      <c r="AD803" s="7"/>
      <c r="AE803" s="7"/>
      <c r="AF803" s="7"/>
      <c r="AG803" s="7"/>
    </row>
    <row r="804" spans="1:33" s="6" customFormat="1" ht="15.75" customHeight="1" x14ac:dyDescent="0.25">
      <c r="A804" s="6" t="s">
        <v>209</v>
      </c>
      <c r="B804" s="6" t="s">
        <v>323</v>
      </c>
      <c r="C804" s="17" t="s">
        <v>2857</v>
      </c>
      <c r="D804" s="7" t="s">
        <v>324</v>
      </c>
      <c r="E804" s="16">
        <v>-3.4025909984910698</v>
      </c>
      <c r="F804" s="15">
        <v>3.63763210317354E-3</v>
      </c>
      <c r="G804" s="7">
        <v>1</v>
      </c>
      <c r="H804" s="7"/>
      <c r="I804" s="7" t="s">
        <v>2858</v>
      </c>
      <c r="J804" s="7" t="s">
        <v>2859</v>
      </c>
      <c r="K804" s="7"/>
      <c r="L804" s="7"/>
      <c r="M804" s="7" t="s">
        <v>625</v>
      </c>
      <c r="N804" s="7" t="s">
        <v>626</v>
      </c>
      <c r="O804" s="7"/>
      <c r="P804" s="7"/>
      <c r="Q804" s="7"/>
      <c r="R804" s="7"/>
      <c r="S804" s="7"/>
      <c r="T804" s="7"/>
      <c r="U804" s="7"/>
      <c r="V804" s="7"/>
      <c r="W804" s="7"/>
      <c r="X804" s="7"/>
      <c r="Y804" s="7"/>
      <c r="Z804" s="7"/>
      <c r="AA804" s="7"/>
      <c r="AB804" s="7"/>
      <c r="AC804" s="7"/>
      <c r="AD804" s="7"/>
      <c r="AE804" s="7"/>
      <c r="AF804" s="7"/>
      <c r="AG804" s="7"/>
    </row>
    <row r="805" spans="1:33" s="6" customFormat="1" ht="15.75" customHeight="1" x14ac:dyDescent="0.25">
      <c r="A805" s="6" t="s">
        <v>209</v>
      </c>
      <c r="B805" s="6" t="s">
        <v>255</v>
      </c>
      <c r="C805" s="15">
        <v>11407566</v>
      </c>
      <c r="D805" s="6" t="s">
        <v>256</v>
      </c>
      <c r="E805" s="16">
        <v>-3.4092783311027701</v>
      </c>
      <c r="F805" s="15">
        <v>1.6857563106680701E-3</v>
      </c>
      <c r="I805" s="6" t="s">
        <v>5018</v>
      </c>
      <c r="J805" s="6" t="s">
        <v>5019</v>
      </c>
      <c r="K805" s="6" t="s">
        <v>5020</v>
      </c>
      <c r="L805" s="6" t="s">
        <v>5021</v>
      </c>
      <c r="O805" s="7"/>
      <c r="P805" s="7"/>
      <c r="Q805" s="7"/>
      <c r="R805" s="7"/>
      <c r="S805" s="7"/>
      <c r="T805" s="7"/>
      <c r="U805" s="7"/>
      <c r="V805" s="7"/>
      <c r="W805" s="7"/>
      <c r="X805" s="7"/>
      <c r="Y805" s="7"/>
      <c r="Z805" s="7"/>
      <c r="AA805" s="7"/>
      <c r="AB805" s="7"/>
      <c r="AC805" s="7"/>
      <c r="AD805" s="7"/>
      <c r="AE805" s="7"/>
      <c r="AF805" s="7"/>
      <c r="AG805" s="7"/>
    </row>
    <row r="806" spans="1:33" s="6" customFormat="1" ht="15.75" customHeight="1" x14ac:dyDescent="0.25">
      <c r="A806" s="6" t="s">
        <v>209</v>
      </c>
      <c r="B806" s="6" t="s">
        <v>286</v>
      </c>
      <c r="C806" s="15" t="s">
        <v>5022</v>
      </c>
      <c r="D806" s="6" t="s">
        <v>5023</v>
      </c>
      <c r="E806" s="16">
        <v>-3.4280863410013298</v>
      </c>
      <c r="F806" s="15">
        <v>4.5522190216437997E-2</v>
      </c>
      <c r="I806" s="6" t="s">
        <v>5024</v>
      </c>
      <c r="J806" s="6" t="s">
        <v>5025</v>
      </c>
      <c r="K806" s="6" t="s">
        <v>5026</v>
      </c>
      <c r="L806" s="6" t="s">
        <v>5027</v>
      </c>
      <c r="M806" s="6" t="s">
        <v>5028</v>
      </c>
      <c r="N806" s="6" t="s">
        <v>5029</v>
      </c>
      <c r="O806" s="7"/>
      <c r="P806" s="7"/>
      <c r="Q806" s="7"/>
      <c r="R806" s="7"/>
      <c r="S806" s="7"/>
      <c r="T806" s="7"/>
      <c r="U806" s="7"/>
      <c r="V806" s="7"/>
      <c r="W806" s="7"/>
      <c r="X806" s="7"/>
      <c r="Y806" s="7"/>
      <c r="Z806" s="7"/>
      <c r="AA806" s="7"/>
      <c r="AB806" s="7"/>
      <c r="AC806" s="7"/>
      <c r="AD806" s="7"/>
      <c r="AE806" s="7"/>
      <c r="AF806" s="7"/>
      <c r="AG806" s="7"/>
    </row>
    <row r="807" spans="1:33" s="6" customFormat="1" ht="15.75" customHeight="1" x14ac:dyDescent="0.25">
      <c r="A807" s="6" t="s">
        <v>209</v>
      </c>
      <c r="B807" s="6" t="s">
        <v>5030</v>
      </c>
      <c r="C807" s="15" t="s">
        <v>1805</v>
      </c>
      <c r="D807" s="6" t="s">
        <v>1811</v>
      </c>
      <c r="E807" s="16">
        <v>-3.4340568599249299</v>
      </c>
      <c r="F807" s="18">
        <v>6.3045088828782802E-9</v>
      </c>
      <c r="I807" s="6" t="s">
        <v>5031</v>
      </c>
      <c r="J807" s="6" t="s">
        <v>5032</v>
      </c>
      <c r="K807" s="6" t="s">
        <v>2215</v>
      </c>
      <c r="L807" s="6" t="s">
        <v>2216</v>
      </c>
      <c r="M807" s="6" t="s">
        <v>644</v>
      </c>
      <c r="N807" s="6" t="s">
        <v>645</v>
      </c>
      <c r="O807" s="7"/>
      <c r="P807" s="7"/>
      <c r="Q807" s="7"/>
      <c r="R807" s="7"/>
      <c r="S807" s="7"/>
      <c r="T807" s="7"/>
      <c r="U807" s="7"/>
      <c r="V807" s="7"/>
      <c r="W807" s="7"/>
      <c r="X807" s="7"/>
      <c r="Y807" s="7"/>
      <c r="Z807" s="7"/>
      <c r="AA807" s="7"/>
      <c r="AB807" s="7"/>
      <c r="AC807" s="7"/>
      <c r="AD807" s="7"/>
      <c r="AE807" s="7"/>
      <c r="AF807" s="7"/>
      <c r="AG807" s="7"/>
    </row>
    <row r="808" spans="1:33" s="6" customFormat="1" ht="15.75" customHeight="1" x14ac:dyDescent="0.25">
      <c r="A808" s="6" t="s">
        <v>209</v>
      </c>
      <c r="B808" s="6" t="s">
        <v>5033</v>
      </c>
      <c r="C808" s="15" t="s">
        <v>5034</v>
      </c>
      <c r="D808" s="6" t="s">
        <v>5035</v>
      </c>
      <c r="E808" s="16">
        <v>-3.43989281460227</v>
      </c>
      <c r="F808" s="15">
        <v>4.4509812947691997E-2</v>
      </c>
      <c r="K808" s="6" t="s">
        <v>1628</v>
      </c>
      <c r="L808" s="6" t="s">
        <v>1629</v>
      </c>
      <c r="M808" s="6" t="s">
        <v>644</v>
      </c>
      <c r="N808" s="6" t="s">
        <v>645</v>
      </c>
      <c r="O808" s="7"/>
      <c r="P808" s="7"/>
      <c r="Q808" s="7"/>
      <c r="R808" s="7"/>
      <c r="S808" s="7"/>
      <c r="T808" s="7"/>
      <c r="U808" s="7"/>
      <c r="V808" s="7"/>
      <c r="W808" s="7"/>
      <c r="X808" s="7"/>
      <c r="Y808" s="7"/>
      <c r="Z808" s="7"/>
      <c r="AA808" s="7"/>
      <c r="AB808" s="7"/>
      <c r="AC808" s="7"/>
      <c r="AD808" s="7"/>
      <c r="AE808" s="7"/>
      <c r="AF808" s="7"/>
      <c r="AG808" s="7"/>
    </row>
    <row r="809" spans="1:33" s="6" customFormat="1" ht="15.75" customHeight="1" x14ac:dyDescent="0.25">
      <c r="A809" s="6" t="s">
        <v>209</v>
      </c>
      <c r="B809" s="6" t="s">
        <v>5036</v>
      </c>
      <c r="C809" s="15" t="s">
        <v>5037</v>
      </c>
      <c r="D809" s="6" t="s">
        <v>128</v>
      </c>
      <c r="E809" s="16">
        <v>-3.44580735393223</v>
      </c>
      <c r="F809" s="15">
        <v>4.1436939590688698E-3</v>
      </c>
      <c r="I809" s="6" t="s">
        <v>1799</v>
      </c>
      <c r="J809" s="6" t="s">
        <v>1800</v>
      </c>
      <c r="K809" s="6" t="s">
        <v>5038</v>
      </c>
      <c r="L809" s="6" t="s">
        <v>5039</v>
      </c>
      <c r="M809" s="6" t="s">
        <v>1532</v>
      </c>
      <c r="N809" s="6" t="s">
        <v>1533</v>
      </c>
      <c r="O809" s="7"/>
      <c r="P809" s="7"/>
      <c r="Q809" s="7"/>
      <c r="R809" s="7"/>
      <c r="S809" s="7"/>
      <c r="T809" s="7"/>
      <c r="U809" s="7"/>
      <c r="V809" s="7"/>
      <c r="W809" s="7"/>
      <c r="X809" s="7"/>
      <c r="Y809" s="7"/>
      <c r="Z809" s="7"/>
      <c r="AA809" s="7"/>
      <c r="AB809" s="7"/>
      <c r="AC809" s="7"/>
      <c r="AD809" s="7"/>
      <c r="AE809" s="7"/>
      <c r="AF809" s="7"/>
      <c r="AG809" s="7"/>
    </row>
    <row r="810" spans="1:33" s="6" customFormat="1" ht="15.75" customHeight="1" x14ac:dyDescent="0.25">
      <c r="A810" s="6" t="s">
        <v>209</v>
      </c>
      <c r="B810" s="6" t="s">
        <v>236</v>
      </c>
      <c r="C810" s="15" t="s">
        <v>5040</v>
      </c>
      <c r="D810" s="6" t="s">
        <v>237</v>
      </c>
      <c r="E810" s="16">
        <v>-3.4458680296224902</v>
      </c>
      <c r="F810" s="15">
        <v>4.2524365326924898E-2</v>
      </c>
      <c r="I810" s="6" t="s">
        <v>5041</v>
      </c>
      <c r="J810" s="6" t="s">
        <v>5042</v>
      </c>
      <c r="K810" s="6" t="s">
        <v>5043</v>
      </c>
      <c r="L810" s="6" t="s">
        <v>5044</v>
      </c>
      <c r="M810" s="6" t="s">
        <v>1786</v>
      </c>
      <c r="N810" s="6" t="s">
        <v>1787</v>
      </c>
      <c r="O810" s="7"/>
      <c r="P810" s="7"/>
      <c r="Q810" s="7"/>
      <c r="R810" s="7"/>
      <c r="S810" s="7"/>
      <c r="T810" s="7"/>
      <c r="U810" s="7"/>
      <c r="V810" s="7"/>
      <c r="W810" s="7"/>
      <c r="X810" s="7"/>
      <c r="Y810" s="7"/>
      <c r="Z810" s="7"/>
      <c r="AA810" s="7"/>
      <c r="AB810" s="7"/>
      <c r="AC810" s="7"/>
      <c r="AD810" s="7"/>
      <c r="AE810" s="7"/>
      <c r="AF810" s="7"/>
      <c r="AG810" s="7"/>
    </row>
    <row r="811" spans="1:33" s="6" customFormat="1" ht="15.75" customHeight="1" x14ac:dyDescent="0.25">
      <c r="A811" s="6" t="s">
        <v>209</v>
      </c>
      <c r="B811" s="6" t="s">
        <v>5045</v>
      </c>
      <c r="C811" s="15" t="s">
        <v>5046</v>
      </c>
      <c r="E811" s="16">
        <v>-3.4470244565041099</v>
      </c>
      <c r="F811" s="15">
        <v>1.0292060720843901E-3</v>
      </c>
      <c r="O811" s="7"/>
      <c r="P811" s="7"/>
      <c r="Q811" s="7"/>
      <c r="R811" s="7"/>
      <c r="S811" s="7"/>
      <c r="T811" s="7"/>
      <c r="U811" s="7"/>
      <c r="V811" s="7"/>
      <c r="W811" s="7"/>
      <c r="X811" s="7"/>
      <c r="Y811" s="7"/>
      <c r="Z811" s="7"/>
      <c r="AA811" s="7"/>
      <c r="AB811" s="7"/>
      <c r="AC811" s="7"/>
      <c r="AD811" s="7"/>
      <c r="AE811" s="7"/>
      <c r="AF811" s="7"/>
      <c r="AG811" s="7"/>
    </row>
    <row r="812" spans="1:33" s="6" customFormat="1" ht="15.75" customHeight="1" x14ac:dyDescent="0.25">
      <c r="A812" s="6" t="s">
        <v>209</v>
      </c>
      <c r="B812" s="6" t="s">
        <v>5047</v>
      </c>
      <c r="C812" s="15" t="s">
        <v>5048</v>
      </c>
      <c r="D812" s="6" t="s">
        <v>5049</v>
      </c>
      <c r="E812" s="16">
        <v>-3.4499561297375898</v>
      </c>
      <c r="F812" s="15">
        <v>1.6278206636137701E-2</v>
      </c>
      <c r="I812" s="6" t="s">
        <v>5050</v>
      </c>
      <c r="J812" s="6" t="s">
        <v>5051</v>
      </c>
      <c r="K812" s="6" t="s">
        <v>5052</v>
      </c>
      <c r="L812" s="6" t="s">
        <v>5053</v>
      </c>
      <c r="M812" s="6" t="s">
        <v>5054</v>
      </c>
      <c r="N812" s="6" t="s">
        <v>5055</v>
      </c>
      <c r="O812" s="7"/>
      <c r="P812" s="7"/>
      <c r="Q812" s="7"/>
      <c r="R812" s="7"/>
      <c r="S812" s="7"/>
      <c r="T812" s="7"/>
      <c r="U812" s="7"/>
      <c r="V812" s="7"/>
      <c r="W812" s="7"/>
      <c r="X812" s="7"/>
      <c r="Y812" s="7"/>
      <c r="Z812" s="7"/>
      <c r="AA812" s="7"/>
      <c r="AB812" s="7"/>
      <c r="AC812" s="7"/>
      <c r="AD812" s="7"/>
      <c r="AE812" s="7"/>
      <c r="AF812" s="7"/>
      <c r="AG812" s="7"/>
    </row>
    <row r="813" spans="1:33" s="6" customFormat="1" ht="15.75" customHeight="1" x14ac:dyDescent="0.25">
      <c r="A813" s="6" t="s">
        <v>209</v>
      </c>
      <c r="B813" s="6" t="s">
        <v>311</v>
      </c>
      <c r="C813" s="15" t="s">
        <v>5056</v>
      </c>
      <c r="D813" s="6" t="s">
        <v>313</v>
      </c>
      <c r="E813" s="16">
        <v>-3.45134358818899</v>
      </c>
      <c r="F813" s="18">
        <v>5.7369429562805902E-10</v>
      </c>
      <c r="I813" s="6" t="s">
        <v>2600</v>
      </c>
      <c r="J813" s="6" t="s">
        <v>2601</v>
      </c>
      <c r="K813" s="6" t="s">
        <v>5057</v>
      </c>
      <c r="L813" s="6" t="s">
        <v>5058</v>
      </c>
      <c r="M813" s="6" t="s">
        <v>644</v>
      </c>
      <c r="N813" s="6" t="s">
        <v>645</v>
      </c>
      <c r="O813" s="7"/>
      <c r="P813" s="7"/>
      <c r="Q813" s="7"/>
      <c r="R813" s="7"/>
      <c r="S813" s="7"/>
      <c r="T813" s="7"/>
      <c r="U813" s="7"/>
      <c r="V813" s="7"/>
      <c r="W813" s="7"/>
      <c r="X813" s="7"/>
      <c r="Y813" s="7"/>
      <c r="Z813" s="7"/>
      <c r="AA813" s="7"/>
      <c r="AB813" s="7"/>
      <c r="AC813" s="7"/>
      <c r="AD813" s="7"/>
      <c r="AE813" s="7"/>
      <c r="AF813" s="7"/>
      <c r="AG813" s="7"/>
    </row>
    <row r="814" spans="1:33" s="6" customFormat="1" ht="15.75" customHeight="1" x14ac:dyDescent="0.25">
      <c r="A814" s="6" t="s">
        <v>209</v>
      </c>
      <c r="B814" s="6" t="s">
        <v>5059</v>
      </c>
      <c r="C814" s="15" t="s">
        <v>4854</v>
      </c>
      <c r="D814" s="6" t="s">
        <v>477</v>
      </c>
      <c r="E814" s="16">
        <v>-3.4590340501346302</v>
      </c>
      <c r="F814" s="15">
        <v>4.9709163246109897E-2</v>
      </c>
      <c r="I814" s="6" t="s">
        <v>2382</v>
      </c>
      <c r="J814" s="6" t="s">
        <v>2383</v>
      </c>
      <c r="K814" s="6" t="s">
        <v>4855</v>
      </c>
      <c r="L814" s="6" t="s">
        <v>4856</v>
      </c>
      <c r="M814" s="6" t="s">
        <v>1532</v>
      </c>
      <c r="N814" s="6" t="s">
        <v>1533</v>
      </c>
      <c r="O814" s="7"/>
      <c r="P814" s="7"/>
      <c r="Q814" s="7"/>
      <c r="R814" s="7"/>
      <c r="S814" s="7"/>
      <c r="T814" s="7"/>
      <c r="U814" s="7"/>
      <c r="V814" s="7"/>
      <c r="W814" s="7"/>
      <c r="X814" s="7"/>
      <c r="Y814" s="7"/>
      <c r="Z814" s="7"/>
      <c r="AA814" s="7"/>
      <c r="AB814" s="7"/>
      <c r="AC814" s="7"/>
      <c r="AD814" s="7"/>
      <c r="AE814" s="7"/>
      <c r="AF814" s="7"/>
      <c r="AG814" s="7"/>
    </row>
    <row r="815" spans="1:33" s="6" customFormat="1" ht="15.75" customHeight="1" x14ac:dyDescent="0.25">
      <c r="A815" s="6" t="s">
        <v>209</v>
      </c>
      <c r="B815" s="6" t="s">
        <v>5060</v>
      </c>
      <c r="C815" s="15" t="s">
        <v>5061</v>
      </c>
      <c r="D815" s="6" t="s">
        <v>5062</v>
      </c>
      <c r="E815" s="16">
        <v>-3.4605837934013701</v>
      </c>
      <c r="F815" s="15">
        <v>1.5407883934644899E-3</v>
      </c>
      <c r="I815" s="6" t="s">
        <v>5063</v>
      </c>
      <c r="J815" s="6" t="s">
        <v>5064</v>
      </c>
      <c r="K815" s="6" t="s">
        <v>5065</v>
      </c>
      <c r="L815" s="6" t="s">
        <v>5066</v>
      </c>
      <c r="M815" s="6" t="s">
        <v>625</v>
      </c>
      <c r="N815" s="6" t="s">
        <v>626</v>
      </c>
      <c r="O815" s="7"/>
      <c r="P815" s="7"/>
      <c r="Q815" s="7"/>
      <c r="R815" s="7"/>
      <c r="S815" s="7"/>
      <c r="T815" s="7"/>
      <c r="U815" s="7"/>
      <c r="V815" s="7"/>
      <c r="W815" s="7"/>
      <c r="X815" s="7"/>
      <c r="Y815" s="7"/>
      <c r="Z815" s="7"/>
      <c r="AA815" s="7"/>
      <c r="AB815" s="7"/>
      <c r="AC815" s="7"/>
      <c r="AD815" s="7"/>
      <c r="AE815" s="7"/>
      <c r="AF815" s="7"/>
      <c r="AG815" s="7"/>
    </row>
    <row r="816" spans="1:33" s="6" customFormat="1" ht="15.75" customHeight="1" x14ac:dyDescent="0.25">
      <c r="A816" s="6" t="s">
        <v>209</v>
      </c>
      <c r="B816" s="6" t="s">
        <v>261</v>
      </c>
      <c r="C816" s="15" t="s">
        <v>5067</v>
      </c>
      <c r="D816" s="6" t="s">
        <v>262</v>
      </c>
      <c r="E816" s="16">
        <v>-3.46101939074086</v>
      </c>
      <c r="F816" s="15">
        <v>1.2695821560452E-2</v>
      </c>
      <c r="I816" s="6" t="s">
        <v>5068</v>
      </c>
      <c r="J816" s="6" t="s">
        <v>5069</v>
      </c>
      <c r="K816" s="6" t="s">
        <v>5070</v>
      </c>
      <c r="L816" s="6" t="s">
        <v>5071</v>
      </c>
      <c r="M816" s="6" t="s">
        <v>1333</v>
      </c>
      <c r="N816" s="6" t="s">
        <v>1334</v>
      </c>
      <c r="O816" s="7"/>
      <c r="P816" s="7"/>
      <c r="Q816" s="7"/>
      <c r="R816" s="7"/>
      <c r="S816" s="7"/>
      <c r="T816" s="7"/>
      <c r="U816" s="7"/>
      <c r="V816" s="7"/>
      <c r="W816" s="7"/>
      <c r="X816" s="7"/>
      <c r="Y816" s="7"/>
      <c r="Z816" s="7"/>
      <c r="AA816" s="7"/>
      <c r="AB816" s="7"/>
      <c r="AC816" s="7"/>
      <c r="AD816" s="7"/>
      <c r="AE816" s="7"/>
      <c r="AF816" s="7"/>
      <c r="AG816" s="7"/>
    </row>
    <row r="817" spans="1:33" s="6" customFormat="1" ht="15.75" customHeight="1" x14ac:dyDescent="0.25">
      <c r="A817" s="6" t="s">
        <v>209</v>
      </c>
      <c r="B817" s="6" t="s">
        <v>515</v>
      </c>
      <c r="C817" s="15">
        <v>11445647</v>
      </c>
      <c r="D817" s="6" t="s">
        <v>516</v>
      </c>
      <c r="E817" s="16">
        <v>-3.4611610445405199</v>
      </c>
      <c r="F817" s="15">
        <v>3.9031034914185497E-2</v>
      </c>
      <c r="I817" s="6" t="s">
        <v>5072</v>
      </c>
      <c r="J817" s="6" t="s">
        <v>5073</v>
      </c>
      <c r="K817" s="6" t="s">
        <v>5074</v>
      </c>
      <c r="L817" s="6" t="s">
        <v>5075</v>
      </c>
      <c r="O817" s="7"/>
      <c r="P817" s="7"/>
      <c r="Q817" s="7"/>
      <c r="R817" s="7"/>
      <c r="S817" s="7"/>
      <c r="T817" s="7"/>
      <c r="U817" s="7"/>
      <c r="V817" s="7"/>
      <c r="W817" s="7"/>
      <c r="X817" s="7"/>
      <c r="Y817" s="7"/>
      <c r="Z817" s="7"/>
      <c r="AA817" s="7"/>
      <c r="AB817" s="7"/>
      <c r="AC817" s="7"/>
      <c r="AD817" s="7"/>
      <c r="AE817" s="7"/>
      <c r="AF817" s="7"/>
      <c r="AG817" s="7"/>
    </row>
    <row r="818" spans="1:33" s="6" customFormat="1" ht="15.75" customHeight="1" x14ac:dyDescent="0.25">
      <c r="A818" s="6" t="s">
        <v>209</v>
      </c>
      <c r="B818" s="6" t="s">
        <v>5076</v>
      </c>
      <c r="C818" s="15"/>
      <c r="E818" s="16">
        <v>-3.46440118984617</v>
      </c>
      <c r="F818" s="15">
        <v>4.1411719841257501E-2</v>
      </c>
      <c r="O818" s="7"/>
      <c r="P818" s="7"/>
      <c r="Q818" s="7"/>
      <c r="R818" s="7"/>
      <c r="S818" s="7"/>
      <c r="T818" s="7"/>
      <c r="U818" s="7"/>
      <c r="V818" s="7"/>
      <c r="W818" s="7"/>
      <c r="X818" s="7"/>
      <c r="Y818" s="7"/>
      <c r="Z818" s="7"/>
      <c r="AA818" s="7"/>
      <c r="AB818" s="7"/>
      <c r="AC818" s="7"/>
      <c r="AD818" s="7"/>
      <c r="AE818" s="7"/>
      <c r="AF818" s="7"/>
      <c r="AG818" s="7"/>
    </row>
    <row r="819" spans="1:33" s="6" customFormat="1" ht="15.75" customHeight="1" x14ac:dyDescent="0.25">
      <c r="A819" s="6" t="s">
        <v>209</v>
      </c>
      <c r="B819" s="6" t="s">
        <v>552</v>
      </c>
      <c r="C819" s="15" t="s">
        <v>607</v>
      </c>
      <c r="D819" s="6" t="s">
        <v>249</v>
      </c>
      <c r="E819" s="16">
        <v>-3.4731442256074199</v>
      </c>
      <c r="F819" s="18">
        <v>3.82233584548665E-5</v>
      </c>
      <c r="I819" s="6" t="s">
        <v>5077</v>
      </c>
      <c r="J819" s="6" t="s">
        <v>5078</v>
      </c>
      <c r="K819" s="6" t="s">
        <v>4503</v>
      </c>
      <c r="L819" s="6" t="s">
        <v>4504</v>
      </c>
      <c r="M819" s="6" t="s">
        <v>5079</v>
      </c>
      <c r="N819" s="6" t="s">
        <v>5080</v>
      </c>
      <c r="O819" s="7"/>
      <c r="P819" s="7"/>
      <c r="Q819" s="7"/>
      <c r="R819" s="7"/>
      <c r="S819" s="7"/>
      <c r="T819" s="7"/>
      <c r="U819" s="7"/>
      <c r="V819" s="7"/>
      <c r="W819" s="7"/>
      <c r="X819" s="7"/>
      <c r="Y819" s="7"/>
      <c r="Z819" s="7"/>
      <c r="AA819" s="7"/>
      <c r="AB819" s="7"/>
      <c r="AC819" s="7"/>
      <c r="AD819" s="7"/>
      <c r="AE819" s="7"/>
      <c r="AF819" s="7"/>
      <c r="AG819" s="7"/>
    </row>
    <row r="820" spans="1:33" s="6" customFormat="1" ht="15.75" customHeight="1" x14ac:dyDescent="0.25">
      <c r="A820" s="6" t="s">
        <v>209</v>
      </c>
      <c r="B820" s="6" t="s">
        <v>5081</v>
      </c>
      <c r="C820" s="15"/>
      <c r="D820" s="6" t="s">
        <v>4575</v>
      </c>
      <c r="E820" s="16">
        <v>-3.4743944425918398</v>
      </c>
      <c r="F820" s="15">
        <v>7.7562848620255304E-3</v>
      </c>
      <c r="I820" s="6" t="s">
        <v>5082</v>
      </c>
      <c r="J820" s="6" t="s">
        <v>5083</v>
      </c>
      <c r="K820" s="6" t="s">
        <v>5084</v>
      </c>
      <c r="L820" s="6" t="s">
        <v>5085</v>
      </c>
      <c r="O820" s="7"/>
      <c r="P820" s="7"/>
      <c r="Q820" s="7"/>
      <c r="R820" s="7"/>
      <c r="S820" s="7"/>
      <c r="T820" s="7"/>
      <c r="U820" s="7"/>
      <c r="V820" s="7"/>
      <c r="W820" s="7"/>
      <c r="X820" s="7"/>
      <c r="Y820" s="7"/>
      <c r="Z820" s="7"/>
      <c r="AA820" s="7"/>
      <c r="AB820" s="7"/>
      <c r="AC820" s="7"/>
      <c r="AD820" s="7"/>
      <c r="AE820" s="7"/>
      <c r="AF820" s="7"/>
      <c r="AG820" s="7"/>
    </row>
    <row r="821" spans="1:33" s="6" customFormat="1" ht="15.75" customHeight="1" x14ac:dyDescent="0.25">
      <c r="A821" s="6" t="s">
        <v>209</v>
      </c>
      <c r="B821" s="6" t="s">
        <v>5086</v>
      </c>
      <c r="C821" s="15" t="s">
        <v>5088</v>
      </c>
      <c r="D821" s="6" t="s">
        <v>5087</v>
      </c>
      <c r="E821" s="16">
        <v>-3.4800408511112702</v>
      </c>
      <c r="F821" s="15">
        <v>2.4590233092837799E-3</v>
      </c>
      <c r="I821" s="6" t="s">
        <v>1487</v>
      </c>
      <c r="J821" s="6" t="s">
        <v>1488</v>
      </c>
      <c r="K821" s="6" t="s">
        <v>5089</v>
      </c>
      <c r="L821" s="6" t="s">
        <v>5090</v>
      </c>
      <c r="M821" s="6" t="s">
        <v>5091</v>
      </c>
      <c r="N821" s="6" t="s">
        <v>5092</v>
      </c>
      <c r="O821" s="7"/>
      <c r="P821" s="7"/>
      <c r="Q821" s="7"/>
      <c r="R821" s="7"/>
      <c r="S821" s="7"/>
      <c r="T821" s="7"/>
      <c r="U821" s="7"/>
      <c r="V821" s="7"/>
      <c r="W821" s="7"/>
      <c r="X821" s="7"/>
      <c r="Y821" s="7"/>
      <c r="Z821" s="7"/>
      <c r="AA821" s="7"/>
      <c r="AB821" s="7"/>
      <c r="AC821" s="7"/>
      <c r="AD821" s="7"/>
      <c r="AE821" s="7"/>
      <c r="AF821" s="7"/>
      <c r="AG821" s="7"/>
    </row>
    <row r="822" spans="1:33" s="6" customFormat="1" ht="15.75" customHeight="1" x14ac:dyDescent="0.25">
      <c r="A822" s="6" t="s">
        <v>209</v>
      </c>
      <c r="B822" s="6" t="s">
        <v>5093</v>
      </c>
      <c r="C822" s="15" t="s">
        <v>5094</v>
      </c>
      <c r="D822" s="6" t="s">
        <v>5095</v>
      </c>
      <c r="E822" s="16">
        <v>-3.4803273719591701</v>
      </c>
      <c r="F822" s="15">
        <v>2.9178149388768099E-4</v>
      </c>
      <c r="I822" s="6" t="s">
        <v>3958</v>
      </c>
      <c r="J822" s="6" t="s">
        <v>3959</v>
      </c>
      <c r="K822" s="6" t="s">
        <v>5096</v>
      </c>
      <c r="L822" s="6" t="s">
        <v>5097</v>
      </c>
      <c r="M822" s="6" t="s">
        <v>1174</v>
      </c>
      <c r="N822" s="6" t="s">
        <v>1175</v>
      </c>
      <c r="O822" s="7"/>
      <c r="P822" s="7"/>
      <c r="Q822" s="7"/>
      <c r="R822" s="7"/>
      <c r="S822" s="7"/>
      <c r="T822" s="7"/>
      <c r="U822" s="7"/>
      <c r="V822" s="7"/>
      <c r="W822" s="7"/>
      <c r="X822" s="7"/>
      <c r="Y822" s="7"/>
      <c r="Z822" s="7"/>
      <c r="AA822" s="7"/>
      <c r="AB822" s="7"/>
      <c r="AC822" s="7"/>
      <c r="AD822" s="7"/>
      <c r="AE822" s="7"/>
      <c r="AF822" s="7"/>
      <c r="AG822" s="7"/>
    </row>
    <row r="823" spans="1:33" s="6" customFormat="1" ht="15.75" customHeight="1" x14ac:dyDescent="0.25">
      <c r="A823" s="6" t="s">
        <v>209</v>
      </c>
      <c r="B823" s="6" t="s">
        <v>5098</v>
      </c>
      <c r="C823" s="17" t="s">
        <v>5099</v>
      </c>
      <c r="D823" s="7" t="s">
        <v>5100</v>
      </c>
      <c r="E823" s="16">
        <v>-3.4868759990117502</v>
      </c>
      <c r="F823" s="15">
        <v>8.5517720023550806E-3</v>
      </c>
      <c r="G823" s="7"/>
      <c r="H823" s="7"/>
      <c r="I823" s="7" t="s">
        <v>1487</v>
      </c>
      <c r="J823" s="7" t="s">
        <v>1488</v>
      </c>
      <c r="K823" s="7" t="s">
        <v>5101</v>
      </c>
      <c r="L823" s="7" t="s">
        <v>5102</v>
      </c>
      <c r="M823" s="7" t="s">
        <v>5103</v>
      </c>
      <c r="N823" s="7" t="s">
        <v>5104</v>
      </c>
      <c r="O823" s="7"/>
      <c r="P823" s="7"/>
      <c r="Q823" s="7"/>
      <c r="R823" s="7"/>
      <c r="S823" s="7"/>
      <c r="T823" s="7"/>
      <c r="U823" s="7"/>
      <c r="V823" s="7"/>
      <c r="W823" s="7"/>
      <c r="X823" s="7"/>
      <c r="Y823" s="7"/>
      <c r="Z823" s="7"/>
      <c r="AA823" s="7"/>
      <c r="AB823" s="7"/>
      <c r="AC823" s="7"/>
      <c r="AD823" s="7"/>
      <c r="AE823" s="7"/>
      <c r="AF823" s="7"/>
      <c r="AG823" s="7"/>
    </row>
    <row r="824" spans="1:33" s="6" customFormat="1" ht="15.75" customHeight="1" x14ac:dyDescent="0.25">
      <c r="A824" s="6" t="s">
        <v>209</v>
      </c>
      <c r="B824" s="6" t="s">
        <v>5105</v>
      </c>
      <c r="C824" s="15" t="s">
        <v>5106</v>
      </c>
      <c r="D824" s="6" t="s">
        <v>5107</v>
      </c>
      <c r="E824" s="16">
        <v>-3.4968857312244301</v>
      </c>
      <c r="F824" s="15">
        <v>2.2445102669483301E-3</v>
      </c>
      <c r="I824" s="6" t="s">
        <v>5108</v>
      </c>
      <c r="J824" s="6" t="s">
        <v>5109</v>
      </c>
      <c r="K824" s="6" t="s">
        <v>5110</v>
      </c>
      <c r="L824" s="6" t="s">
        <v>5111</v>
      </c>
      <c r="M824" s="6" t="s">
        <v>5112</v>
      </c>
      <c r="N824" s="6" t="s">
        <v>5113</v>
      </c>
      <c r="O824" s="7"/>
      <c r="P824" s="7"/>
      <c r="Q824" s="7"/>
      <c r="R824" s="7"/>
      <c r="S824" s="7"/>
      <c r="T824" s="7"/>
      <c r="U824" s="7"/>
      <c r="V824" s="7"/>
      <c r="W824" s="7"/>
      <c r="X824" s="7"/>
      <c r="Y824" s="7"/>
      <c r="Z824" s="7"/>
      <c r="AA824" s="7"/>
      <c r="AB824" s="7"/>
      <c r="AC824" s="7"/>
      <c r="AD824" s="7"/>
      <c r="AE824" s="7"/>
      <c r="AF824" s="7"/>
      <c r="AG824" s="7"/>
    </row>
    <row r="825" spans="1:33" s="6" customFormat="1" ht="15.75" customHeight="1" x14ac:dyDescent="0.25">
      <c r="A825" s="6" t="s">
        <v>209</v>
      </c>
      <c r="B825" s="6" t="s">
        <v>5114</v>
      </c>
      <c r="C825" s="15" t="s">
        <v>5116</v>
      </c>
      <c r="D825" s="6" t="s">
        <v>5115</v>
      </c>
      <c r="E825" s="16">
        <v>-3.4972363265055502</v>
      </c>
      <c r="F825" s="18">
        <v>5.4014296451544699E-8</v>
      </c>
      <c r="I825" s="6" t="s">
        <v>5117</v>
      </c>
      <c r="J825" s="6" t="s">
        <v>5118</v>
      </c>
      <c r="K825" s="6" t="s">
        <v>5119</v>
      </c>
      <c r="L825" s="6" t="s">
        <v>5120</v>
      </c>
      <c r="M825" s="6" t="s">
        <v>1174</v>
      </c>
      <c r="N825" s="6" t="s">
        <v>1175</v>
      </c>
      <c r="O825" s="7"/>
      <c r="P825" s="7"/>
      <c r="Q825" s="7"/>
      <c r="R825" s="7"/>
      <c r="S825" s="7"/>
      <c r="T825" s="7"/>
      <c r="U825" s="7"/>
      <c r="V825" s="7"/>
      <c r="W825" s="7"/>
      <c r="X825" s="7"/>
      <c r="Y825" s="7"/>
      <c r="Z825" s="7"/>
      <c r="AA825" s="7"/>
      <c r="AB825" s="7"/>
      <c r="AC825" s="7"/>
      <c r="AD825" s="7"/>
      <c r="AE825" s="7"/>
      <c r="AF825" s="7"/>
      <c r="AG825" s="7"/>
    </row>
    <row r="826" spans="1:33" s="6" customFormat="1" ht="15.75" customHeight="1" x14ac:dyDescent="0.25">
      <c r="A826" s="6" t="s">
        <v>209</v>
      </c>
      <c r="B826" s="6" t="s">
        <v>257</v>
      </c>
      <c r="C826" s="15">
        <v>1</v>
      </c>
      <c r="D826" s="6" t="s">
        <v>258</v>
      </c>
      <c r="E826" s="16">
        <v>-3.5006558932840499</v>
      </c>
      <c r="F826" s="15">
        <v>1.47878643723628E-2</v>
      </c>
      <c r="I826" s="6" t="s">
        <v>5121</v>
      </c>
      <c r="J826" s="6" t="s">
        <v>5122</v>
      </c>
      <c r="K826" s="6" t="s">
        <v>5123</v>
      </c>
      <c r="L826" s="6" t="s">
        <v>5124</v>
      </c>
      <c r="M826" s="6" t="s">
        <v>5125</v>
      </c>
      <c r="N826" s="6" t="s">
        <v>5126</v>
      </c>
      <c r="O826" s="7"/>
      <c r="P826" s="7"/>
      <c r="Q826" s="7"/>
      <c r="R826" s="7"/>
      <c r="S826" s="7"/>
      <c r="T826" s="7"/>
      <c r="U826" s="7"/>
      <c r="V826" s="7"/>
      <c r="W826" s="7"/>
      <c r="X826" s="7"/>
      <c r="Y826" s="7"/>
      <c r="Z826" s="7"/>
      <c r="AA826" s="7"/>
      <c r="AB826" s="7"/>
      <c r="AC826" s="7"/>
      <c r="AD826" s="7"/>
      <c r="AE826" s="7"/>
      <c r="AF826" s="7"/>
      <c r="AG826" s="7"/>
    </row>
    <row r="827" spans="1:33" s="6" customFormat="1" ht="15.75" customHeight="1" x14ac:dyDescent="0.25">
      <c r="A827" s="6" t="s">
        <v>209</v>
      </c>
      <c r="B827" s="6" t="s">
        <v>343</v>
      </c>
      <c r="C827" s="15">
        <v>25494202</v>
      </c>
      <c r="D827" s="6" t="s">
        <v>344</v>
      </c>
      <c r="E827" s="16">
        <v>-3.5059091979738</v>
      </c>
      <c r="F827" s="15">
        <v>4.8744554036588197E-3</v>
      </c>
      <c r="M827" s="6" t="s">
        <v>5127</v>
      </c>
      <c r="N827" s="6" t="s">
        <v>5128</v>
      </c>
      <c r="O827" s="7"/>
      <c r="P827" s="7"/>
      <c r="Q827" s="7"/>
      <c r="R827" s="7"/>
      <c r="S827" s="7"/>
      <c r="T827" s="7"/>
      <c r="U827" s="7"/>
      <c r="V827" s="7"/>
      <c r="W827" s="7"/>
      <c r="X827" s="7"/>
      <c r="Y827" s="7"/>
      <c r="Z827" s="7"/>
      <c r="AA827" s="7"/>
      <c r="AB827" s="7"/>
      <c r="AC827" s="7"/>
      <c r="AD827" s="7"/>
      <c r="AE827" s="7"/>
      <c r="AF827" s="7"/>
      <c r="AG827" s="7"/>
    </row>
    <row r="828" spans="1:33" s="6" customFormat="1" ht="15.75" customHeight="1" x14ac:dyDescent="0.25">
      <c r="A828" s="6" t="s">
        <v>209</v>
      </c>
      <c r="B828" s="6" t="s">
        <v>5129</v>
      </c>
      <c r="C828" s="15" t="s">
        <v>5130</v>
      </c>
      <c r="D828" s="6" t="s">
        <v>5131</v>
      </c>
      <c r="E828" s="16">
        <v>-3.5079592844623302</v>
      </c>
      <c r="F828" s="15">
        <v>3.0677532323649299E-2</v>
      </c>
      <c r="I828" s="6" t="s">
        <v>5132</v>
      </c>
      <c r="J828" s="6" t="s">
        <v>5133</v>
      </c>
      <c r="K828" s="6" t="s">
        <v>5134</v>
      </c>
      <c r="L828" s="6" t="s">
        <v>5135</v>
      </c>
      <c r="M828" s="6" t="s">
        <v>5136</v>
      </c>
      <c r="N828" s="6" t="s">
        <v>5137</v>
      </c>
      <c r="O828" s="7"/>
      <c r="P828" s="7"/>
      <c r="Q828" s="7"/>
      <c r="R828" s="7"/>
      <c r="S828" s="7"/>
      <c r="T828" s="7"/>
      <c r="U828" s="7"/>
      <c r="V828" s="7"/>
      <c r="W828" s="7"/>
      <c r="X828" s="7"/>
      <c r="Y828" s="7"/>
      <c r="Z828" s="7"/>
      <c r="AA828" s="7"/>
      <c r="AB828" s="7"/>
      <c r="AC828" s="7"/>
      <c r="AD828" s="7"/>
      <c r="AE828" s="7"/>
      <c r="AF828" s="7"/>
      <c r="AG828" s="7"/>
    </row>
    <row r="829" spans="1:33" s="6" customFormat="1" ht="15.75" customHeight="1" x14ac:dyDescent="0.25">
      <c r="A829" s="6" t="s">
        <v>209</v>
      </c>
      <c r="B829" s="6" t="s">
        <v>5138</v>
      </c>
      <c r="C829" s="15" t="s">
        <v>5139</v>
      </c>
      <c r="D829" s="6" t="s">
        <v>5140</v>
      </c>
      <c r="E829" s="16">
        <v>-3.5089407463339799</v>
      </c>
      <c r="F829" s="15">
        <v>3.2372909453641303E-2</v>
      </c>
      <c r="I829" s="6" t="s">
        <v>5141</v>
      </c>
      <c r="J829" s="6" t="s">
        <v>5142</v>
      </c>
      <c r="K829" s="6" t="s">
        <v>5143</v>
      </c>
      <c r="L829" s="6" t="s">
        <v>5144</v>
      </c>
      <c r="M829" s="6" t="s">
        <v>2546</v>
      </c>
      <c r="N829" s="6" t="s">
        <v>2547</v>
      </c>
      <c r="O829" s="7"/>
      <c r="P829" s="7"/>
      <c r="Q829" s="7"/>
      <c r="R829" s="7"/>
      <c r="S829" s="7"/>
      <c r="T829" s="7"/>
      <c r="U829" s="7"/>
      <c r="V829" s="7"/>
      <c r="W829" s="7"/>
      <c r="X829" s="7"/>
      <c r="Y829" s="7"/>
      <c r="Z829" s="7"/>
      <c r="AA829" s="7"/>
      <c r="AB829" s="7"/>
      <c r="AC829" s="7"/>
      <c r="AD829" s="7"/>
      <c r="AE829" s="7"/>
      <c r="AF829" s="7"/>
      <c r="AG829" s="7"/>
    </row>
    <row r="830" spans="1:33" s="6" customFormat="1" ht="15.75" customHeight="1" x14ac:dyDescent="0.25">
      <c r="A830" s="6" t="s">
        <v>209</v>
      </c>
      <c r="B830" s="6" t="s">
        <v>5145</v>
      </c>
      <c r="C830" s="15" t="s">
        <v>5146</v>
      </c>
      <c r="D830" s="6" t="s">
        <v>388</v>
      </c>
      <c r="E830" s="16">
        <v>-3.51620306664493</v>
      </c>
      <c r="F830" s="18">
        <v>8.9794221551903801E-7</v>
      </c>
      <c r="I830" s="6" t="s">
        <v>5147</v>
      </c>
      <c r="J830" s="6" t="s">
        <v>5148</v>
      </c>
      <c r="K830" s="6" t="s">
        <v>5149</v>
      </c>
      <c r="L830" s="6" t="s">
        <v>5150</v>
      </c>
      <c r="M830" s="6" t="s">
        <v>1174</v>
      </c>
      <c r="N830" s="6" t="s">
        <v>1175</v>
      </c>
      <c r="O830" s="7"/>
      <c r="P830" s="7"/>
      <c r="Q830" s="7"/>
      <c r="R830" s="7"/>
      <c r="S830" s="7"/>
      <c r="T830" s="7"/>
      <c r="U830" s="7"/>
      <c r="V830" s="7"/>
      <c r="W830" s="7"/>
      <c r="X830" s="7"/>
      <c r="Y830" s="7"/>
      <c r="Z830" s="7"/>
      <c r="AA830" s="7"/>
      <c r="AB830" s="7"/>
      <c r="AC830" s="7"/>
      <c r="AD830" s="7"/>
      <c r="AE830" s="7"/>
      <c r="AF830" s="7"/>
      <c r="AG830" s="7"/>
    </row>
    <row r="831" spans="1:33" s="6" customFormat="1" ht="15.75" customHeight="1" x14ac:dyDescent="0.25">
      <c r="A831" s="6" t="s">
        <v>209</v>
      </c>
      <c r="B831" s="6" t="s">
        <v>526</v>
      </c>
      <c r="C831" s="15" t="s">
        <v>5151</v>
      </c>
      <c r="D831" s="6" t="s">
        <v>527</v>
      </c>
      <c r="E831" s="16">
        <v>-3.51745523009739</v>
      </c>
      <c r="F831" s="18">
        <v>2.2430144998432301E-9</v>
      </c>
      <c r="I831" s="6" t="s">
        <v>5152</v>
      </c>
      <c r="J831" s="6" t="s">
        <v>5153</v>
      </c>
      <c r="K831" s="6" t="s">
        <v>5154</v>
      </c>
      <c r="L831" s="6" t="s">
        <v>5155</v>
      </c>
      <c r="M831" s="6" t="s">
        <v>5156</v>
      </c>
      <c r="N831" s="6" t="s">
        <v>5157</v>
      </c>
      <c r="O831" s="7"/>
      <c r="P831" s="7"/>
      <c r="Q831" s="7"/>
      <c r="R831" s="7"/>
      <c r="S831" s="7"/>
      <c r="T831" s="7"/>
      <c r="U831" s="7"/>
      <c r="V831" s="7"/>
      <c r="W831" s="7"/>
      <c r="X831" s="7"/>
      <c r="Y831" s="7"/>
      <c r="Z831" s="7"/>
      <c r="AA831" s="7"/>
      <c r="AB831" s="7"/>
      <c r="AC831" s="7"/>
      <c r="AD831" s="7"/>
      <c r="AE831" s="7"/>
      <c r="AF831" s="7"/>
      <c r="AG831" s="7"/>
    </row>
    <row r="832" spans="1:33" s="6" customFormat="1" ht="15.75" customHeight="1" x14ac:dyDescent="0.25">
      <c r="A832" s="6" t="s">
        <v>209</v>
      </c>
      <c r="B832" s="6" t="s">
        <v>5158</v>
      </c>
      <c r="C832" s="15" t="s">
        <v>5159</v>
      </c>
      <c r="D832" s="6" t="s">
        <v>5160</v>
      </c>
      <c r="E832" s="16">
        <v>-3.5243369947816299</v>
      </c>
      <c r="F832" s="15">
        <v>8.2222497852844402E-4</v>
      </c>
      <c r="I832" s="6" t="s">
        <v>5161</v>
      </c>
      <c r="J832" s="6" t="s">
        <v>5162</v>
      </c>
      <c r="K832" s="6" t="s">
        <v>5163</v>
      </c>
      <c r="L832" s="6" t="s">
        <v>5164</v>
      </c>
      <c r="M832" s="6" t="s">
        <v>1174</v>
      </c>
      <c r="N832" s="6" t="s">
        <v>1175</v>
      </c>
      <c r="O832" s="7"/>
      <c r="P832" s="7"/>
      <c r="Q832" s="7"/>
      <c r="R832" s="7"/>
      <c r="S832" s="7"/>
      <c r="T832" s="7"/>
      <c r="U832" s="7"/>
      <c r="V832" s="7"/>
      <c r="W832" s="7"/>
      <c r="X832" s="7"/>
      <c r="Y832" s="7"/>
      <c r="Z832" s="7"/>
      <c r="AA832" s="7"/>
      <c r="AB832" s="7"/>
      <c r="AC832" s="7"/>
      <c r="AD832" s="7"/>
      <c r="AE832" s="7"/>
      <c r="AF832" s="7"/>
      <c r="AG832" s="7"/>
    </row>
    <row r="833" spans="1:33" s="6" customFormat="1" ht="15.75" customHeight="1" x14ac:dyDescent="0.25">
      <c r="A833" s="6" t="s">
        <v>209</v>
      </c>
      <c r="B833" s="6" t="s">
        <v>5165</v>
      </c>
      <c r="C833" s="15"/>
      <c r="E833" s="16">
        <v>-3.5253643228615599</v>
      </c>
      <c r="F833" s="15">
        <v>3.7859114807797897E-2</v>
      </c>
      <c r="O833" s="7"/>
      <c r="P833" s="7"/>
      <c r="Q833" s="7"/>
      <c r="R833" s="7"/>
      <c r="S833" s="7"/>
      <c r="T833" s="7"/>
      <c r="U833" s="7"/>
      <c r="V833" s="7"/>
      <c r="W833" s="7"/>
      <c r="X833" s="7"/>
      <c r="Y833" s="7"/>
      <c r="Z833" s="7"/>
      <c r="AA833" s="7"/>
      <c r="AB833" s="7"/>
      <c r="AC833" s="7"/>
      <c r="AD833" s="7"/>
      <c r="AE833" s="7"/>
      <c r="AF833" s="7"/>
      <c r="AG833" s="7"/>
    </row>
    <row r="834" spans="1:33" s="6" customFormat="1" ht="15.75" customHeight="1" x14ac:dyDescent="0.25">
      <c r="A834" s="6" t="s">
        <v>209</v>
      </c>
      <c r="B834" s="6" t="s">
        <v>543</v>
      </c>
      <c r="C834" s="15" t="s">
        <v>5166</v>
      </c>
      <c r="D834" s="6" t="s">
        <v>544</v>
      </c>
      <c r="E834" s="16">
        <v>-3.5269458750072298</v>
      </c>
      <c r="F834" s="15">
        <v>3.9429862650171198E-2</v>
      </c>
      <c r="I834" s="6" t="s">
        <v>1487</v>
      </c>
      <c r="J834" s="6" t="s">
        <v>1488</v>
      </c>
      <c r="K834" s="6" t="s">
        <v>5167</v>
      </c>
      <c r="L834" s="6" t="s">
        <v>5168</v>
      </c>
      <c r="M834" s="6" t="s">
        <v>5169</v>
      </c>
      <c r="N834" s="6" t="s">
        <v>5170</v>
      </c>
      <c r="O834" s="7"/>
      <c r="P834" s="7"/>
      <c r="Q834" s="7"/>
      <c r="R834" s="7"/>
      <c r="S834" s="7"/>
      <c r="T834" s="7"/>
      <c r="U834" s="7"/>
      <c r="V834" s="7"/>
      <c r="W834" s="7"/>
      <c r="X834" s="7"/>
      <c r="Y834" s="7"/>
      <c r="Z834" s="7"/>
      <c r="AA834" s="7"/>
      <c r="AB834" s="7"/>
      <c r="AC834" s="7"/>
      <c r="AD834" s="7"/>
      <c r="AE834" s="7"/>
      <c r="AF834" s="7"/>
      <c r="AG834" s="7"/>
    </row>
    <row r="835" spans="1:33" s="6" customFormat="1" ht="15.75" customHeight="1" x14ac:dyDescent="0.25">
      <c r="A835" s="6" t="s">
        <v>209</v>
      </c>
      <c r="B835" s="6" t="s">
        <v>5171</v>
      </c>
      <c r="C835" s="17" t="s">
        <v>5172</v>
      </c>
      <c r="D835" s="7" t="s">
        <v>5173</v>
      </c>
      <c r="E835" s="16">
        <v>-3.5315970212125398</v>
      </c>
      <c r="F835" s="15">
        <v>2.5702582220150099E-3</v>
      </c>
      <c r="G835" s="7">
        <v>1</v>
      </c>
      <c r="H835" s="7">
        <v>1</v>
      </c>
      <c r="I835" s="7" t="s">
        <v>5174</v>
      </c>
      <c r="J835" s="7" t="s">
        <v>5175</v>
      </c>
      <c r="K835" s="7" t="s">
        <v>5176</v>
      </c>
      <c r="L835" s="7" t="s">
        <v>5177</v>
      </c>
      <c r="M835" s="7" t="s">
        <v>5178</v>
      </c>
      <c r="N835" s="7" t="s">
        <v>5179</v>
      </c>
      <c r="O835" s="7"/>
      <c r="P835" s="7"/>
      <c r="Q835" s="7"/>
      <c r="R835" s="7"/>
      <c r="S835" s="7"/>
      <c r="T835" s="7"/>
      <c r="U835" s="7"/>
      <c r="V835" s="7"/>
      <c r="W835" s="7"/>
      <c r="X835" s="7"/>
      <c r="Y835" s="7"/>
      <c r="Z835" s="7"/>
      <c r="AA835" s="7"/>
      <c r="AB835" s="7"/>
      <c r="AC835" s="7"/>
      <c r="AD835" s="7"/>
      <c r="AE835" s="7"/>
      <c r="AF835" s="7"/>
      <c r="AG835" s="7"/>
    </row>
    <row r="836" spans="1:33" s="6" customFormat="1" ht="15.75" customHeight="1" x14ac:dyDescent="0.25">
      <c r="A836" s="6" t="s">
        <v>209</v>
      </c>
      <c r="B836" s="6" t="s">
        <v>5180</v>
      </c>
      <c r="C836" s="15" t="s">
        <v>5181</v>
      </c>
      <c r="D836" s="6" t="s">
        <v>5182</v>
      </c>
      <c r="E836" s="16">
        <v>-3.53627228804468</v>
      </c>
      <c r="F836" s="15">
        <v>3.2507962840488201E-2</v>
      </c>
      <c r="I836" s="6" t="s">
        <v>5183</v>
      </c>
      <c r="J836" s="6" t="s">
        <v>5184</v>
      </c>
      <c r="K836" s="6" t="s">
        <v>5185</v>
      </c>
      <c r="L836" s="6" t="s">
        <v>5186</v>
      </c>
      <c r="M836" s="6" t="s">
        <v>625</v>
      </c>
      <c r="N836" s="6" t="s">
        <v>626</v>
      </c>
      <c r="O836" s="7"/>
      <c r="P836" s="7"/>
      <c r="Q836" s="7"/>
      <c r="R836" s="7"/>
      <c r="S836" s="7"/>
      <c r="T836" s="7"/>
      <c r="U836" s="7"/>
      <c r="V836" s="7"/>
      <c r="W836" s="7"/>
      <c r="X836" s="7"/>
      <c r="Y836" s="7"/>
      <c r="Z836" s="7"/>
      <c r="AA836" s="7"/>
      <c r="AB836" s="7"/>
      <c r="AC836" s="7"/>
      <c r="AD836" s="7"/>
      <c r="AE836" s="7"/>
      <c r="AF836" s="7"/>
      <c r="AG836" s="7"/>
    </row>
    <row r="837" spans="1:33" s="6" customFormat="1" ht="15.75" customHeight="1" x14ac:dyDescent="0.25">
      <c r="A837" s="6" t="s">
        <v>209</v>
      </c>
      <c r="B837" s="6" t="s">
        <v>448</v>
      </c>
      <c r="C837" s="15">
        <v>11420022</v>
      </c>
      <c r="D837" s="6" t="s">
        <v>449</v>
      </c>
      <c r="E837" s="16">
        <v>-3.5406564166789098</v>
      </c>
      <c r="F837" s="15">
        <v>1.9617264267821202E-2</v>
      </c>
      <c r="I837" s="6" t="s">
        <v>5187</v>
      </c>
      <c r="J837" s="6" t="s">
        <v>5188</v>
      </c>
      <c r="K837" s="6" t="s">
        <v>5189</v>
      </c>
      <c r="L837" s="6" t="s">
        <v>5190</v>
      </c>
      <c r="M837" s="6" t="s">
        <v>5191</v>
      </c>
      <c r="N837" s="6" t="s">
        <v>5192</v>
      </c>
      <c r="O837" s="7"/>
      <c r="P837" s="7"/>
      <c r="Q837" s="7"/>
      <c r="R837" s="7"/>
      <c r="S837" s="7"/>
      <c r="T837" s="7"/>
      <c r="U837" s="7"/>
      <c r="V837" s="7"/>
      <c r="W837" s="7"/>
      <c r="X837" s="7"/>
      <c r="Y837" s="7"/>
      <c r="Z837" s="7"/>
      <c r="AA837" s="7"/>
      <c r="AB837" s="7"/>
      <c r="AC837" s="7"/>
      <c r="AD837" s="7"/>
      <c r="AE837" s="7"/>
      <c r="AF837" s="7"/>
      <c r="AG837" s="7"/>
    </row>
    <row r="838" spans="1:33" s="6" customFormat="1" ht="15.75" customHeight="1" x14ac:dyDescent="0.25">
      <c r="A838" s="6" t="s">
        <v>209</v>
      </c>
      <c r="B838" s="6" t="s">
        <v>341</v>
      </c>
      <c r="C838" s="15" t="s">
        <v>591</v>
      </c>
      <c r="D838" s="6" t="s">
        <v>342</v>
      </c>
      <c r="E838" s="16">
        <v>-3.5416568144442202</v>
      </c>
      <c r="F838" s="15">
        <v>3.6603464745580197E-2</v>
      </c>
      <c r="I838" s="6" t="s">
        <v>5193</v>
      </c>
      <c r="J838" s="6" t="s">
        <v>5194</v>
      </c>
      <c r="K838" s="6" t="s">
        <v>5195</v>
      </c>
      <c r="L838" s="6" t="s">
        <v>5196</v>
      </c>
      <c r="M838" s="6" t="s">
        <v>644</v>
      </c>
      <c r="N838" s="6" t="s">
        <v>645</v>
      </c>
      <c r="O838" s="7"/>
      <c r="P838" s="7"/>
      <c r="Q838" s="7"/>
      <c r="R838" s="7"/>
      <c r="S838" s="7"/>
      <c r="T838" s="7"/>
      <c r="U838" s="7"/>
      <c r="V838" s="7"/>
      <c r="W838" s="7"/>
      <c r="X838" s="7"/>
      <c r="Y838" s="7"/>
      <c r="Z838" s="7"/>
      <c r="AA838" s="7"/>
      <c r="AB838" s="7"/>
      <c r="AC838" s="7"/>
      <c r="AD838" s="7"/>
      <c r="AE838" s="7"/>
      <c r="AF838" s="7"/>
      <c r="AG838" s="7"/>
    </row>
    <row r="839" spans="1:33" s="6" customFormat="1" ht="15.75" customHeight="1" x14ac:dyDescent="0.25">
      <c r="A839" s="6" t="s">
        <v>209</v>
      </c>
      <c r="B839" s="6" t="s">
        <v>5197</v>
      </c>
      <c r="C839" s="15" t="s">
        <v>5198</v>
      </c>
      <c r="D839" s="6" t="s">
        <v>237</v>
      </c>
      <c r="E839" s="16">
        <v>-3.5432474808255101</v>
      </c>
      <c r="F839" s="15">
        <v>2.6867490234444E-2</v>
      </c>
      <c r="I839" s="6" t="s">
        <v>5199</v>
      </c>
      <c r="J839" s="6" t="s">
        <v>5200</v>
      </c>
      <c r="K839" s="6" t="s">
        <v>5201</v>
      </c>
      <c r="L839" s="6" t="s">
        <v>5202</v>
      </c>
      <c r="O839" s="7"/>
      <c r="P839" s="7"/>
      <c r="Q839" s="7"/>
      <c r="R839" s="7"/>
      <c r="S839" s="7"/>
      <c r="T839" s="7"/>
      <c r="U839" s="7"/>
      <c r="V839" s="7"/>
      <c r="W839" s="7"/>
      <c r="X839" s="7"/>
      <c r="Y839" s="7"/>
      <c r="Z839" s="7"/>
      <c r="AA839" s="7"/>
      <c r="AB839" s="7"/>
      <c r="AC839" s="7"/>
      <c r="AD839" s="7"/>
      <c r="AE839" s="7"/>
      <c r="AF839" s="7"/>
      <c r="AG839" s="7"/>
    </row>
    <row r="840" spans="1:33" s="6" customFormat="1" ht="15.75" customHeight="1" x14ac:dyDescent="0.25">
      <c r="A840" s="6" t="s">
        <v>209</v>
      </c>
      <c r="B840" s="6" t="s">
        <v>413</v>
      </c>
      <c r="C840" s="15" t="s">
        <v>5203</v>
      </c>
      <c r="D840" s="6" t="s">
        <v>414</v>
      </c>
      <c r="E840" s="16">
        <v>-3.5470614408713201</v>
      </c>
      <c r="F840" s="18">
        <v>3.3008274969036099E-7</v>
      </c>
      <c r="I840" s="6" t="s">
        <v>5204</v>
      </c>
      <c r="J840" s="6" t="s">
        <v>5205</v>
      </c>
      <c r="K840" s="6" t="s">
        <v>712</v>
      </c>
      <c r="L840" s="6" t="s">
        <v>713</v>
      </c>
      <c r="M840" s="6" t="s">
        <v>3175</v>
      </c>
      <c r="N840" s="6" t="s">
        <v>3176</v>
      </c>
      <c r="O840" s="7"/>
      <c r="P840" s="7"/>
      <c r="Q840" s="7"/>
      <c r="R840" s="7"/>
      <c r="S840" s="7"/>
      <c r="T840" s="7"/>
      <c r="U840" s="7"/>
      <c r="V840" s="7"/>
      <c r="W840" s="7"/>
      <c r="X840" s="7"/>
      <c r="Y840" s="7"/>
      <c r="Z840" s="7"/>
      <c r="AA840" s="7"/>
      <c r="AB840" s="7"/>
      <c r="AC840" s="7"/>
      <c r="AD840" s="7"/>
      <c r="AE840" s="7"/>
      <c r="AF840" s="7"/>
      <c r="AG840" s="7"/>
    </row>
    <row r="841" spans="1:33" s="6" customFormat="1" ht="15.75" customHeight="1" x14ac:dyDescent="0.25">
      <c r="A841" s="6" t="s">
        <v>209</v>
      </c>
      <c r="B841" s="6" t="s">
        <v>5206</v>
      </c>
      <c r="C841" s="17" t="s">
        <v>5208</v>
      </c>
      <c r="D841" s="7" t="s">
        <v>5207</v>
      </c>
      <c r="E841" s="16">
        <v>-3.5520184346599</v>
      </c>
      <c r="F841" s="18">
        <v>3.5918885305262202E-5</v>
      </c>
      <c r="G841" s="7"/>
      <c r="H841" s="7"/>
      <c r="I841" s="7" t="s">
        <v>5209</v>
      </c>
      <c r="J841" s="7" t="s">
        <v>5210</v>
      </c>
      <c r="K841" s="7" t="s">
        <v>5211</v>
      </c>
      <c r="L841" s="7" t="s">
        <v>5212</v>
      </c>
      <c r="M841" s="7" t="s">
        <v>2854</v>
      </c>
      <c r="N841" s="7" t="s">
        <v>2855</v>
      </c>
      <c r="O841" s="7"/>
      <c r="P841" s="7"/>
      <c r="Q841" s="7"/>
      <c r="R841" s="7"/>
      <c r="S841" s="7"/>
      <c r="T841" s="7"/>
      <c r="U841" s="7"/>
      <c r="V841" s="7"/>
      <c r="W841" s="7"/>
      <c r="X841" s="7"/>
      <c r="Y841" s="7"/>
      <c r="Z841" s="7"/>
      <c r="AA841" s="7"/>
      <c r="AB841" s="7"/>
      <c r="AC841" s="7"/>
      <c r="AD841" s="7"/>
      <c r="AE841" s="7"/>
      <c r="AF841" s="7"/>
      <c r="AG841" s="7"/>
    </row>
    <row r="842" spans="1:33" s="6" customFormat="1" ht="15.75" customHeight="1" x14ac:dyDescent="0.25">
      <c r="A842" s="6" t="s">
        <v>209</v>
      </c>
      <c r="B842" s="6" t="s">
        <v>498</v>
      </c>
      <c r="C842" s="15" t="s">
        <v>499</v>
      </c>
      <c r="D842" s="6" t="s">
        <v>499</v>
      </c>
      <c r="E842" s="16">
        <v>-3.5606825130807498</v>
      </c>
      <c r="F842" s="15">
        <v>2.7264755580988499E-2</v>
      </c>
      <c r="I842" s="6" t="s">
        <v>5213</v>
      </c>
      <c r="J842" s="6" t="s">
        <v>5214</v>
      </c>
      <c r="K842" s="6" t="s">
        <v>5215</v>
      </c>
      <c r="L842" s="6" t="s">
        <v>5216</v>
      </c>
      <c r="M842" s="6" t="s">
        <v>1333</v>
      </c>
      <c r="N842" s="6" t="s">
        <v>1334</v>
      </c>
      <c r="O842" s="7"/>
      <c r="P842" s="7"/>
      <c r="Q842" s="7"/>
      <c r="R842" s="7"/>
      <c r="S842" s="7"/>
      <c r="T842" s="7"/>
      <c r="U842" s="7"/>
      <c r="V842" s="7"/>
      <c r="W842" s="7"/>
      <c r="X842" s="7"/>
      <c r="Y842" s="7"/>
      <c r="Z842" s="7"/>
      <c r="AA842" s="7"/>
      <c r="AB842" s="7"/>
      <c r="AC842" s="7"/>
      <c r="AD842" s="7"/>
      <c r="AE842" s="7"/>
      <c r="AF842" s="7"/>
      <c r="AG842" s="7"/>
    </row>
    <row r="843" spans="1:33" s="6" customFormat="1" ht="15.75" customHeight="1" x14ac:dyDescent="0.25">
      <c r="A843" s="6" t="s">
        <v>209</v>
      </c>
      <c r="B843" s="6" t="s">
        <v>5217</v>
      </c>
      <c r="C843" s="15" t="s">
        <v>5218</v>
      </c>
      <c r="D843" s="6" t="s">
        <v>523</v>
      </c>
      <c r="E843" s="16">
        <v>-3.56608165585078</v>
      </c>
      <c r="F843" s="15">
        <v>1.70310984914025E-3</v>
      </c>
      <c r="M843" s="6" t="s">
        <v>2369</v>
      </c>
      <c r="N843" s="6" t="s">
        <v>2370</v>
      </c>
      <c r="O843" s="7"/>
      <c r="P843" s="7"/>
      <c r="Q843" s="7"/>
      <c r="R843" s="7"/>
      <c r="S843" s="7"/>
      <c r="T843" s="7"/>
      <c r="U843" s="7"/>
      <c r="V843" s="7"/>
      <c r="W843" s="7"/>
      <c r="X843" s="7"/>
      <c r="Y843" s="7"/>
      <c r="Z843" s="7"/>
      <c r="AA843" s="7"/>
      <c r="AB843" s="7"/>
      <c r="AC843" s="7"/>
      <c r="AD843" s="7"/>
      <c r="AE843" s="7"/>
      <c r="AF843" s="7"/>
      <c r="AG843" s="7"/>
    </row>
    <row r="844" spans="1:33" s="6" customFormat="1" ht="15.75" customHeight="1" x14ac:dyDescent="0.25">
      <c r="A844" s="6" t="s">
        <v>209</v>
      </c>
      <c r="B844" s="6" t="s">
        <v>5219</v>
      </c>
      <c r="C844" s="15">
        <v>11410311</v>
      </c>
      <c r="D844" s="6" t="s">
        <v>5220</v>
      </c>
      <c r="E844" s="16">
        <v>-3.5681601815030199</v>
      </c>
      <c r="F844" s="18">
        <v>1.34814634239012E-7</v>
      </c>
      <c r="K844" s="6" t="s">
        <v>5221</v>
      </c>
      <c r="L844" s="6" t="s">
        <v>5222</v>
      </c>
      <c r="O844" s="7"/>
      <c r="P844" s="7"/>
      <c r="Q844" s="7"/>
      <c r="R844" s="7"/>
      <c r="S844" s="7"/>
      <c r="T844" s="7"/>
      <c r="U844" s="7"/>
      <c r="V844" s="7"/>
      <c r="W844" s="7"/>
      <c r="X844" s="7"/>
      <c r="Y844" s="7"/>
      <c r="Z844" s="7"/>
      <c r="AA844" s="7"/>
      <c r="AB844" s="7"/>
      <c r="AC844" s="7"/>
      <c r="AD844" s="7"/>
      <c r="AE844" s="7"/>
      <c r="AF844" s="7"/>
      <c r="AG844" s="7"/>
    </row>
    <row r="845" spans="1:33" s="6" customFormat="1" ht="15.75" customHeight="1" x14ac:dyDescent="0.25">
      <c r="A845" s="6" t="s">
        <v>209</v>
      </c>
      <c r="B845" s="6" t="s">
        <v>5223</v>
      </c>
      <c r="C845" s="17">
        <v>25489547</v>
      </c>
      <c r="D845" s="7" t="s">
        <v>5224</v>
      </c>
      <c r="E845" s="16">
        <v>-3.57082255125224</v>
      </c>
      <c r="F845" s="15">
        <v>3.90782742034795E-2</v>
      </c>
      <c r="G845" s="7">
        <v>1</v>
      </c>
      <c r="H845" s="7">
        <v>1</v>
      </c>
      <c r="I845" s="7" t="s">
        <v>4148</v>
      </c>
      <c r="J845" s="7" t="s">
        <v>4149</v>
      </c>
      <c r="K845" s="7" t="s">
        <v>5225</v>
      </c>
      <c r="L845" s="7" t="s">
        <v>5226</v>
      </c>
      <c r="M845" s="7" t="s">
        <v>644</v>
      </c>
      <c r="N845" s="7" t="s">
        <v>645</v>
      </c>
      <c r="O845" s="7"/>
      <c r="P845" s="7"/>
      <c r="Q845" s="7"/>
      <c r="R845" s="7"/>
      <c r="S845" s="7"/>
      <c r="T845" s="7"/>
      <c r="U845" s="7"/>
      <c r="V845" s="7"/>
      <c r="W845" s="7"/>
      <c r="X845" s="7"/>
      <c r="Y845" s="7"/>
      <c r="Z845" s="7"/>
      <c r="AA845" s="7"/>
      <c r="AB845" s="7"/>
      <c r="AC845" s="7"/>
      <c r="AD845" s="7"/>
      <c r="AE845" s="7"/>
      <c r="AF845" s="7"/>
      <c r="AG845" s="7"/>
    </row>
    <row r="846" spans="1:33" s="6" customFormat="1" ht="15.75" customHeight="1" x14ac:dyDescent="0.25">
      <c r="A846" s="6" t="s">
        <v>209</v>
      </c>
      <c r="B846" s="6" t="s">
        <v>337</v>
      </c>
      <c r="C846" s="15">
        <v>25490793</v>
      </c>
      <c r="D846" s="6" t="s">
        <v>338</v>
      </c>
      <c r="E846" s="16">
        <v>-3.57785725111495</v>
      </c>
      <c r="F846" s="15">
        <v>2.8819548854341301E-4</v>
      </c>
      <c r="I846" s="6" t="s">
        <v>5227</v>
      </c>
      <c r="J846" s="6" t="s">
        <v>5228</v>
      </c>
      <c r="K846" s="6" t="s">
        <v>1194</v>
      </c>
      <c r="L846" s="6" t="s">
        <v>1195</v>
      </c>
      <c r="M846" s="6" t="s">
        <v>644</v>
      </c>
      <c r="N846" s="6" t="s">
        <v>645</v>
      </c>
      <c r="O846" s="7"/>
      <c r="P846" s="7"/>
      <c r="Q846" s="7"/>
      <c r="R846" s="7"/>
      <c r="S846" s="7"/>
      <c r="T846" s="7"/>
      <c r="U846" s="7"/>
      <c r="V846" s="7"/>
      <c r="W846" s="7"/>
      <c r="X846" s="7"/>
      <c r="Y846" s="7"/>
      <c r="Z846" s="7"/>
      <c r="AA846" s="7"/>
      <c r="AB846" s="7"/>
      <c r="AC846" s="7"/>
      <c r="AD846" s="7"/>
      <c r="AE846" s="7"/>
      <c r="AF846" s="7"/>
      <c r="AG846" s="7"/>
    </row>
    <row r="847" spans="1:33" s="6" customFormat="1" ht="15.75" customHeight="1" x14ac:dyDescent="0.25">
      <c r="A847" s="6" t="s">
        <v>209</v>
      </c>
      <c r="B847" s="6" t="s">
        <v>5229</v>
      </c>
      <c r="C847" s="15" t="s">
        <v>5230</v>
      </c>
      <c r="D847" s="6" t="s">
        <v>5231</v>
      </c>
      <c r="E847" s="16">
        <v>-3.58775812594254</v>
      </c>
      <c r="F847" s="15">
        <v>4.8198492613104498E-4</v>
      </c>
      <c r="I847" s="6" t="s">
        <v>5232</v>
      </c>
      <c r="J847" s="6" t="s">
        <v>5233</v>
      </c>
      <c r="O847" s="7"/>
      <c r="P847" s="7"/>
      <c r="Q847" s="7"/>
      <c r="R847" s="7"/>
      <c r="S847" s="7"/>
      <c r="T847" s="7"/>
      <c r="U847" s="7"/>
      <c r="V847" s="7"/>
      <c r="W847" s="7"/>
      <c r="X847" s="7"/>
      <c r="Y847" s="7"/>
      <c r="Z847" s="7"/>
      <c r="AA847" s="7"/>
      <c r="AB847" s="7"/>
      <c r="AC847" s="7"/>
      <c r="AD847" s="7"/>
      <c r="AE847" s="7"/>
      <c r="AF847" s="7"/>
      <c r="AG847" s="7"/>
    </row>
    <row r="848" spans="1:33" s="6" customFormat="1" ht="15.75" customHeight="1" x14ac:dyDescent="0.25">
      <c r="A848" s="6" t="s">
        <v>209</v>
      </c>
      <c r="B848" s="6" t="s">
        <v>5234</v>
      </c>
      <c r="C848" s="15" t="s">
        <v>5235</v>
      </c>
      <c r="D848" s="6" t="s">
        <v>33</v>
      </c>
      <c r="E848" s="16">
        <v>-3.5928592913154098</v>
      </c>
      <c r="F848" s="15">
        <v>5.5310701523122599E-3</v>
      </c>
      <c r="I848" s="6" t="s">
        <v>5236</v>
      </c>
      <c r="J848" s="6" t="s">
        <v>5237</v>
      </c>
      <c r="K848" s="6" t="s">
        <v>5238</v>
      </c>
      <c r="L848" s="6" t="s">
        <v>5239</v>
      </c>
      <c r="M848" s="6" t="s">
        <v>1413</v>
      </c>
      <c r="N848" s="6" t="s">
        <v>1414</v>
      </c>
      <c r="O848" s="7"/>
      <c r="P848" s="7"/>
      <c r="Q848" s="7"/>
      <c r="R848" s="7"/>
      <c r="S848" s="7"/>
      <c r="T848" s="7"/>
      <c r="U848" s="7"/>
      <c r="V848" s="7"/>
      <c r="W848" s="7"/>
      <c r="X848" s="7"/>
      <c r="Y848" s="7"/>
      <c r="Z848" s="7"/>
      <c r="AA848" s="7"/>
      <c r="AB848" s="7"/>
      <c r="AC848" s="7"/>
      <c r="AD848" s="7"/>
      <c r="AE848" s="7"/>
      <c r="AF848" s="7"/>
      <c r="AG848" s="7"/>
    </row>
    <row r="849" spans="1:33" s="6" customFormat="1" ht="15.75" customHeight="1" x14ac:dyDescent="0.25">
      <c r="A849" s="6" t="s">
        <v>209</v>
      </c>
      <c r="B849" s="6" t="s">
        <v>5240</v>
      </c>
      <c r="C849" s="15" t="s">
        <v>5242</v>
      </c>
      <c r="D849" s="6" t="s">
        <v>5241</v>
      </c>
      <c r="E849" s="16">
        <v>-3.59334639878616</v>
      </c>
      <c r="F849" s="15">
        <v>4.96628583930673E-3</v>
      </c>
      <c r="I849" s="6" t="s">
        <v>5243</v>
      </c>
      <c r="J849" s="6" t="s">
        <v>5244</v>
      </c>
      <c r="K849" s="6" t="s">
        <v>5245</v>
      </c>
      <c r="L849" s="6" t="s">
        <v>5246</v>
      </c>
      <c r="M849" s="6" t="s">
        <v>5247</v>
      </c>
      <c r="N849" s="6" t="s">
        <v>5248</v>
      </c>
      <c r="O849" s="7"/>
      <c r="P849" s="7"/>
      <c r="Q849" s="7"/>
      <c r="R849" s="7"/>
      <c r="S849" s="7"/>
      <c r="T849" s="7"/>
      <c r="U849" s="7"/>
      <c r="V849" s="7"/>
      <c r="W849" s="7"/>
      <c r="X849" s="7"/>
      <c r="Y849" s="7"/>
      <c r="Z849" s="7"/>
      <c r="AA849" s="7"/>
      <c r="AB849" s="7"/>
      <c r="AC849" s="7"/>
      <c r="AD849" s="7"/>
      <c r="AE849" s="7"/>
      <c r="AF849" s="7"/>
      <c r="AG849" s="7"/>
    </row>
    <row r="850" spans="1:33" s="6" customFormat="1" ht="15.75" customHeight="1" x14ac:dyDescent="0.25">
      <c r="A850" s="6" t="s">
        <v>209</v>
      </c>
      <c r="B850" s="6" t="s">
        <v>541</v>
      </c>
      <c r="C850" s="15" t="s">
        <v>5249</v>
      </c>
      <c r="D850" s="6" t="s">
        <v>542</v>
      </c>
      <c r="E850" s="16">
        <v>-3.5934497828945902</v>
      </c>
      <c r="F850" s="15">
        <v>2.2682008008147101E-2</v>
      </c>
      <c r="I850" s="6" t="s">
        <v>5250</v>
      </c>
      <c r="J850" s="6" t="s">
        <v>5251</v>
      </c>
      <c r="K850" s="6" t="s">
        <v>5252</v>
      </c>
      <c r="L850" s="6" t="s">
        <v>5253</v>
      </c>
      <c r="M850" s="6" t="s">
        <v>5254</v>
      </c>
      <c r="N850" s="6" t="s">
        <v>5255</v>
      </c>
      <c r="O850" s="7"/>
      <c r="P850" s="7"/>
      <c r="Q850" s="7"/>
      <c r="R850" s="7"/>
      <c r="S850" s="7"/>
      <c r="T850" s="7"/>
      <c r="U850" s="7"/>
      <c r="V850" s="7"/>
      <c r="W850" s="7"/>
      <c r="X850" s="7"/>
      <c r="Y850" s="7"/>
      <c r="Z850" s="7"/>
      <c r="AA850" s="7"/>
      <c r="AB850" s="7"/>
      <c r="AC850" s="7"/>
      <c r="AD850" s="7"/>
      <c r="AE850" s="7"/>
      <c r="AF850" s="7"/>
      <c r="AG850" s="7"/>
    </row>
    <row r="851" spans="1:33" s="6" customFormat="1" ht="15.75" customHeight="1" x14ac:dyDescent="0.25">
      <c r="A851" s="6" t="s">
        <v>209</v>
      </c>
      <c r="B851" s="6" t="s">
        <v>500</v>
      </c>
      <c r="C851" s="15" t="s">
        <v>5256</v>
      </c>
      <c r="D851" s="6" t="s">
        <v>501</v>
      </c>
      <c r="E851" s="16">
        <v>-3.5961412348385702</v>
      </c>
      <c r="F851" s="15">
        <v>5.9852405874496898E-3</v>
      </c>
      <c r="I851" s="6" t="s">
        <v>1813</v>
      </c>
      <c r="J851" s="6" t="s">
        <v>1814</v>
      </c>
      <c r="M851" s="6" t="s">
        <v>1174</v>
      </c>
      <c r="N851" s="6" t="s">
        <v>1175</v>
      </c>
      <c r="O851" s="7"/>
      <c r="P851" s="7"/>
      <c r="Q851" s="7"/>
      <c r="R851" s="7"/>
      <c r="S851" s="7"/>
      <c r="T851" s="7"/>
      <c r="U851" s="7"/>
      <c r="V851" s="7"/>
      <c r="W851" s="7"/>
      <c r="X851" s="7"/>
      <c r="Y851" s="7"/>
      <c r="Z851" s="7"/>
      <c r="AA851" s="7"/>
      <c r="AB851" s="7"/>
      <c r="AC851" s="7"/>
      <c r="AD851" s="7"/>
      <c r="AE851" s="7"/>
      <c r="AF851" s="7"/>
      <c r="AG851" s="7"/>
    </row>
    <row r="852" spans="1:33" s="6" customFormat="1" ht="15.75" customHeight="1" x14ac:dyDescent="0.25">
      <c r="A852" s="6" t="s">
        <v>209</v>
      </c>
      <c r="B852" s="6" t="s">
        <v>5257</v>
      </c>
      <c r="C852" s="17" t="s">
        <v>5258</v>
      </c>
      <c r="D852" s="7" t="s">
        <v>5259</v>
      </c>
      <c r="E852" s="16">
        <v>-3.6013994400365701</v>
      </c>
      <c r="F852" s="15">
        <v>1.8531354941092398E-2</v>
      </c>
      <c r="G852" s="7">
        <v>1</v>
      </c>
      <c r="H852" s="7"/>
      <c r="I852" s="7" t="s">
        <v>1197</v>
      </c>
      <c r="J852" s="7" t="s">
        <v>1198</v>
      </c>
      <c r="K852" s="7"/>
      <c r="L852" s="7"/>
      <c r="M852" s="7" t="s">
        <v>5260</v>
      </c>
      <c r="N852" s="7" t="s">
        <v>5261</v>
      </c>
      <c r="O852" s="7"/>
      <c r="P852" s="7"/>
      <c r="Q852" s="7"/>
      <c r="R852" s="7"/>
      <c r="S852" s="7"/>
      <c r="T852" s="7"/>
      <c r="U852" s="7"/>
      <c r="V852" s="7"/>
      <c r="W852" s="7"/>
      <c r="X852" s="7"/>
      <c r="Y852" s="7"/>
      <c r="Z852" s="7"/>
      <c r="AA852" s="7"/>
      <c r="AB852" s="7"/>
      <c r="AC852" s="7"/>
      <c r="AD852" s="7"/>
      <c r="AE852" s="7"/>
      <c r="AF852" s="7"/>
      <c r="AG852" s="7"/>
    </row>
    <row r="853" spans="1:33" s="6" customFormat="1" ht="15.75" customHeight="1" x14ac:dyDescent="0.25">
      <c r="A853" s="6" t="s">
        <v>209</v>
      </c>
      <c r="B853" s="6" t="s">
        <v>5262</v>
      </c>
      <c r="C853" s="15" t="s">
        <v>4397</v>
      </c>
      <c r="D853" s="6" t="s">
        <v>201</v>
      </c>
      <c r="E853" s="16">
        <v>-3.6047925288559099</v>
      </c>
      <c r="F853" s="18">
        <v>3.9878251053318498E-6</v>
      </c>
      <c r="I853" s="6" t="s">
        <v>4565</v>
      </c>
      <c r="J853" s="6" t="s">
        <v>4566</v>
      </c>
      <c r="K853" s="6" t="s">
        <v>4401</v>
      </c>
      <c r="L853" s="6" t="s">
        <v>4402</v>
      </c>
      <c r="M853" s="6" t="s">
        <v>5263</v>
      </c>
      <c r="N853" s="6" t="s">
        <v>5264</v>
      </c>
      <c r="O853" s="7"/>
      <c r="P853" s="7"/>
      <c r="Q853" s="7"/>
      <c r="R853" s="7"/>
      <c r="S853" s="7"/>
      <c r="T853" s="7"/>
      <c r="U853" s="7"/>
      <c r="V853" s="7"/>
      <c r="W853" s="7"/>
      <c r="X853" s="7"/>
      <c r="Y853" s="7"/>
      <c r="Z853" s="7"/>
      <c r="AA853" s="7"/>
      <c r="AB853" s="7"/>
      <c r="AC853" s="7"/>
      <c r="AD853" s="7"/>
      <c r="AE853" s="7"/>
      <c r="AF853" s="7"/>
      <c r="AG853" s="7"/>
    </row>
    <row r="854" spans="1:33" s="6" customFormat="1" ht="15.75" customHeight="1" x14ac:dyDescent="0.25">
      <c r="A854" s="6" t="s">
        <v>209</v>
      </c>
      <c r="B854" s="6" t="s">
        <v>224</v>
      </c>
      <c r="C854" s="15"/>
      <c r="D854" s="6" t="s">
        <v>225</v>
      </c>
      <c r="E854" s="16">
        <v>-3.6102444092189598</v>
      </c>
      <c r="F854" s="18">
        <v>1.06706660244712E-9</v>
      </c>
      <c r="I854" s="6" t="s">
        <v>4565</v>
      </c>
      <c r="J854" s="6" t="s">
        <v>4566</v>
      </c>
      <c r="K854" s="6" t="s">
        <v>4714</v>
      </c>
      <c r="L854" s="6" t="s">
        <v>4715</v>
      </c>
      <c r="M854" s="6" t="s">
        <v>644</v>
      </c>
      <c r="N854" s="6" t="s">
        <v>645</v>
      </c>
      <c r="O854" s="7"/>
      <c r="P854" s="7"/>
      <c r="Q854" s="7"/>
      <c r="R854" s="7"/>
      <c r="S854" s="7"/>
      <c r="T854" s="7"/>
      <c r="U854" s="7"/>
      <c r="V854" s="7"/>
      <c r="W854" s="7"/>
      <c r="X854" s="7"/>
      <c r="Y854" s="7"/>
      <c r="Z854" s="7"/>
      <c r="AA854" s="7"/>
      <c r="AB854" s="7"/>
      <c r="AC854" s="7"/>
      <c r="AD854" s="7"/>
      <c r="AE854" s="7"/>
      <c r="AF854" s="7"/>
      <c r="AG854" s="7"/>
    </row>
    <row r="855" spans="1:33" s="6" customFormat="1" ht="15.75" customHeight="1" x14ac:dyDescent="0.25">
      <c r="A855" s="6" t="s">
        <v>209</v>
      </c>
      <c r="B855" s="6" t="s">
        <v>5265</v>
      </c>
      <c r="C855" s="15"/>
      <c r="E855" s="16">
        <v>-3.6114870288938699</v>
      </c>
      <c r="F855" s="15">
        <v>3.5048555749096197E-2</v>
      </c>
      <c r="O855" s="7"/>
      <c r="P855" s="7"/>
      <c r="Q855" s="7"/>
      <c r="R855" s="7"/>
      <c r="S855" s="7"/>
      <c r="T855" s="7"/>
      <c r="U855" s="7"/>
      <c r="V855" s="7"/>
      <c r="W855" s="7"/>
      <c r="X855" s="7"/>
      <c r="Y855" s="7"/>
      <c r="Z855" s="7"/>
      <c r="AA855" s="7"/>
      <c r="AB855" s="7"/>
      <c r="AC855" s="7"/>
      <c r="AD855" s="7"/>
      <c r="AE855" s="7"/>
      <c r="AF855" s="7"/>
      <c r="AG855" s="7"/>
    </row>
    <row r="856" spans="1:33" s="6" customFormat="1" ht="15.75" customHeight="1" x14ac:dyDescent="0.25">
      <c r="A856" s="6" t="s">
        <v>209</v>
      </c>
      <c r="B856" s="6" t="s">
        <v>5266</v>
      </c>
      <c r="C856" s="15" t="s">
        <v>5267</v>
      </c>
      <c r="D856" s="6" t="s">
        <v>430</v>
      </c>
      <c r="E856" s="16">
        <v>-3.6157037267198699</v>
      </c>
      <c r="F856" s="15">
        <v>1.68961739774445E-3</v>
      </c>
      <c r="I856" s="6" t="s">
        <v>5268</v>
      </c>
      <c r="J856" s="6" t="s">
        <v>5269</v>
      </c>
      <c r="K856" s="6" t="s">
        <v>5270</v>
      </c>
      <c r="L856" s="6" t="s">
        <v>5271</v>
      </c>
      <c r="M856" s="6" t="s">
        <v>2435</v>
      </c>
      <c r="N856" s="6" t="s">
        <v>2436</v>
      </c>
      <c r="O856" s="7"/>
      <c r="P856" s="7"/>
      <c r="Q856" s="7"/>
      <c r="R856" s="7"/>
      <c r="S856" s="7"/>
      <c r="T856" s="7"/>
      <c r="U856" s="7"/>
      <c r="V856" s="7"/>
      <c r="W856" s="7"/>
      <c r="X856" s="7"/>
      <c r="Y856" s="7"/>
      <c r="Z856" s="7"/>
      <c r="AA856" s="7"/>
      <c r="AB856" s="7"/>
      <c r="AC856" s="7"/>
      <c r="AD856" s="7"/>
      <c r="AE856" s="7"/>
      <c r="AF856" s="7"/>
      <c r="AG856" s="7"/>
    </row>
    <row r="857" spans="1:33" s="6" customFormat="1" ht="15.75" customHeight="1" x14ac:dyDescent="0.25">
      <c r="A857" s="6" t="s">
        <v>209</v>
      </c>
      <c r="B857" s="6" t="s">
        <v>411</v>
      </c>
      <c r="C857" s="15" t="s">
        <v>5272</v>
      </c>
      <c r="D857" s="6" t="s">
        <v>412</v>
      </c>
      <c r="E857" s="16">
        <v>-3.6218918210785498</v>
      </c>
      <c r="F857" s="15">
        <v>1.7794773445745399E-2</v>
      </c>
      <c r="K857" s="6" t="s">
        <v>5273</v>
      </c>
      <c r="L857" s="6" t="s">
        <v>5274</v>
      </c>
      <c r="M857" s="6" t="s">
        <v>644</v>
      </c>
      <c r="N857" s="6" t="s">
        <v>645</v>
      </c>
      <c r="O857" s="7"/>
      <c r="P857" s="7"/>
      <c r="Q857" s="7"/>
      <c r="R857" s="7"/>
      <c r="S857" s="7"/>
      <c r="T857" s="7"/>
      <c r="U857" s="7"/>
      <c r="V857" s="7"/>
      <c r="W857" s="7"/>
      <c r="X857" s="7"/>
      <c r="Y857" s="7"/>
      <c r="Z857" s="7"/>
      <c r="AA857" s="7"/>
      <c r="AB857" s="7"/>
      <c r="AC857" s="7"/>
      <c r="AD857" s="7"/>
      <c r="AE857" s="7"/>
      <c r="AF857" s="7"/>
      <c r="AG857" s="7"/>
    </row>
    <row r="858" spans="1:33" s="6" customFormat="1" ht="15.75" customHeight="1" x14ac:dyDescent="0.25">
      <c r="A858" s="6" t="s">
        <v>209</v>
      </c>
      <c r="B858" s="6" t="s">
        <v>5275</v>
      </c>
      <c r="C858" s="15"/>
      <c r="E858" s="16">
        <v>-3.62556305864763</v>
      </c>
      <c r="F858" s="15">
        <v>4.2444896828959897E-2</v>
      </c>
      <c r="O858" s="7"/>
      <c r="P858" s="7"/>
      <c r="Q858" s="7"/>
      <c r="R858" s="7"/>
      <c r="S858" s="7"/>
      <c r="T858" s="7"/>
      <c r="U858" s="7"/>
      <c r="V858" s="7"/>
      <c r="W858" s="7"/>
      <c r="X858" s="7"/>
      <c r="Y858" s="7"/>
      <c r="Z858" s="7"/>
      <c r="AA858" s="7"/>
      <c r="AB858" s="7"/>
      <c r="AC858" s="7"/>
      <c r="AD858" s="7"/>
      <c r="AE858" s="7"/>
      <c r="AF858" s="7"/>
      <c r="AG858" s="7"/>
    </row>
    <row r="859" spans="1:33" s="6" customFormat="1" ht="15.75" customHeight="1" x14ac:dyDescent="0.25">
      <c r="A859" s="6" t="s">
        <v>209</v>
      </c>
      <c r="B859" s="6" t="s">
        <v>5276</v>
      </c>
      <c r="C859" s="15" t="s">
        <v>5278</v>
      </c>
      <c r="D859" s="6" t="s">
        <v>5277</v>
      </c>
      <c r="E859" s="16">
        <v>-3.6270510273360501</v>
      </c>
      <c r="F859" s="15">
        <v>1.1785755449014401E-2</v>
      </c>
      <c r="I859" s="6" t="s">
        <v>4259</v>
      </c>
      <c r="J859" s="6" t="s">
        <v>4260</v>
      </c>
      <c r="K859" s="6" t="s">
        <v>3227</v>
      </c>
      <c r="L859" s="6" t="s">
        <v>3228</v>
      </c>
      <c r="M859" s="6" t="s">
        <v>5279</v>
      </c>
      <c r="N859" s="6" t="s">
        <v>5280</v>
      </c>
      <c r="O859" s="7"/>
      <c r="P859" s="7"/>
      <c r="Q859" s="7"/>
      <c r="R859" s="7"/>
      <c r="S859" s="7"/>
      <c r="T859" s="7"/>
      <c r="U859" s="7"/>
      <c r="V859" s="7"/>
      <c r="W859" s="7"/>
      <c r="X859" s="7"/>
      <c r="Y859" s="7"/>
      <c r="Z859" s="7"/>
      <c r="AA859" s="7"/>
      <c r="AB859" s="7"/>
      <c r="AC859" s="7"/>
      <c r="AD859" s="7"/>
      <c r="AE859" s="7"/>
      <c r="AF859" s="7"/>
      <c r="AG859" s="7"/>
    </row>
    <row r="860" spans="1:33" s="6" customFormat="1" ht="15.75" customHeight="1" x14ac:dyDescent="0.25">
      <c r="A860" s="6" t="s">
        <v>209</v>
      </c>
      <c r="B860" s="6" t="s">
        <v>5281</v>
      </c>
      <c r="C860" s="15" t="s">
        <v>5282</v>
      </c>
      <c r="D860" s="6" t="s">
        <v>5283</v>
      </c>
      <c r="E860" s="16">
        <v>-3.62924935344149</v>
      </c>
      <c r="F860" s="15">
        <v>4.9295894774671403E-3</v>
      </c>
      <c r="I860" s="6" t="s">
        <v>5284</v>
      </c>
      <c r="J860" s="6" t="s">
        <v>5285</v>
      </c>
      <c r="K860" s="6" t="s">
        <v>2482</v>
      </c>
      <c r="L860" s="6" t="s">
        <v>2483</v>
      </c>
      <c r="O860" s="7"/>
      <c r="P860" s="7"/>
      <c r="Q860" s="7"/>
      <c r="R860" s="7"/>
      <c r="S860" s="7"/>
      <c r="T860" s="7"/>
      <c r="U860" s="7"/>
      <c r="V860" s="7"/>
      <c r="W860" s="7"/>
      <c r="X860" s="7"/>
      <c r="Y860" s="7"/>
      <c r="Z860" s="7"/>
      <c r="AA860" s="7"/>
      <c r="AB860" s="7"/>
      <c r="AC860" s="7"/>
      <c r="AD860" s="7"/>
      <c r="AE860" s="7"/>
      <c r="AF860" s="7"/>
      <c r="AG860" s="7"/>
    </row>
    <row r="861" spans="1:33" s="6" customFormat="1" ht="15.75" customHeight="1" x14ac:dyDescent="0.25">
      <c r="A861" s="6" t="s">
        <v>209</v>
      </c>
      <c r="B861" s="6" t="s">
        <v>5286</v>
      </c>
      <c r="C861" s="15"/>
      <c r="D861" s="6" t="s">
        <v>5287</v>
      </c>
      <c r="E861" s="16">
        <v>-3.64051647611522</v>
      </c>
      <c r="F861" s="18">
        <v>1.709618705539E-6</v>
      </c>
      <c r="I861" s="6" t="s">
        <v>5288</v>
      </c>
      <c r="J861" s="6" t="s">
        <v>5289</v>
      </c>
      <c r="M861" s="6" t="s">
        <v>5290</v>
      </c>
      <c r="N861" s="6" t="s">
        <v>5291</v>
      </c>
      <c r="O861" s="7"/>
      <c r="P861" s="7"/>
      <c r="Q861" s="7"/>
      <c r="R861" s="7"/>
      <c r="S861" s="7"/>
      <c r="T861" s="7"/>
      <c r="U861" s="7"/>
      <c r="V861" s="7"/>
      <c r="W861" s="7"/>
      <c r="X861" s="7"/>
      <c r="Y861" s="7"/>
      <c r="Z861" s="7"/>
      <c r="AA861" s="7"/>
      <c r="AB861" s="7"/>
      <c r="AC861" s="7"/>
      <c r="AD861" s="7"/>
      <c r="AE861" s="7"/>
      <c r="AF861" s="7"/>
      <c r="AG861" s="7"/>
    </row>
    <row r="862" spans="1:33" s="6" customFormat="1" ht="15.75" customHeight="1" x14ac:dyDescent="0.25">
      <c r="A862" s="6" t="s">
        <v>209</v>
      </c>
      <c r="B862" s="6" t="s">
        <v>276</v>
      </c>
      <c r="C862" s="15" t="s">
        <v>584</v>
      </c>
      <c r="D862" s="6" t="s">
        <v>249</v>
      </c>
      <c r="E862" s="16">
        <v>-3.6433359461952901</v>
      </c>
      <c r="F862" s="18">
        <v>4.5546294956347602E-5</v>
      </c>
      <c r="I862" s="6" t="s">
        <v>5292</v>
      </c>
      <c r="J862" s="6" t="s">
        <v>5293</v>
      </c>
      <c r="K862" s="6" t="s">
        <v>4669</v>
      </c>
      <c r="L862" s="6" t="s">
        <v>4670</v>
      </c>
      <c r="M862" s="6" t="s">
        <v>1174</v>
      </c>
      <c r="N862" s="6" t="s">
        <v>1175</v>
      </c>
      <c r="O862" s="7"/>
      <c r="P862" s="7"/>
      <c r="Q862" s="7"/>
      <c r="R862" s="7"/>
      <c r="S862" s="7"/>
      <c r="T862" s="7"/>
      <c r="U862" s="7"/>
      <c r="V862" s="7"/>
      <c r="W862" s="7"/>
      <c r="X862" s="7"/>
      <c r="Y862" s="7"/>
      <c r="Z862" s="7"/>
      <c r="AA862" s="7"/>
      <c r="AB862" s="7"/>
      <c r="AC862" s="7"/>
      <c r="AD862" s="7"/>
      <c r="AE862" s="7"/>
      <c r="AF862" s="7"/>
      <c r="AG862" s="7"/>
    </row>
    <row r="863" spans="1:33" s="6" customFormat="1" ht="15.75" customHeight="1" x14ac:dyDescent="0.25">
      <c r="A863" s="6" t="s">
        <v>209</v>
      </c>
      <c r="B863" s="6" t="s">
        <v>564</v>
      </c>
      <c r="C863" s="15">
        <v>25501744</v>
      </c>
      <c r="D863" s="6" t="s">
        <v>565</v>
      </c>
      <c r="E863" s="16">
        <v>-3.6459441003933901</v>
      </c>
      <c r="F863" s="18">
        <v>1.34242727540601E-5</v>
      </c>
      <c r="I863" s="6" t="s">
        <v>5294</v>
      </c>
      <c r="J863" s="6" t="s">
        <v>5295</v>
      </c>
      <c r="K863" s="6" t="s">
        <v>5296</v>
      </c>
      <c r="L863" s="6" t="s">
        <v>5297</v>
      </c>
      <c r="M863" s="6" t="s">
        <v>644</v>
      </c>
      <c r="N863" s="6" t="s">
        <v>645</v>
      </c>
      <c r="O863" s="7"/>
      <c r="P863" s="7"/>
      <c r="Q863" s="7"/>
      <c r="R863" s="7"/>
      <c r="S863" s="7"/>
      <c r="T863" s="7"/>
      <c r="U863" s="7"/>
      <c r="V863" s="7"/>
      <c r="W863" s="7"/>
      <c r="X863" s="7"/>
      <c r="Y863" s="7"/>
      <c r="Z863" s="7"/>
      <c r="AA863" s="7"/>
      <c r="AB863" s="7"/>
      <c r="AC863" s="7"/>
      <c r="AD863" s="7"/>
      <c r="AE863" s="7"/>
      <c r="AF863" s="7"/>
      <c r="AG863" s="7"/>
    </row>
    <row r="864" spans="1:33" s="6" customFormat="1" ht="15.75" customHeight="1" x14ac:dyDescent="0.25">
      <c r="A864" s="6" t="s">
        <v>209</v>
      </c>
      <c r="B864" s="6" t="s">
        <v>298</v>
      </c>
      <c r="C864" s="20" t="s">
        <v>7200</v>
      </c>
      <c r="D864" s="7" t="s">
        <v>299</v>
      </c>
      <c r="E864" s="16">
        <v>-3.6468843299018698</v>
      </c>
      <c r="F864" s="15">
        <v>1.4286079458447299E-2</v>
      </c>
      <c r="G864" s="7">
        <v>1</v>
      </c>
      <c r="H864" s="7"/>
      <c r="I864" s="7" t="s">
        <v>5298</v>
      </c>
      <c r="J864" s="7" t="s">
        <v>5299</v>
      </c>
      <c r="K864" s="7" t="s">
        <v>5300</v>
      </c>
      <c r="L864" s="7" t="s">
        <v>5301</v>
      </c>
      <c r="M864" s="7" t="s">
        <v>5302</v>
      </c>
      <c r="N864" s="7" t="s">
        <v>5303</v>
      </c>
      <c r="O864" s="7"/>
      <c r="P864" s="7"/>
      <c r="Q864" s="7"/>
      <c r="R864" s="7"/>
      <c r="S864" s="7"/>
      <c r="T864" s="7"/>
      <c r="U864" s="7"/>
      <c r="V864" s="7"/>
      <c r="W864" s="7"/>
      <c r="X864" s="7"/>
      <c r="Y864" s="7"/>
      <c r="Z864" s="7"/>
      <c r="AA864" s="7"/>
      <c r="AB864" s="7"/>
      <c r="AC864" s="7"/>
      <c r="AD864" s="7"/>
      <c r="AE864" s="7"/>
      <c r="AF864" s="7"/>
      <c r="AG864" s="7"/>
    </row>
    <row r="865" spans="1:33" s="6" customFormat="1" ht="15.75" customHeight="1" x14ac:dyDescent="0.25">
      <c r="A865" s="6" t="s">
        <v>209</v>
      </c>
      <c r="B865" s="6" t="s">
        <v>5304</v>
      </c>
      <c r="C865" s="15" t="s">
        <v>5305</v>
      </c>
      <c r="D865" s="6" t="s">
        <v>5306</v>
      </c>
      <c r="E865" s="16">
        <v>-3.64777067406366</v>
      </c>
      <c r="F865" s="18">
        <v>5.6095795725625003E-5</v>
      </c>
      <c r="I865" s="6" t="s">
        <v>1398</v>
      </c>
      <c r="J865" s="6" t="s">
        <v>1399</v>
      </c>
      <c r="K865" s="6" t="s">
        <v>844</v>
      </c>
      <c r="L865" s="6" t="s">
        <v>845</v>
      </c>
      <c r="M865" s="6" t="s">
        <v>625</v>
      </c>
      <c r="N865" s="6" t="s">
        <v>626</v>
      </c>
      <c r="O865" s="7"/>
      <c r="P865" s="7"/>
      <c r="Q865" s="7"/>
      <c r="R865" s="7"/>
      <c r="S865" s="7"/>
      <c r="T865" s="7"/>
      <c r="U865" s="7"/>
      <c r="V865" s="7"/>
      <c r="W865" s="7"/>
      <c r="X865" s="7"/>
      <c r="Y865" s="7"/>
      <c r="Z865" s="7"/>
      <c r="AA865" s="7"/>
      <c r="AB865" s="7"/>
      <c r="AC865" s="7"/>
      <c r="AD865" s="7"/>
      <c r="AE865" s="7"/>
      <c r="AF865" s="7"/>
      <c r="AG865" s="7"/>
    </row>
    <row r="866" spans="1:33" s="6" customFormat="1" ht="15.75" customHeight="1" x14ac:dyDescent="0.25">
      <c r="A866" s="6" t="s">
        <v>209</v>
      </c>
      <c r="B866" s="6" t="s">
        <v>5307</v>
      </c>
      <c r="C866" s="15" t="s">
        <v>5308</v>
      </c>
      <c r="D866" s="6" t="s">
        <v>5309</v>
      </c>
      <c r="E866" s="16">
        <v>-3.6530146611378602</v>
      </c>
      <c r="F866" s="15">
        <v>2.6212533645800101E-2</v>
      </c>
      <c r="I866" s="6" t="s">
        <v>2392</v>
      </c>
      <c r="J866" s="6" t="s">
        <v>2393</v>
      </c>
      <c r="K866" s="6" t="s">
        <v>658</v>
      </c>
      <c r="L866" s="6" t="s">
        <v>659</v>
      </c>
      <c r="M866" s="6" t="s">
        <v>625</v>
      </c>
      <c r="N866" s="6" t="s">
        <v>626</v>
      </c>
      <c r="O866" s="7"/>
      <c r="P866" s="7"/>
      <c r="Q866" s="7"/>
      <c r="R866" s="7"/>
      <c r="S866" s="7"/>
      <c r="T866" s="7"/>
      <c r="U866" s="7"/>
      <c r="V866" s="7"/>
      <c r="W866" s="7"/>
      <c r="X866" s="7"/>
      <c r="Y866" s="7"/>
      <c r="Z866" s="7"/>
      <c r="AA866" s="7"/>
      <c r="AB866" s="7"/>
      <c r="AC866" s="7"/>
      <c r="AD866" s="7"/>
      <c r="AE866" s="7"/>
      <c r="AF866" s="7"/>
      <c r="AG866" s="7"/>
    </row>
    <row r="867" spans="1:33" s="6" customFormat="1" ht="15.75" customHeight="1" x14ac:dyDescent="0.25">
      <c r="A867" s="6" t="s">
        <v>209</v>
      </c>
      <c r="B867" s="6" t="s">
        <v>5310</v>
      </c>
      <c r="C867" s="15" t="s">
        <v>5311</v>
      </c>
      <c r="D867" s="6" t="s">
        <v>5312</v>
      </c>
      <c r="E867" s="16">
        <v>-3.6569051879008501</v>
      </c>
      <c r="F867" s="15">
        <v>5.4852829613377305E-4</v>
      </c>
      <c r="I867" s="6" t="s">
        <v>5313</v>
      </c>
      <c r="J867" s="6" t="s">
        <v>5314</v>
      </c>
      <c r="K867" s="6" t="s">
        <v>5315</v>
      </c>
      <c r="L867" s="6" t="s">
        <v>5316</v>
      </c>
      <c r="M867" s="6" t="s">
        <v>644</v>
      </c>
      <c r="N867" s="6" t="s">
        <v>645</v>
      </c>
      <c r="O867" s="7"/>
      <c r="P867" s="7"/>
      <c r="Q867" s="7"/>
      <c r="R867" s="7"/>
      <c r="S867" s="7"/>
      <c r="T867" s="7"/>
      <c r="U867" s="7"/>
      <c r="V867" s="7"/>
      <c r="W867" s="7"/>
      <c r="X867" s="7"/>
      <c r="Y867" s="7"/>
      <c r="Z867" s="7"/>
      <c r="AA867" s="7"/>
      <c r="AB867" s="7"/>
      <c r="AC867" s="7"/>
      <c r="AD867" s="7"/>
      <c r="AE867" s="7"/>
      <c r="AF867" s="7"/>
      <c r="AG867" s="7"/>
    </row>
    <row r="868" spans="1:33" s="6" customFormat="1" ht="15.75" customHeight="1" x14ac:dyDescent="0.25">
      <c r="A868" s="6" t="s">
        <v>209</v>
      </c>
      <c r="B868" s="6" t="s">
        <v>5317</v>
      </c>
      <c r="C868" s="15" t="s">
        <v>583</v>
      </c>
      <c r="D868" s="6" t="s">
        <v>249</v>
      </c>
      <c r="E868" s="16">
        <v>-3.6642527462466399</v>
      </c>
      <c r="F868" s="15">
        <v>8.5944059784098404E-3</v>
      </c>
      <c r="I868" s="6" t="s">
        <v>3790</v>
      </c>
      <c r="J868" s="6" t="s">
        <v>3791</v>
      </c>
      <c r="K868" s="6" t="s">
        <v>3792</v>
      </c>
      <c r="L868" s="6" t="s">
        <v>3793</v>
      </c>
      <c r="M868" s="6" t="s">
        <v>1174</v>
      </c>
      <c r="N868" s="6" t="s">
        <v>1175</v>
      </c>
      <c r="O868" s="7"/>
      <c r="P868" s="7"/>
      <c r="Q868" s="7"/>
      <c r="R868" s="7"/>
      <c r="S868" s="7"/>
      <c r="T868" s="7"/>
      <c r="U868" s="7"/>
      <c r="V868" s="7"/>
      <c r="W868" s="7"/>
      <c r="X868" s="7"/>
      <c r="Y868" s="7"/>
      <c r="Z868" s="7"/>
      <c r="AA868" s="7"/>
      <c r="AB868" s="7"/>
      <c r="AC868" s="7"/>
      <c r="AD868" s="7"/>
      <c r="AE868" s="7"/>
      <c r="AF868" s="7"/>
      <c r="AG868" s="7"/>
    </row>
    <row r="869" spans="1:33" s="6" customFormat="1" ht="15.75" customHeight="1" x14ac:dyDescent="0.25">
      <c r="A869" s="6" t="s">
        <v>209</v>
      </c>
      <c r="B869" s="6" t="s">
        <v>329</v>
      </c>
      <c r="C869" s="17" t="s">
        <v>588</v>
      </c>
      <c r="D869" s="7" t="s">
        <v>33</v>
      </c>
      <c r="E869" s="16">
        <v>-3.66971091087539</v>
      </c>
      <c r="F869" s="15">
        <v>1.8364850358629999E-2</v>
      </c>
      <c r="G869" s="7">
        <v>1</v>
      </c>
      <c r="H869" s="7">
        <v>1</v>
      </c>
      <c r="I869" s="7" t="s">
        <v>5318</v>
      </c>
      <c r="J869" s="7" t="s">
        <v>5319</v>
      </c>
      <c r="K869" s="7" t="s">
        <v>5320</v>
      </c>
      <c r="L869" s="7" t="s">
        <v>5321</v>
      </c>
      <c r="M869" s="7" t="s">
        <v>644</v>
      </c>
      <c r="N869" s="7" t="s">
        <v>645</v>
      </c>
      <c r="O869" s="7"/>
      <c r="P869" s="7"/>
      <c r="Q869" s="7"/>
      <c r="R869" s="7"/>
      <c r="S869" s="7"/>
      <c r="T869" s="7"/>
      <c r="U869" s="7"/>
      <c r="V869" s="7"/>
      <c r="W869" s="7"/>
      <c r="X869" s="7"/>
      <c r="Y869" s="7"/>
      <c r="Z869" s="7"/>
      <c r="AA869" s="7"/>
      <c r="AB869" s="7"/>
      <c r="AC869" s="7"/>
      <c r="AD869" s="7"/>
      <c r="AE869" s="7"/>
      <c r="AF869" s="7"/>
      <c r="AG869" s="7"/>
    </row>
    <row r="870" spans="1:33" s="6" customFormat="1" ht="15.75" customHeight="1" x14ac:dyDescent="0.25">
      <c r="A870" s="6" t="s">
        <v>209</v>
      </c>
      <c r="B870" s="6" t="s">
        <v>429</v>
      </c>
      <c r="C870" s="15" t="s">
        <v>5322</v>
      </c>
      <c r="D870" s="6" t="s">
        <v>430</v>
      </c>
      <c r="E870" s="16">
        <v>-3.6703801024075098</v>
      </c>
      <c r="F870" s="18">
        <v>1.2933046827728E-6</v>
      </c>
      <c r="I870" s="6" t="s">
        <v>5323</v>
      </c>
      <c r="J870" s="6" t="s">
        <v>5324</v>
      </c>
      <c r="K870" s="6" t="s">
        <v>5325</v>
      </c>
      <c r="L870" s="6" t="s">
        <v>5326</v>
      </c>
      <c r="M870" s="6" t="s">
        <v>1174</v>
      </c>
      <c r="N870" s="6" t="s">
        <v>1175</v>
      </c>
      <c r="O870" s="7"/>
      <c r="P870" s="7"/>
      <c r="Q870" s="7"/>
      <c r="R870" s="7"/>
      <c r="S870" s="7"/>
      <c r="T870" s="7"/>
      <c r="U870" s="7"/>
      <c r="V870" s="7"/>
      <c r="W870" s="7"/>
      <c r="X870" s="7"/>
      <c r="Y870" s="7"/>
      <c r="Z870" s="7"/>
      <c r="AA870" s="7"/>
      <c r="AB870" s="7"/>
      <c r="AC870" s="7"/>
      <c r="AD870" s="7"/>
      <c r="AE870" s="7"/>
      <c r="AF870" s="7"/>
      <c r="AG870" s="7"/>
    </row>
    <row r="871" spans="1:33" s="6" customFormat="1" ht="15.75" customHeight="1" x14ac:dyDescent="0.25">
      <c r="A871" s="6" t="s">
        <v>209</v>
      </c>
      <c r="B871" s="6" t="s">
        <v>5327</v>
      </c>
      <c r="C871" s="15" t="s">
        <v>5328</v>
      </c>
      <c r="D871" s="6" t="s">
        <v>5329</v>
      </c>
      <c r="E871" s="16">
        <v>-3.67366199442962</v>
      </c>
      <c r="F871" s="15">
        <v>3.61703499825422E-3</v>
      </c>
      <c r="K871" s="6" t="s">
        <v>2539</v>
      </c>
      <c r="L871" s="6" t="s">
        <v>2540</v>
      </c>
      <c r="O871" s="7"/>
      <c r="P871" s="7"/>
      <c r="Q871" s="7"/>
      <c r="R871" s="7"/>
      <c r="S871" s="7"/>
      <c r="T871" s="7"/>
      <c r="U871" s="7"/>
      <c r="V871" s="7"/>
      <c r="W871" s="7"/>
      <c r="X871" s="7"/>
      <c r="Y871" s="7"/>
      <c r="Z871" s="7"/>
      <c r="AA871" s="7"/>
      <c r="AB871" s="7"/>
      <c r="AC871" s="7"/>
      <c r="AD871" s="7"/>
      <c r="AE871" s="7"/>
      <c r="AF871" s="7"/>
      <c r="AG871" s="7"/>
    </row>
    <row r="872" spans="1:33" s="6" customFormat="1" ht="15.75" customHeight="1" x14ac:dyDescent="0.25">
      <c r="A872" s="6" t="s">
        <v>209</v>
      </c>
      <c r="B872" s="6" t="s">
        <v>5330</v>
      </c>
      <c r="C872" s="15" t="s">
        <v>5332</v>
      </c>
      <c r="D872" s="6" t="s">
        <v>5331</v>
      </c>
      <c r="E872" s="16">
        <v>-3.68396865863585</v>
      </c>
      <c r="F872" s="15">
        <v>2.36485130795051E-3</v>
      </c>
      <c r="I872" s="6" t="s">
        <v>5333</v>
      </c>
      <c r="J872" s="6" t="s">
        <v>5334</v>
      </c>
      <c r="K872" s="6" t="s">
        <v>5335</v>
      </c>
      <c r="L872" s="6" t="s">
        <v>5336</v>
      </c>
      <c r="M872" s="6" t="s">
        <v>5337</v>
      </c>
      <c r="N872" s="6" t="s">
        <v>5338</v>
      </c>
      <c r="O872" s="7"/>
      <c r="P872" s="7"/>
      <c r="Q872" s="7"/>
      <c r="R872" s="7"/>
      <c r="S872" s="7"/>
      <c r="T872" s="7"/>
      <c r="U872" s="7"/>
      <c r="V872" s="7"/>
      <c r="W872" s="7"/>
      <c r="X872" s="7"/>
      <c r="Y872" s="7"/>
      <c r="Z872" s="7"/>
      <c r="AA872" s="7"/>
      <c r="AB872" s="7"/>
      <c r="AC872" s="7"/>
      <c r="AD872" s="7"/>
      <c r="AE872" s="7"/>
      <c r="AF872" s="7"/>
      <c r="AG872" s="7"/>
    </row>
    <row r="873" spans="1:33" s="6" customFormat="1" ht="15.75" customHeight="1" x14ac:dyDescent="0.25">
      <c r="A873" s="6" t="s">
        <v>209</v>
      </c>
      <c r="B873" s="6" t="s">
        <v>5339</v>
      </c>
      <c r="C873" s="15" t="s">
        <v>5340</v>
      </c>
      <c r="D873" s="6" t="s">
        <v>5341</v>
      </c>
      <c r="E873" s="16">
        <v>-3.6892707635264301</v>
      </c>
      <c r="F873" s="15">
        <v>1.1814261113152901E-3</v>
      </c>
      <c r="I873" s="6" t="s">
        <v>5342</v>
      </c>
      <c r="J873" s="6" t="s">
        <v>5343</v>
      </c>
      <c r="K873" s="6" t="s">
        <v>5344</v>
      </c>
      <c r="L873" s="6" t="s">
        <v>5345</v>
      </c>
      <c r="M873" s="6" t="s">
        <v>5346</v>
      </c>
      <c r="N873" s="6" t="s">
        <v>5347</v>
      </c>
      <c r="O873" s="7"/>
      <c r="P873" s="7"/>
      <c r="Q873" s="7"/>
      <c r="R873" s="7"/>
      <c r="S873" s="7"/>
      <c r="T873" s="7"/>
      <c r="U873" s="7"/>
      <c r="V873" s="7"/>
      <c r="W873" s="7"/>
      <c r="X873" s="7"/>
      <c r="Y873" s="7"/>
      <c r="Z873" s="7"/>
      <c r="AA873" s="7"/>
      <c r="AB873" s="7"/>
      <c r="AC873" s="7"/>
      <c r="AD873" s="7"/>
      <c r="AE873" s="7"/>
      <c r="AF873" s="7"/>
      <c r="AG873" s="7"/>
    </row>
    <row r="874" spans="1:33" s="6" customFormat="1" ht="15.75" customHeight="1" x14ac:dyDescent="0.25">
      <c r="A874" s="6" t="s">
        <v>209</v>
      </c>
      <c r="B874" s="6" t="s">
        <v>263</v>
      </c>
      <c r="C874" s="15"/>
      <c r="E874" s="16">
        <v>-3.7074774438799301</v>
      </c>
      <c r="F874" s="18">
        <v>6.6138228675083504E-5</v>
      </c>
      <c r="O874" s="7"/>
      <c r="P874" s="7"/>
      <c r="Q874" s="7"/>
      <c r="R874" s="7"/>
      <c r="S874" s="7"/>
      <c r="T874" s="7"/>
      <c r="U874" s="7"/>
      <c r="V874" s="7"/>
      <c r="W874" s="7"/>
      <c r="X874" s="7"/>
      <c r="Y874" s="7"/>
      <c r="Z874" s="7"/>
      <c r="AA874" s="7"/>
      <c r="AB874" s="7"/>
      <c r="AC874" s="7"/>
      <c r="AD874" s="7"/>
      <c r="AE874" s="7"/>
      <c r="AF874" s="7"/>
      <c r="AG874" s="7"/>
    </row>
    <row r="875" spans="1:33" s="6" customFormat="1" ht="15.75" customHeight="1" x14ac:dyDescent="0.25">
      <c r="A875" s="6" t="s">
        <v>209</v>
      </c>
      <c r="B875" s="6" t="s">
        <v>5348</v>
      </c>
      <c r="C875" s="17"/>
      <c r="D875" s="7" t="s">
        <v>4659</v>
      </c>
      <c r="E875" s="16">
        <v>-3.7083737102840901</v>
      </c>
      <c r="F875" s="15">
        <v>4.6724270440808404E-3</v>
      </c>
      <c r="G875" s="7">
        <v>1</v>
      </c>
      <c r="H875" s="7">
        <v>1</v>
      </c>
      <c r="I875" s="7" t="s">
        <v>5349</v>
      </c>
      <c r="J875" s="7" t="s">
        <v>5350</v>
      </c>
      <c r="K875" s="7" t="s">
        <v>4662</v>
      </c>
      <c r="L875" s="7" t="s">
        <v>4663</v>
      </c>
      <c r="M875" s="7"/>
      <c r="N875" s="7"/>
      <c r="O875" s="7"/>
      <c r="P875" s="7"/>
      <c r="Q875" s="7"/>
      <c r="R875" s="7"/>
      <c r="S875" s="7"/>
      <c r="T875" s="7"/>
      <c r="U875" s="7"/>
      <c r="V875" s="7"/>
      <c r="W875" s="7"/>
      <c r="X875" s="7"/>
      <c r="Y875" s="7"/>
      <c r="Z875" s="7"/>
      <c r="AA875" s="7"/>
      <c r="AB875" s="7"/>
      <c r="AC875" s="7"/>
      <c r="AD875" s="7"/>
      <c r="AE875" s="7"/>
      <c r="AF875" s="7"/>
      <c r="AG875" s="7"/>
    </row>
    <row r="876" spans="1:33" s="6" customFormat="1" ht="15.75" customHeight="1" x14ac:dyDescent="0.25">
      <c r="A876" s="6" t="s">
        <v>209</v>
      </c>
      <c r="B876" s="6" t="s">
        <v>517</v>
      </c>
      <c r="C876" s="15" t="s">
        <v>5351</v>
      </c>
      <c r="D876" s="6" t="s">
        <v>518</v>
      </c>
      <c r="E876" s="16">
        <v>-3.7107455948328498</v>
      </c>
      <c r="F876" s="15">
        <v>5.97950114495009E-3</v>
      </c>
      <c r="I876" s="6" t="s">
        <v>5352</v>
      </c>
      <c r="J876" s="6" t="s">
        <v>5353</v>
      </c>
      <c r="K876" s="6" t="s">
        <v>5354</v>
      </c>
      <c r="L876" s="6" t="s">
        <v>5355</v>
      </c>
      <c r="M876" s="6" t="s">
        <v>5356</v>
      </c>
      <c r="N876" s="6" t="s">
        <v>5357</v>
      </c>
      <c r="O876" s="7"/>
      <c r="P876" s="7"/>
      <c r="Q876" s="7"/>
      <c r="R876" s="7"/>
      <c r="S876" s="7"/>
      <c r="T876" s="7"/>
      <c r="U876" s="7"/>
      <c r="V876" s="7"/>
      <c r="W876" s="7"/>
      <c r="X876" s="7"/>
      <c r="Y876" s="7"/>
      <c r="Z876" s="7"/>
      <c r="AA876" s="7"/>
      <c r="AB876" s="7"/>
      <c r="AC876" s="7"/>
      <c r="AD876" s="7"/>
      <c r="AE876" s="7"/>
      <c r="AF876" s="7"/>
      <c r="AG876" s="7"/>
    </row>
    <row r="877" spans="1:33" s="6" customFormat="1" ht="15.75" customHeight="1" x14ac:dyDescent="0.25">
      <c r="A877" s="6" t="s">
        <v>209</v>
      </c>
      <c r="B877" s="6" t="s">
        <v>5358</v>
      </c>
      <c r="C877" s="17" t="s">
        <v>5359</v>
      </c>
      <c r="D877" s="7" t="s">
        <v>5360</v>
      </c>
      <c r="E877" s="16">
        <v>-3.7154774677412701</v>
      </c>
      <c r="F877" s="15">
        <v>2.3765609490222699E-2</v>
      </c>
      <c r="G877" s="7">
        <v>1</v>
      </c>
      <c r="H877" s="7"/>
      <c r="I877" s="7" t="s">
        <v>5361</v>
      </c>
      <c r="J877" s="7" t="s">
        <v>5362</v>
      </c>
      <c r="K877" s="7" t="s">
        <v>5363</v>
      </c>
      <c r="L877" s="7" t="s">
        <v>5364</v>
      </c>
      <c r="M877" s="7" t="s">
        <v>644</v>
      </c>
      <c r="N877" s="7" t="s">
        <v>645</v>
      </c>
      <c r="O877" s="7"/>
      <c r="P877" s="7"/>
      <c r="Q877" s="7"/>
      <c r="R877" s="7"/>
      <c r="S877" s="7"/>
      <c r="T877" s="7"/>
      <c r="U877" s="7"/>
      <c r="V877" s="7"/>
      <c r="W877" s="7"/>
      <c r="X877" s="7"/>
      <c r="Y877" s="7"/>
      <c r="Z877" s="7"/>
      <c r="AA877" s="7"/>
      <c r="AB877" s="7"/>
      <c r="AC877" s="7"/>
      <c r="AD877" s="7"/>
      <c r="AE877" s="7"/>
      <c r="AF877" s="7"/>
      <c r="AG877" s="7"/>
    </row>
    <row r="878" spans="1:33" s="6" customFormat="1" ht="15.75" customHeight="1" x14ac:dyDescent="0.25">
      <c r="A878" s="6" t="s">
        <v>209</v>
      </c>
      <c r="B878" s="6" t="s">
        <v>289</v>
      </c>
      <c r="C878" s="15" t="s">
        <v>5365</v>
      </c>
      <c r="D878" s="6" t="s">
        <v>291</v>
      </c>
      <c r="E878" s="16">
        <v>-3.7258329871772999</v>
      </c>
      <c r="F878" s="15">
        <v>1.8458377803306499E-2</v>
      </c>
      <c r="I878" s="6" t="s">
        <v>5366</v>
      </c>
      <c r="J878" s="6" t="s">
        <v>5367</v>
      </c>
      <c r="K878" s="6" t="s">
        <v>2248</v>
      </c>
      <c r="L878" s="6" t="s">
        <v>2249</v>
      </c>
      <c r="M878" s="6" t="s">
        <v>1333</v>
      </c>
      <c r="N878" s="6" t="s">
        <v>1334</v>
      </c>
      <c r="O878" s="7"/>
      <c r="P878" s="7"/>
      <c r="Q878" s="7"/>
      <c r="R878" s="7"/>
      <c r="S878" s="7"/>
      <c r="T878" s="7"/>
      <c r="U878" s="7"/>
      <c r="V878" s="7"/>
      <c r="W878" s="7"/>
      <c r="X878" s="7"/>
      <c r="Y878" s="7"/>
      <c r="Z878" s="7"/>
      <c r="AA878" s="7"/>
      <c r="AB878" s="7"/>
      <c r="AC878" s="7"/>
      <c r="AD878" s="7"/>
      <c r="AE878" s="7"/>
      <c r="AF878" s="7"/>
      <c r="AG878" s="7"/>
    </row>
    <row r="879" spans="1:33" s="6" customFormat="1" ht="15.75" customHeight="1" x14ac:dyDescent="0.25">
      <c r="A879" s="6" t="s">
        <v>209</v>
      </c>
      <c r="B879" s="6" t="s">
        <v>5368</v>
      </c>
      <c r="C879" s="17" t="s">
        <v>5369</v>
      </c>
      <c r="D879" s="7" t="s">
        <v>5370</v>
      </c>
      <c r="E879" s="16">
        <v>-3.73768127487743</v>
      </c>
      <c r="F879" s="15">
        <v>1.95010922897089E-2</v>
      </c>
      <c r="G879" s="7">
        <v>1</v>
      </c>
      <c r="H879" s="7"/>
      <c r="I879" s="7" t="s">
        <v>2894</v>
      </c>
      <c r="J879" s="7" t="s">
        <v>2895</v>
      </c>
      <c r="K879" s="7"/>
      <c r="L879" s="7"/>
      <c r="M879" s="7" t="s">
        <v>5371</v>
      </c>
      <c r="N879" s="7" t="s">
        <v>5372</v>
      </c>
      <c r="O879" s="7"/>
      <c r="P879" s="7"/>
      <c r="Q879" s="7"/>
      <c r="R879" s="7"/>
      <c r="S879" s="7"/>
      <c r="T879" s="7"/>
      <c r="U879" s="7"/>
      <c r="V879" s="7"/>
      <c r="W879" s="7"/>
      <c r="X879" s="7"/>
      <c r="Y879" s="7"/>
      <c r="Z879" s="7"/>
      <c r="AA879" s="7"/>
      <c r="AB879" s="7"/>
      <c r="AC879" s="7"/>
      <c r="AD879" s="7"/>
      <c r="AE879" s="7"/>
      <c r="AF879" s="7"/>
      <c r="AG879" s="7"/>
    </row>
    <row r="880" spans="1:33" s="6" customFormat="1" ht="15.75" customHeight="1" x14ac:dyDescent="0.25">
      <c r="A880" s="6" t="s">
        <v>209</v>
      </c>
      <c r="B880" s="6" t="s">
        <v>5373</v>
      </c>
      <c r="C880" s="15">
        <v>102587080</v>
      </c>
      <c r="D880" s="6" t="s">
        <v>5374</v>
      </c>
      <c r="E880" s="16">
        <v>-3.7434011851678402</v>
      </c>
      <c r="F880" s="15">
        <v>1.02408853610078E-2</v>
      </c>
      <c r="I880" s="6" t="s">
        <v>1928</v>
      </c>
      <c r="J880" s="6" t="s">
        <v>1929</v>
      </c>
      <c r="K880" s="6" t="s">
        <v>1930</v>
      </c>
      <c r="L880" s="6" t="s">
        <v>1931</v>
      </c>
      <c r="M880" s="6" t="s">
        <v>625</v>
      </c>
      <c r="N880" s="6" t="s">
        <v>626</v>
      </c>
      <c r="O880" s="7"/>
      <c r="P880" s="7"/>
      <c r="Q880" s="7"/>
      <c r="R880" s="7"/>
      <c r="S880" s="7"/>
      <c r="T880" s="7"/>
      <c r="U880" s="7"/>
      <c r="V880" s="7"/>
      <c r="W880" s="7"/>
      <c r="X880" s="7"/>
      <c r="Y880" s="7"/>
      <c r="Z880" s="7"/>
      <c r="AA880" s="7"/>
      <c r="AB880" s="7"/>
      <c r="AC880" s="7"/>
      <c r="AD880" s="7"/>
      <c r="AE880" s="7"/>
      <c r="AF880" s="7"/>
      <c r="AG880" s="7"/>
    </row>
    <row r="881" spans="1:33" s="6" customFormat="1" ht="15.75" customHeight="1" x14ac:dyDescent="0.25">
      <c r="A881" s="6" t="s">
        <v>209</v>
      </c>
      <c r="B881" s="6" t="s">
        <v>5375</v>
      </c>
      <c r="C881" s="15"/>
      <c r="E881" s="16">
        <v>-3.7439076894679499</v>
      </c>
      <c r="F881" s="15">
        <v>4.6349765934140903E-3</v>
      </c>
      <c r="O881" s="7"/>
      <c r="P881" s="7"/>
      <c r="Q881" s="7"/>
      <c r="R881" s="7"/>
      <c r="S881" s="7"/>
      <c r="T881" s="7"/>
      <c r="U881" s="7"/>
      <c r="V881" s="7"/>
      <c r="W881" s="7"/>
      <c r="X881" s="7"/>
      <c r="Y881" s="7"/>
      <c r="Z881" s="7"/>
      <c r="AA881" s="7"/>
      <c r="AB881" s="7"/>
      <c r="AC881" s="7"/>
      <c r="AD881" s="7"/>
      <c r="AE881" s="7"/>
      <c r="AF881" s="7"/>
      <c r="AG881" s="7"/>
    </row>
    <row r="882" spans="1:33" s="6" customFormat="1" ht="15.75" customHeight="1" x14ac:dyDescent="0.25">
      <c r="A882" s="6" t="s">
        <v>209</v>
      </c>
      <c r="B882" s="6" t="s">
        <v>434</v>
      </c>
      <c r="C882" s="17">
        <v>11414098</v>
      </c>
      <c r="D882" s="7" t="s">
        <v>435</v>
      </c>
      <c r="E882" s="16">
        <v>-3.74756808841533</v>
      </c>
      <c r="F882" s="15">
        <v>1.7949420075226701E-2</v>
      </c>
      <c r="G882" s="7">
        <v>1</v>
      </c>
      <c r="H882" s="7"/>
      <c r="I882" s="7" t="s">
        <v>5376</v>
      </c>
      <c r="J882" s="7" t="s">
        <v>5377</v>
      </c>
      <c r="K882" s="7" t="s">
        <v>5378</v>
      </c>
      <c r="L882" s="7" t="s">
        <v>5379</v>
      </c>
      <c r="M882" s="7" t="s">
        <v>714</v>
      </c>
      <c r="N882" s="7" t="s">
        <v>715</v>
      </c>
      <c r="O882" s="7"/>
      <c r="P882" s="7"/>
      <c r="Q882" s="7"/>
      <c r="R882" s="7"/>
      <c r="S882" s="7"/>
      <c r="T882" s="7"/>
      <c r="U882" s="7"/>
      <c r="V882" s="7"/>
      <c r="W882" s="7"/>
      <c r="X882" s="7"/>
      <c r="Y882" s="7"/>
      <c r="Z882" s="7"/>
      <c r="AA882" s="7"/>
      <c r="AB882" s="7"/>
      <c r="AC882" s="7"/>
      <c r="AD882" s="7"/>
      <c r="AE882" s="7"/>
      <c r="AF882" s="7"/>
      <c r="AG882" s="7"/>
    </row>
    <row r="883" spans="1:33" s="6" customFormat="1" ht="15.75" customHeight="1" x14ac:dyDescent="0.25">
      <c r="A883" s="6" t="s">
        <v>209</v>
      </c>
      <c r="B883" s="6" t="s">
        <v>305</v>
      </c>
      <c r="C883" s="15" t="s">
        <v>5380</v>
      </c>
      <c r="D883" s="6" t="s">
        <v>306</v>
      </c>
      <c r="E883" s="16">
        <v>-3.75559965101559</v>
      </c>
      <c r="F883" s="15">
        <v>3.76263907718003E-2</v>
      </c>
      <c r="I883" s="6" t="s">
        <v>5381</v>
      </c>
      <c r="J883" s="6" t="s">
        <v>5382</v>
      </c>
      <c r="K883" s="6" t="s">
        <v>5383</v>
      </c>
      <c r="L883" s="6" t="s">
        <v>5384</v>
      </c>
      <c r="M883" s="6" t="s">
        <v>5385</v>
      </c>
      <c r="N883" s="6" t="s">
        <v>5386</v>
      </c>
      <c r="O883" s="7"/>
      <c r="P883" s="7"/>
      <c r="Q883" s="7"/>
      <c r="R883" s="7"/>
      <c r="S883" s="7"/>
      <c r="T883" s="7"/>
      <c r="U883" s="7"/>
      <c r="V883" s="7"/>
      <c r="W883" s="7"/>
      <c r="X883" s="7"/>
      <c r="Y883" s="7"/>
      <c r="Z883" s="7"/>
      <c r="AA883" s="7"/>
      <c r="AB883" s="7"/>
      <c r="AC883" s="7"/>
      <c r="AD883" s="7"/>
      <c r="AE883" s="7"/>
      <c r="AF883" s="7"/>
      <c r="AG883" s="7"/>
    </row>
    <row r="884" spans="1:33" s="6" customFormat="1" ht="15.75" customHeight="1" x14ac:dyDescent="0.25">
      <c r="A884" s="6" t="s">
        <v>209</v>
      </c>
      <c r="B884" s="6" t="s">
        <v>5387</v>
      </c>
      <c r="C884" s="15" t="s">
        <v>5388</v>
      </c>
      <c r="D884" s="6" t="s">
        <v>5389</v>
      </c>
      <c r="E884" s="16">
        <v>-3.7603195857530198</v>
      </c>
      <c r="F884" s="18">
        <v>5.31087938422392E-7</v>
      </c>
      <c r="I884" s="6" t="s">
        <v>5390</v>
      </c>
      <c r="J884" s="6" t="s">
        <v>5391</v>
      </c>
      <c r="K884" s="6" t="s">
        <v>5392</v>
      </c>
      <c r="L884" s="6" t="s">
        <v>5393</v>
      </c>
      <c r="M884" s="6" t="s">
        <v>5394</v>
      </c>
      <c r="N884" s="6" t="s">
        <v>5395</v>
      </c>
      <c r="O884" s="7"/>
      <c r="P884" s="7"/>
      <c r="Q884" s="7"/>
      <c r="R884" s="7"/>
      <c r="S884" s="7"/>
      <c r="T884" s="7"/>
      <c r="U884" s="7"/>
      <c r="V884" s="7"/>
      <c r="W884" s="7"/>
      <c r="X884" s="7"/>
      <c r="Y884" s="7"/>
      <c r="Z884" s="7"/>
      <c r="AA884" s="7"/>
      <c r="AB884" s="7"/>
      <c r="AC884" s="7"/>
      <c r="AD884" s="7"/>
      <c r="AE884" s="7"/>
      <c r="AF884" s="7"/>
      <c r="AG884" s="7"/>
    </row>
    <row r="885" spans="1:33" s="6" customFormat="1" ht="15.75" customHeight="1" x14ac:dyDescent="0.25">
      <c r="A885" s="6" t="s">
        <v>209</v>
      </c>
      <c r="B885" s="6" t="s">
        <v>5396</v>
      </c>
      <c r="C885" s="15" t="s">
        <v>5397</v>
      </c>
      <c r="D885" s="6" t="s">
        <v>5398</v>
      </c>
      <c r="E885" s="16">
        <v>-3.76644214381166</v>
      </c>
      <c r="F885" s="18">
        <v>8.1465287355842794E-8</v>
      </c>
      <c r="I885" s="6" t="s">
        <v>2720</v>
      </c>
      <c r="J885" s="6" t="s">
        <v>2721</v>
      </c>
      <c r="K885" s="6" t="s">
        <v>2472</v>
      </c>
      <c r="L885" s="6" t="s">
        <v>2473</v>
      </c>
      <c r="O885" s="7"/>
      <c r="P885" s="7"/>
      <c r="Q885" s="7"/>
      <c r="R885" s="7"/>
      <c r="S885" s="7"/>
      <c r="T885" s="7"/>
      <c r="U885" s="7"/>
      <c r="V885" s="7"/>
      <c r="W885" s="7"/>
      <c r="X885" s="7"/>
      <c r="Y885" s="7"/>
      <c r="Z885" s="7"/>
      <c r="AA885" s="7"/>
      <c r="AB885" s="7"/>
      <c r="AC885" s="7"/>
      <c r="AD885" s="7"/>
      <c r="AE885" s="7"/>
      <c r="AF885" s="7"/>
      <c r="AG885" s="7"/>
    </row>
    <row r="886" spans="1:33" s="6" customFormat="1" ht="15.75" customHeight="1" x14ac:dyDescent="0.25">
      <c r="A886" s="6" t="s">
        <v>209</v>
      </c>
      <c r="B886" s="6" t="s">
        <v>389</v>
      </c>
      <c r="C886" s="15" t="s">
        <v>5399</v>
      </c>
      <c r="D886" s="6" t="s">
        <v>390</v>
      </c>
      <c r="E886" s="16">
        <v>-3.7700145408447998</v>
      </c>
      <c r="F886" s="15">
        <v>2.6622122099678801E-2</v>
      </c>
      <c r="I886" s="6" t="s">
        <v>5400</v>
      </c>
      <c r="J886" s="6" t="s">
        <v>5401</v>
      </c>
      <c r="K886" s="6" t="s">
        <v>5402</v>
      </c>
      <c r="L886" s="6" t="s">
        <v>5403</v>
      </c>
      <c r="M886" s="6" t="s">
        <v>5404</v>
      </c>
      <c r="N886" s="6" t="s">
        <v>5405</v>
      </c>
      <c r="O886" s="7"/>
      <c r="P886" s="7"/>
      <c r="Q886" s="7"/>
      <c r="R886" s="7"/>
      <c r="S886" s="7"/>
      <c r="T886" s="7"/>
      <c r="U886" s="7"/>
      <c r="V886" s="7"/>
      <c r="W886" s="7"/>
      <c r="X886" s="7"/>
      <c r="Y886" s="7"/>
      <c r="Z886" s="7"/>
      <c r="AA886" s="7"/>
      <c r="AB886" s="7"/>
      <c r="AC886" s="7"/>
      <c r="AD886" s="7"/>
      <c r="AE886" s="7"/>
      <c r="AF886" s="7"/>
      <c r="AG886" s="7"/>
    </row>
    <row r="887" spans="1:33" s="6" customFormat="1" ht="15.75" customHeight="1" x14ac:dyDescent="0.25">
      <c r="A887" s="6" t="s">
        <v>209</v>
      </c>
      <c r="B887" s="6" t="s">
        <v>5406</v>
      </c>
      <c r="C887" s="15">
        <v>102586259</v>
      </c>
      <c r="D887" s="6" t="s">
        <v>5407</v>
      </c>
      <c r="E887" s="16">
        <v>-3.7777107637389</v>
      </c>
      <c r="F887" s="15">
        <v>7.06701518484184E-3</v>
      </c>
      <c r="I887" s="6" t="s">
        <v>2458</v>
      </c>
      <c r="J887" s="6" t="s">
        <v>2459</v>
      </c>
      <c r="K887" s="6" t="s">
        <v>5408</v>
      </c>
      <c r="L887" s="6" t="s">
        <v>5409</v>
      </c>
      <c r="M887" s="6" t="s">
        <v>714</v>
      </c>
      <c r="N887" s="6" t="s">
        <v>715</v>
      </c>
      <c r="O887" s="7"/>
      <c r="P887" s="7"/>
      <c r="Q887" s="7"/>
      <c r="R887" s="7"/>
      <c r="S887" s="7"/>
      <c r="T887" s="7"/>
      <c r="U887" s="7"/>
      <c r="V887" s="7"/>
      <c r="W887" s="7"/>
      <c r="X887" s="7"/>
      <c r="Y887" s="7"/>
      <c r="Z887" s="7"/>
      <c r="AA887" s="7"/>
      <c r="AB887" s="7"/>
      <c r="AC887" s="7"/>
      <c r="AD887" s="7"/>
      <c r="AE887" s="7"/>
      <c r="AF887" s="7"/>
      <c r="AG887" s="7"/>
    </row>
    <row r="888" spans="1:33" s="6" customFormat="1" ht="15.75" customHeight="1" x14ac:dyDescent="0.25">
      <c r="A888" s="6" t="s">
        <v>209</v>
      </c>
      <c r="B888" s="6" t="s">
        <v>381</v>
      </c>
      <c r="C888" s="17" t="s">
        <v>576</v>
      </c>
      <c r="D888" s="7" t="s">
        <v>382</v>
      </c>
      <c r="E888" s="16">
        <v>-3.7995889232117701</v>
      </c>
      <c r="F888" s="15">
        <v>3.1372441556061698E-3</v>
      </c>
      <c r="G888" s="7"/>
      <c r="H888" s="7">
        <v>1</v>
      </c>
      <c r="I888" s="7" t="s">
        <v>5410</v>
      </c>
      <c r="J888" s="7" t="s">
        <v>5411</v>
      </c>
      <c r="K888" s="7" t="s">
        <v>5412</v>
      </c>
      <c r="L888" s="7" t="s">
        <v>5413</v>
      </c>
      <c r="M888" s="7" t="s">
        <v>625</v>
      </c>
      <c r="N888" s="7" t="s">
        <v>626</v>
      </c>
      <c r="O888" s="7"/>
      <c r="P888" s="7"/>
      <c r="Q888" s="7"/>
      <c r="R888" s="7"/>
      <c r="S888" s="7"/>
      <c r="T888" s="7"/>
      <c r="U888" s="7"/>
      <c r="V888" s="7"/>
      <c r="W888" s="7"/>
      <c r="X888" s="7"/>
      <c r="Y888" s="7"/>
      <c r="Z888" s="7"/>
      <c r="AA888" s="7"/>
      <c r="AB888" s="7"/>
      <c r="AC888" s="7"/>
      <c r="AD888" s="7"/>
      <c r="AE888" s="7"/>
      <c r="AF888" s="7"/>
      <c r="AG888" s="7"/>
    </row>
    <row r="889" spans="1:33" s="6" customFormat="1" ht="15.75" customHeight="1" x14ac:dyDescent="0.25">
      <c r="A889" s="6" t="s">
        <v>209</v>
      </c>
      <c r="B889" s="6" t="s">
        <v>5414</v>
      </c>
      <c r="C889" s="15" t="s">
        <v>1396</v>
      </c>
      <c r="D889" s="6" t="s">
        <v>5415</v>
      </c>
      <c r="E889" s="16">
        <v>-3.80949988001854</v>
      </c>
      <c r="F889" s="18">
        <v>6.4725074318905499E-6</v>
      </c>
      <c r="I889" s="6" t="s">
        <v>1398</v>
      </c>
      <c r="J889" s="6" t="s">
        <v>1399</v>
      </c>
      <c r="K889" s="6" t="s">
        <v>844</v>
      </c>
      <c r="L889" s="6" t="s">
        <v>845</v>
      </c>
      <c r="M889" s="6" t="s">
        <v>625</v>
      </c>
      <c r="N889" s="6" t="s">
        <v>626</v>
      </c>
      <c r="O889" s="7"/>
      <c r="P889" s="7"/>
      <c r="Q889" s="7"/>
      <c r="R889" s="7"/>
      <c r="S889" s="7"/>
      <c r="T889" s="7"/>
      <c r="U889" s="7"/>
      <c r="V889" s="7"/>
      <c r="W889" s="7"/>
      <c r="X889" s="7"/>
      <c r="Y889" s="7"/>
      <c r="Z889" s="7"/>
      <c r="AA889" s="7"/>
      <c r="AB889" s="7"/>
      <c r="AC889" s="7"/>
      <c r="AD889" s="7"/>
      <c r="AE889" s="7"/>
      <c r="AF889" s="7"/>
      <c r="AG889" s="7"/>
    </row>
    <row r="890" spans="1:33" s="6" customFormat="1" ht="15.75" customHeight="1" x14ac:dyDescent="0.25">
      <c r="A890" s="6" t="s">
        <v>209</v>
      </c>
      <c r="B890" s="6" t="s">
        <v>5416</v>
      </c>
      <c r="C890" s="15" t="s">
        <v>5418</v>
      </c>
      <c r="D890" s="6" t="s">
        <v>5417</v>
      </c>
      <c r="E890" s="16">
        <v>-3.8180756560044</v>
      </c>
      <c r="F890" s="15">
        <v>1.86240892825453E-2</v>
      </c>
      <c r="I890" s="6" t="s">
        <v>5419</v>
      </c>
      <c r="J890" s="6" t="s">
        <v>5420</v>
      </c>
      <c r="K890" s="6" t="s">
        <v>5421</v>
      </c>
      <c r="L890" s="6" t="s">
        <v>5422</v>
      </c>
      <c r="M890" s="6" t="s">
        <v>625</v>
      </c>
      <c r="N890" s="6" t="s">
        <v>626</v>
      </c>
      <c r="O890" s="7"/>
      <c r="P890" s="7"/>
      <c r="Q890" s="7"/>
      <c r="R890" s="7"/>
      <c r="S890" s="7"/>
      <c r="T890" s="7"/>
      <c r="U890" s="7"/>
      <c r="V890" s="7"/>
      <c r="W890" s="7"/>
      <c r="X890" s="7"/>
      <c r="Y890" s="7"/>
      <c r="Z890" s="7"/>
      <c r="AA890" s="7"/>
      <c r="AB890" s="7"/>
      <c r="AC890" s="7"/>
      <c r="AD890" s="7"/>
      <c r="AE890" s="7"/>
      <c r="AF890" s="7"/>
      <c r="AG890" s="7"/>
    </row>
    <row r="891" spans="1:33" s="6" customFormat="1" ht="15.75" customHeight="1" x14ac:dyDescent="0.25">
      <c r="A891" s="6" t="s">
        <v>209</v>
      </c>
      <c r="B891" s="6" t="s">
        <v>5423</v>
      </c>
      <c r="C891" s="15" t="s">
        <v>5425</v>
      </c>
      <c r="D891" s="6" t="s">
        <v>5424</v>
      </c>
      <c r="E891" s="16">
        <v>-3.82439407746116</v>
      </c>
      <c r="F891" s="15">
        <v>1.66491282594134E-4</v>
      </c>
      <c r="I891" s="6" t="s">
        <v>5426</v>
      </c>
      <c r="J891" s="6" t="s">
        <v>5427</v>
      </c>
      <c r="K891" s="6" t="s">
        <v>5428</v>
      </c>
      <c r="L891" s="6" t="s">
        <v>5429</v>
      </c>
      <c r="M891" s="6" t="s">
        <v>5430</v>
      </c>
      <c r="N891" s="6" t="s">
        <v>5431</v>
      </c>
      <c r="O891" s="7"/>
      <c r="P891" s="7"/>
      <c r="Q891" s="7"/>
      <c r="R891" s="7"/>
      <c r="S891" s="7"/>
      <c r="T891" s="7"/>
      <c r="U891" s="7"/>
      <c r="V891" s="7"/>
      <c r="W891" s="7"/>
      <c r="X891" s="7"/>
      <c r="Y891" s="7"/>
      <c r="Z891" s="7"/>
      <c r="AA891" s="7"/>
      <c r="AB891" s="7"/>
      <c r="AC891" s="7"/>
      <c r="AD891" s="7"/>
      <c r="AE891" s="7"/>
      <c r="AF891" s="7"/>
      <c r="AG891" s="7"/>
    </row>
    <row r="892" spans="1:33" s="6" customFormat="1" ht="15.75" customHeight="1" x14ac:dyDescent="0.25">
      <c r="A892" s="6" t="s">
        <v>209</v>
      </c>
      <c r="B892" s="6" t="s">
        <v>5432</v>
      </c>
      <c r="C892" s="17" t="s">
        <v>5433</v>
      </c>
      <c r="D892" s="7" t="s">
        <v>5434</v>
      </c>
      <c r="E892" s="16">
        <v>-3.8271025719390899</v>
      </c>
      <c r="F892" s="15">
        <v>5.7745251288951298E-4</v>
      </c>
      <c r="G892" s="7">
        <v>1</v>
      </c>
      <c r="H892" s="7"/>
      <c r="I892" s="7" t="s">
        <v>5435</v>
      </c>
      <c r="J892" s="7" t="s">
        <v>5436</v>
      </c>
      <c r="K892" s="7" t="s">
        <v>5437</v>
      </c>
      <c r="L892" s="7" t="s">
        <v>5438</v>
      </c>
      <c r="M892" s="7" t="s">
        <v>5439</v>
      </c>
      <c r="N892" s="7" t="s">
        <v>5440</v>
      </c>
      <c r="O892" s="7"/>
      <c r="P892" s="7"/>
      <c r="Q892" s="7"/>
      <c r="R892" s="7"/>
      <c r="S892" s="7"/>
      <c r="T892" s="7"/>
      <c r="U892" s="7"/>
      <c r="V892" s="7"/>
      <c r="W892" s="7"/>
      <c r="X892" s="7"/>
      <c r="Y892" s="7"/>
      <c r="Z892" s="7"/>
      <c r="AA892" s="7"/>
      <c r="AB892" s="7"/>
      <c r="AC892" s="7"/>
      <c r="AD892" s="7"/>
      <c r="AE892" s="7"/>
      <c r="AF892" s="7"/>
      <c r="AG892" s="7"/>
    </row>
    <row r="893" spans="1:33" s="6" customFormat="1" ht="15.75" customHeight="1" x14ac:dyDescent="0.25">
      <c r="A893" s="6" t="s">
        <v>209</v>
      </c>
      <c r="B893" s="6" t="s">
        <v>524</v>
      </c>
      <c r="C893" s="15" t="s">
        <v>5441</v>
      </c>
      <c r="D893" s="6" t="s">
        <v>525</v>
      </c>
      <c r="E893" s="16">
        <v>-3.8348882663538602</v>
      </c>
      <c r="F893" s="15">
        <v>2.5666877760796E-2</v>
      </c>
      <c r="I893" s="6" t="s">
        <v>5243</v>
      </c>
      <c r="J893" s="6" t="s">
        <v>5244</v>
      </c>
      <c r="K893" s="6" t="s">
        <v>5442</v>
      </c>
      <c r="L893" s="6" t="s">
        <v>5443</v>
      </c>
      <c r="O893" s="7"/>
      <c r="P893" s="7"/>
      <c r="Q893" s="7"/>
      <c r="R893" s="7"/>
      <c r="S893" s="7"/>
      <c r="T893" s="7"/>
      <c r="U893" s="7"/>
      <c r="V893" s="7"/>
      <c r="W893" s="7"/>
      <c r="X893" s="7"/>
      <c r="Y893" s="7"/>
      <c r="Z893" s="7"/>
      <c r="AA893" s="7"/>
      <c r="AB893" s="7"/>
      <c r="AC893" s="7"/>
      <c r="AD893" s="7"/>
      <c r="AE893" s="7"/>
      <c r="AF893" s="7"/>
      <c r="AG893" s="7"/>
    </row>
    <row r="894" spans="1:33" s="6" customFormat="1" ht="15.75" customHeight="1" x14ac:dyDescent="0.25">
      <c r="A894" s="6" t="s">
        <v>209</v>
      </c>
      <c r="B894" s="6" t="s">
        <v>360</v>
      </c>
      <c r="C894" s="15" t="s">
        <v>583</v>
      </c>
      <c r="D894" s="6" t="s">
        <v>249</v>
      </c>
      <c r="E894" s="16">
        <v>-3.8423986490095001</v>
      </c>
      <c r="F894" s="18">
        <v>2.2430144998432301E-9</v>
      </c>
      <c r="I894" s="6" t="s">
        <v>3790</v>
      </c>
      <c r="J894" s="6" t="s">
        <v>3791</v>
      </c>
      <c r="K894" s="6" t="s">
        <v>3792</v>
      </c>
      <c r="L894" s="6" t="s">
        <v>3793</v>
      </c>
      <c r="M894" s="6" t="s">
        <v>1174</v>
      </c>
      <c r="N894" s="6" t="s">
        <v>1175</v>
      </c>
      <c r="O894" s="7"/>
      <c r="P894" s="7"/>
      <c r="Q894" s="7"/>
      <c r="R894" s="7"/>
      <c r="S894" s="7"/>
      <c r="T894" s="7"/>
      <c r="U894" s="7"/>
      <c r="V894" s="7"/>
      <c r="W894" s="7"/>
      <c r="X894" s="7"/>
      <c r="Y894" s="7"/>
      <c r="Z894" s="7"/>
      <c r="AA894" s="7"/>
      <c r="AB894" s="7"/>
      <c r="AC894" s="7"/>
      <c r="AD894" s="7"/>
      <c r="AE894" s="7"/>
      <c r="AF894" s="7"/>
      <c r="AG894" s="7"/>
    </row>
    <row r="895" spans="1:33" s="6" customFormat="1" ht="15.75" customHeight="1" x14ac:dyDescent="0.25">
      <c r="A895" s="6" t="s">
        <v>209</v>
      </c>
      <c r="B895" s="6" t="s">
        <v>450</v>
      </c>
      <c r="C895" s="15" t="s">
        <v>5444</v>
      </c>
      <c r="D895" s="6" t="s">
        <v>451</v>
      </c>
      <c r="E895" s="16">
        <v>-3.8435648094843802</v>
      </c>
      <c r="F895" s="15">
        <v>2.1927436411239799E-3</v>
      </c>
      <c r="I895" s="6" t="s">
        <v>858</v>
      </c>
      <c r="J895" s="6" t="s">
        <v>859</v>
      </c>
      <c r="K895" s="6" t="s">
        <v>5445</v>
      </c>
      <c r="L895" s="6" t="s">
        <v>5446</v>
      </c>
      <c r="M895" s="6" t="s">
        <v>644</v>
      </c>
      <c r="N895" s="6" t="s">
        <v>645</v>
      </c>
      <c r="O895" s="7"/>
      <c r="P895" s="7"/>
      <c r="Q895" s="7"/>
      <c r="R895" s="7"/>
      <c r="S895" s="7"/>
      <c r="T895" s="7"/>
      <c r="U895" s="7"/>
      <c r="V895" s="7"/>
      <c r="W895" s="7"/>
      <c r="X895" s="7"/>
      <c r="Y895" s="7"/>
      <c r="Z895" s="7"/>
      <c r="AA895" s="7"/>
      <c r="AB895" s="7"/>
      <c r="AC895" s="7"/>
      <c r="AD895" s="7"/>
      <c r="AE895" s="7"/>
      <c r="AF895" s="7"/>
      <c r="AG895" s="7"/>
    </row>
    <row r="896" spans="1:33" s="6" customFormat="1" ht="15.75" customHeight="1" x14ac:dyDescent="0.25">
      <c r="A896" s="6" t="s">
        <v>209</v>
      </c>
      <c r="B896" s="6" t="s">
        <v>5447</v>
      </c>
      <c r="C896" s="15" t="s">
        <v>5448</v>
      </c>
      <c r="D896" s="6" t="s">
        <v>5306</v>
      </c>
      <c r="E896" s="16">
        <v>-3.8441866591131899</v>
      </c>
      <c r="F896" s="15">
        <v>1.85236071408116E-3</v>
      </c>
      <c r="I896" s="6" t="s">
        <v>1398</v>
      </c>
      <c r="J896" s="6" t="s">
        <v>1399</v>
      </c>
      <c r="K896" s="6" t="s">
        <v>844</v>
      </c>
      <c r="L896" s="6" t="s">
        <v>845</v>
      </c>
      <c r="M896" s="6" t="s">
        <v>625</v>
      </c>
      <c r="N896" s="6" t="s">
        <v>626</v>
      </c>
      <c r="O896" s="7"/>
      <c r="P896" s="7"/>
      <c r="Q896" s="7"/>
      <c r="R896" s="7"/>
      <c r="S896" s="7"/>
      <c r="T896" s="7"/>
      <c r="U896" s="7"/>
      <c r="V896" s="7"/>
      <c r="W896" s="7"/>
      <c r="X896" s="7"/>
      <c r="Y896" s="7"/>
      <c r="Z896" s="7"/>
      <c r="AA896" s="7"/>
      <c r="AB896" s="7"/>
      <c r="AC896" s="7"/>
      <c r="AD896" s="7"/>
      <c r="AE896" s="7"/>
      <c r="AF896" s="7"/>
      <c r="AG896" s="7"/>
    </row>
    <row r="897" spans="1:33" s="6" customFormat="1" ht="15.75" customHeight="1" x14ac:dyDescent="0.25">
      <c r="A897" s="6" t="s">
        <v>209</v>
      </c>
      <c r="B897" s="6" t="s">
        <v>300</v>
      </c>
      <c r="C897" s="15" t="s">
        <v>5449</v>
      </c>
      <c r="D897" s="6" t="s">
        <v>301</v>
      </c>
      <c r="E897" s="16">
        <v>-3.85621063077599</v>
      </c>
      <c r="F897" s="15">
        <v>4.7971808077866197E-2</v>
      </c>
      <c r="I897" s="6" t="s">
        <v>5450</v>
      </c>
      <c r="J897" s="6" t="s">
        <v>5451</v>
      </c>
      <c r="K897" s="6" t="s">
        <v>5452</v>
      </c>
      <c r="L897" s="6" t="s">
        <v>5453</v>
      </c>
      <c r="M897" s="6" t="s">
        <v>1786</v>
      </c>
      <c r="N897" s="6" t="s">
        <v>1787</v>
      </c>
      <c r="O897" s="7"/>
      <c r="P897" s="7"/>
      <c r="Q897" s="7"/>
      <c r="R897" s="7"/>
      <c r="S897" s="7"/>
      <c r="T897" s="7"/>
      <c r="U897" s="7"/>
      <c r="V897" s="7"/>
      <c r="W897" s="7"/>
      <c r="X897" s="7"/>
      <c r="Y897" s="7"/>
      <c r="Z897" s="7"/>
      <c r="AA897" s="7"/>
      <c r="AB897" s="7"/>
      <c r="AC897" s="7"/>
      <c r="AD897" s="7"/>
      <c r="AE897" s="7"/>
      <c r="AF897" s="7"/>
      <c r="AG897" s="7"/>
    </row>
    <row r="898" spans="1:33" s="6" customFormat="1" ht="15.75" customHeight="1" x14ac:dyDescent="0.25">
      <c r="A898" s="6" t="s">
        <v>209</v>
      </c>
      <c r="B898" s="6" t="s">
        <v>5454</v>
      </c>
      <c r="C898" s="15" t="s">
        <v>5456</v>
      </c>
      <c r="D898" s="6" t="s">
        <v>5455</v>
      </c>
      <c r="E898" s="16">
        <v>-3.8635982090583001</v>
      </c>
      <c r="F898" s="15">
        <v>4.7503294786252601E-4</v>
      </c>
      <c r="I898" s="6" t="s">
        <v>5457</v>
      </c>
      <c r="J898" s="6" t="s">
        <v>5458</v>
      </c>
      <c r="K898" s="6" t="s">
        <v>5459</v>
      </c>
      <c r="L898" s="6" t="s">
        <v>5460</v>
      </c>
      <c r="M898" s="6" t="s">
        <v>1532</v>
      </c>
      <c r="N898" s="6" t="s">
        <v>1533</v>
      </c>
      <c r="O898" s="7"/>
      <c r="P898" s="7"/>
      <c r="Q898" s="7"/>
      <c r="R898" s="7"/>
      <c r="S898" s="7"/>
      <c r="T898" s="7"/>
      <c r="U898" s="7"/>
      <c r="V898" s="7"/>
      <c r="W898" s="7"/>
      <c r="X898" s="7"/>
      <c r="Y898" s="7"/>
      <c r="Z898" s="7"/>
      <c r="AA898" s="7"/>
      <c r="AB898" s="7"/>
      <c r="AC898" s="7"/>
      <c r="AD898" s="7"/>
      <c r="AE898" s="7"/>
      <c r="AF898" s="7"/>
      <c r="AG898" s="7"/>
    </row>
    <row r="899" spans="1:33" s="6" customFormat="1" ht="15.75" customHeight="1" x14ac:dyDescent="0.25">
      <c r="A899" s="6" t="s">
        <v>209</v>
      </c>
      <c r="B899" s="6" t="s">
        <v>5461</v>
      </c>
      <c r="C899" s="15" t="s">
        <v>5463</v>
      </c>
      <c r="D899" s="6" t="s">
        <v>5462</v>
      </c>
      <c r="E899" s="16">
        <v>-3.8679580022577298</v>
      </c>
      <c r="F899" s="18">
        <v>5.31087938422392E-7</v>
      </c>
      <c r="I899" s="6" t="s">
        <v>5464</v>
      </c>
      <c r="J899" s="6" t="s">
        <v>5465</v>
      </c>
      <c r="K899" s="6" t="s">
        <v>5466</v>
      </c>
      <c r="L899" s="6" t="s">
        <v>5467</v>
      </c>
      <c r="M899" s="6" t="s">
        <v>5468</v>
      </c>
      <c r="N899" s="6" t="s">
        <v>5469</v>
      </c>
      <c r="O899" s="7"/>
      <c r="P899" s="7"/>
      <c r="Q899" s="7"/>
      <c r="R899" s="7"/>
      <c r="S899" s="7"/>
      <c r="T899" s="7"/>
      <c r="U899" s="7"/>
      <c r="V899" s="7"/>
      <c r="W899" s="7"/>
      <c r="X899" s="7"/>
      <c r="Y899" s="7"/>
      <c r="Z899" s="7"/>
      <c r="AA899" s="7"/>
      <c r="AB899" s="7"/>
      <c r="AC899" s="7"/>
      <c r="AD899" s="7"/>
      <c r="AE899" s="7"/>
      <c r="AF899" s="7"/>
      <c r="AG899" s="7"/>
    </row>
    <row r="900" spans="1:33" s="6" customFormat="1" ht="15.75" customHeight="1" x14ac:dyDescent="0.25">
      <c r="A900" s="6" t="s">
        <v>209</v>
      </c>
      <c r="B900" s="6" t="s">
        <v>547</v>
      </c>
      <c r="C900" s="15" t="s">
        <v>584</v>
      </c>
      <c r="D900" s="6" t="s">
        <v>249</v>
      </c>
      <c r="E900" s="16">
        <v>-3.8716374840585699</v>
      </c>
      <c r="F900" s="18">
        <v>1.1452758234215299E-6</v>
      </c>
      <c r="I900" s="6" t="s">
        <v>5470</v>
      </c>
      <c r="J900" s="6" t="s">
        <v>5471</v>
      </c>
      <c r="K900" s="6" t="s">
        <v>3792</v>
      </c>
      <c r="L900" s="6" t="s">
        <v>3793</v>
      </c>
      <c r="M900" s="6" t="s">
        <v>1174</v>
      </c>
      <c r="N900" s="6" t="s">
        <v>1175</v>
      </c>
      <c r="O900" s="7"/>
      <c r="P900" s="7"/>
      <c r="Q900" s="7"/>
      <c r="R900" s="7"/>
      <c r="S900" s="7"/>
      <c r="T900" s="7"/>
      <c r="U900" s="7"/>
      <c r="V900" s="7"/>
      <c r="W900" s="7"/>
      <c r="X900" s="7"/>
      <c r="Y900" s="7"/>
      <c r="Z900" s="7"/>
      <c r="AA900" s="7"/>
      <c r="AB900" s="7"/>
      <c r="AC900" s="7"/>
      <c r="AD900" s="7"/>
      <c r="AE900" s="7"/>
      <c r="AF900" s="7"/>
      <c r="AG900" s="7"/>
    </row>
    <row r="901" spans="1:33" s="6" customFormat="1" ht="15.75" customHeight="1" x14ac:dyDescent="0.25">
      <c r="A901" s="6" t="s">
        <v>209</v>
      </c>
      <c r="B901" s="6" t="s">
        <v>535</v>
      </c>
      <c r="C901" s="15" t="s">
        <v>5472</v>
      </c>
      <c r="D901" s="6" t="s">
        <v>536</v>
      </c>
      <c r="E901" s="16">
        <v>-3.8765999128895499</v>
      </c>
      <c r="F901" s="15">
        <v>2.5496834564190801E-2</v>
      </c>
      <c r="I901" s="6" t="s">
        <v>5473</v>
      </c>
      <c r="J901" s="6" t="s">
        <v>5474</v>
      </c>
      <c r="K901" s="6" t="s">
        <v>5475</v>
      </c>
      <c r="L901" s="6" t="s">
        <v>5476</v>
      </c>
      <c r="M901" s="6" t="s">
        <v>5477</v>
      </c>
      <c r="N901" s="6" t="s">
        <v>5478</v>
      </c>
      <c r="O901" s="7"/>
      <c r="P901" s="7"/>
      <c r="Q901" s="7"/>
      <c r="R901" s="7"/>
      <c r="S901" s="7"/>
      <c r="T901" s="7"/>
      <c r="U901" s="7"/>
      <c r="V901" s="7"/>
      <c r="W901" s="7"/>
      <c r="X901" s="7"/>
      <c r="Y901" s="7"/>
      <c r="Z901" s="7"/>
      <c r="AA901" s="7"/>
      <c r="AB901" s="7"/>
      <c r="AC901" s="7"/>
      <c r="AD901" s="7"/>
      <c r="AE901" s="7"/>
      <c r="AF901" s="7"/>
      <c r="AG901" s="7"/>
    </row>
    <row r="902" spans="1:33" s="6" customFormat="1" ht="15.75" customHeight="1" x14ac:dyDescent="0.25">
      <c r="A902" s="6" t="s">
        <v>209</v>
      </c>
      <c r="B902" s="6" t="s">
        <v>351</v>
      </c>
      <c r="C902" s="15"/>
      <c r="E902" s="16">
        <v>-3.8910602022043999</v>
      </c>
      <c r="F902" s="15">
        <v>1.20311493254957E-2</v>
      </c>
      <c r="O902" s="7"/>
      <c r="P902" s="7"/>
      <c r="Q902" s="7"/>
      <c r="R902" s="7"/>
      <c r="S902" s="7"/>
      <c r="T902" s="7"/>
      <c r="U902" s="7"/>
      <c r="V902" s="7"/>
      <c r="W902" s="7"/>
      <c r="X902" s="7"/>
      <c r="Y902" s="7"/>
      <c r="Z902" s="7"/>
      <c r="AA902" s="7"/>
      <c r="AB902" s="7"/>
      <c r="AC902" s="7"/>
      <c r="AD902" s="7"/>
      <c r="AE902" s="7"/>
      <c r="AF902" s="7"/>
      <c r="AG902" s="7"/>
    </row>
    <row r="903" spans="1:33" s="6" customFormat="1" ht="15.75" customHeight="1" x14ac:dyDescent="0.25">
      <c r="A903" s="6" t="s">
        <v>209</v>
      </c>
      <c r="B903" s="6" t="s">
        <v>5479</v>
      </c>
      <c r="C903" s="15" t="s">
        <v>5480</v>
      </c>
      <c r="D903" s="6" t="s">
        <v>2455</v>
      </c>
      <c r="E903" s="16">
        <v>-3.8960845343441002</v>
      </c>
      <c r="F903" s="15">
        <v>1.05699074043757E-3</v>
      </c>
      <c r="I903" s="6" t="s">
        <v>5481</v>
      </c>
      <c r="J903" s="6" t="s">
        <v>5482</v>
      </c>
      <c r="K903" s="6" t="s">
        <v>5483</v>
      </c>
      <c r="L903" s="6" t="s">
        <v>5484</v>
      </c>
      <c r="M903" s="6" t="s">
        <v>5485</v>
      </c>
      <c r="N903" s="6" t="s">
        <v>5486</v>
      </c>
      <c r="O903" s="7"/>
      <c r="P903" s="7"/>
      <c r="Q903" s="7"/>
      <c r="R903" s="7"/>
      <c r="S903" s="7"/>
      <c r="T903" s="7"/>
      <c r="U903" s="7"/>
      <c r="V903" s="7"/>
      <c r="W903" s="7"/>
      <c r="X903" s="7"/>
      <c r="Y903" s="7"/>
      <c r="Z903" s="7"/>
      <c r="AA903" s="7"/>
      <c r="AB903" s="7"/>
      <c r="AC903" s="7"/>
      <c r="AD903" s="7"/>
      <c r="AE903" s="7"/>
      <c r="AF903" s="7"/>
      <c r="AG903" s="7"/>
    </row>
    <row r="904" spans="1:33" s="6" customFormat="1" ht="15.75" customHeight="1" x14ac:dyDescent="0.25">
      <c r="A904" s="6" t="s">
        <v>209</v>
      </c>
      <c r="B904" s="6" t="s">
        <v>5487</v>
      </c>
      <c r="C904" s="17" t="s">
        <v>5488</v>
      </c>
      <c r="D904" s="7" t="s">
        <v>5489</v>
      </c>
      <c r="E904" s="16">
        <v>-3.9090612105665601</v>
      </c>
      <c r="F904" s="15">
        <v>2.6282286099107099E-3</v>
      </c>
      <c r="G904" s="7">
        <v>1</v>
      </c>
      <c r="H904" s="7"/>
      <c r="I904" s="7" t="s">
        <v>947</v>
      </c>
      <c r="J904" s="7" t="s">
        <v>948</v>
      </c>
      <c r="K904" s="7" t="s">
        <v>5490</v>
      </c>
      <c r="L904" s="7" t="s">
        <v>5491</v>
      </c>
      <c r="M904" s="7" t="s">
        <v>625</v>
      </c>
      <c r="N904" s="7" t="s">
        <v>626</v>
      </c>
      <c r="O904" s="7"/>
      <c r="P904" s="7"/>
      <c r="Q904" s="7"/>
      <c r="R904" s="7"/>
      <c r="S904" s="7"/>
      <c r="T904" s="7"/>
      <c r="U904" s="7"/>
      <c r="V904" s="7"/>
      <c r="W904" s="7"/>
      <c r="X904" s="7"/>
      <c r="Y904" s="7"/>
      <c r="Z904" s="7"/>
      <c r="AA904" s="7"/>
      <c r="AB904" s="7"/>
      <c r="AC904" s="7"/>
      <c r="AD904" s="7"/>
      <c r="AE904" s="7"/>
      <c r="AF904" s="7"/>
      <c r="AG904" s="7"/>
    </row>
    <row r="905" spans="1:33" s="6" customFormat="1" ht="15.75" customHeight="1" x14ac:dyDescent="0.25">
      <c r="A905" s="6" t="s">
        <v>209</v>
      </c>
      <c r="B905" s="6" t="s">
        <v>505</v>
      </c>
      <c r="C905" s="15" t="s">
        <v>2176</v>
      </c>
      <c r="D905" s="6" t="s">
        <v>59</v>
      </c>
      <c r="E905" s="16">
        <v>-3.9149889154117599</v>
      </c>
      <c r="F905" s="15">
        <v>3.4629365266786602E-2</v>
      </c>
      <c r="I905" s="6" t="s">
        <v>2177</v>
      </c>
      <c r="J905" s="6" t="s">
        <v>2178</v>
      </c>
      <c r="K905" s="6" t="s">
        <v>5492</v>
      </c>
      <c r="L905" s="6" t="s">
        <v>5493</v>
      </c>
      <c r="M905" s="6" t="s">
        <v>644</v>
      </c>
      <c r="N905" s="6" t="s">
        <v>645</v>
      </c>
      <c r="O905" s="7"/>
      <c r="P905" s="7"/>
      <c r="Q905" s="7"/>
      <c r="R905" s="7"/>
      <c r="S905" s="7"/>
      <c r="T905" s="7"/>
      <c r="U905" s="7"/>
      <c r="V905" s="7"/>
      <c r="W905" s="7"/>
      <c r="X905" s="7"/>
      <c r="Y905" s="7"/>
      <c r="Z905" s="7"/>
      <c r="AA905" s="7"/>
      <c r="AB905" s="7"/>
      <c r="AC905" s="7"/>
      <c r="AD905" s="7"/>
      <c r="AE905" s="7"/>
      <c r="AF905" s="7"/>
      <c r="AG905" s="7"/>
    </row>
    <row r="906" spans="1:33" s="6" customFormat="1" ht="15.75" customHeight="1" x14ac:dyDescent="0.25">
      <c r="A906" s="6" t="s">
        <v>209</v>
      </c>
      <c r="B906" s="6" t="s">
        <v>387</v>
      </c>
      <c r="C906" s="15" t="s">
        <v>5494</v>
      </c>
      <c r="D906" s="6" t="s">
        <v>388</v>
      </c>
      <c r="E906" s="16">
        <v>-3.9196170834983901</v>
      </c>
      <c r="F906" s="15">
        <v>8.0078301838717308E-3</v>
      </c>
      <c r="K906" s="6" t="s">
        <v>5495</v>
      </c>
      <c r="L906" s="6" t="s">
        <v>5496</v>
      </c>
      <c r="M906" s="6" t="s">
        <v>1174</v>
      </c>
      <c r="N906" s="6" t="s">
        <v>1175</v>
      </c>
      <c r="O906" s="7"/>
      <c r="P906" s="7"/>
      <c r="Q906" s="7"/>
      <c r="R906" s="7"/>
      <c r="S906" s="7"/>
      <c r="T906" s="7"/>
      <c r="U906" s="7"/>
      <c r="V906" s="7"/>
      <c r="W906" s="7"/>
      <c r="X906" s="7"/>
      <c r="Y906" s="7"/>
      <c r="Z906" s="7"/>
      <c r="AA906" s="7"/>
      <c r="AB906" s="7"/>
      <c r="AC906" s="7"/>
      <c r="AD906" s="7"/>
      <c r="AE906" s="7"/>
      <c r="AF906" s="7"/>
      <c r="AG906" s="7"/>
    </row>
    <row r="907" spans="1:33" s="6" customFormat="1" ht="15.75" customHeight="1" x14ac:dyDescent="0.25">
      <c r="A907" s="6" t="s">
        <v>209</v>
      </c>
      <c r="B907" s="6" t="s">
        <v>402</v>
      </c>
      <c r="C907" s="15" t="s">
        <v>5497</v>
      </c>
      <c r="D907" s="6" t="s">
        <v>403</v>
      </c>
      <c r="E907" s="16">
        <v>-3.9212534289468</v>
      </c>
      <c r="F907" s="15">
        <v>2.16524277775539E-3</v>
      </c>
      <c r="I907" s="6" t="s">
        <v>5498</v>
      </c>
      <c r="J907" s="6" t="s">
        <v>5499</v>
      </c>
      <c r="K907" s="6" t="s">
        <v>5500</v>
      </c>
      <c r="L907" s="6" t="s">
        <v>5501</v>
      </c>
      <c r="M907" s="6" t="s">
        <v>5502</v>
      </c>
      <c r="N907" s="6" t="s">
        <v>5503</v>
      </c>
      <c r="O907" s="7"/>
      <c r="P907" s="7"/>
      <c r="Q907" s="7"/>
      <c r="R907" s="7"/>
      <c r="S907" s="7"/>
      <c r="T907" s="7"/>
      <c r="U907" s="7"/>
      <c r="V907" s="7"/>
      <c r="W907" s="7"/>
      <c r="X907" s="7"/>
      <c r="Y907" s="7"/>
      <c r="Z907" s="7"/>
      <c r="AA907" s="7"/>
      <c r="AB907" s="7"/>
      <c r="AC907" s="7"/>
      <c r="AD907" s="7"/>
      <c r="AE907" s="7"/>
      <c r="AF907" s="7"/>
      <c r="AG907" s="7"/>
    </row>
    <row r="908" spans="1:33" s="6" customFormat="1" ht="15.75" customHeight="1" x14ac:dyDescent="0.25">
      <c r="A908" s="6" t="s">
        <v>209</v>
      </c>
      <c r="B908" s="6" t="s">
        <v>5504</v>
      </c>
      <c r="C908" s="15" t="s">
        <v>5505</v>
      </c>
      <c r="D908" s="6" t="s">
        <v>5506</v>
      </c>
      <c r="E908" s="16">
        <v>-3.9282435927189301</v>
      </c>
      <c r="F908" s="15">
        <v>2.5769927351813899E-2</v>
      </c>
      <c r="I908" s="6" t="s">
        <v>5507</v>
      </c>
      <c r="J908" s="6" t="s">
        <v>5508</v>
      </c>
      <c r="K908" s="6" t="s">
        <v>5509</v>
      </c>
      <c r="L908" s="6" t="s">
        <v>5510</v>
      </c>
      <c r="M908" s="6" t="s">
        <v>5511</v>
      </c>
      <c r="N908" s="6" t="s">
        <v>5512</v>
      </c>
      <c r="O908" s="7"/>
      <c r="P908" s="7"/>
      <c r="Q908" s="7"/>
      <c r="R908" s="7"/>
      <c r="S908" s="7"/>
      <c r="T908" s="7"/>
      <c r="U908" s="7"/>
      <c r="V908" s="7"/>
      <c r="W908" s="7"/>
      <c r="X908" s="7"/>
      <c r="Y908" s="7"/>
      <c r="Z908" s="7"/>
      <c r="AA908" s="7"/>
      <c r="AB908" s="7"/>
      <c r="AC908" s="7"/>
      <c r="AD908" s="7"/>
      <c r="AE908" s="7"/>
      <c r="AF908" s="7"/>
      <c r="AG908" s="7"/>
    </row>
    <row r="909" spans="1:33" s="6" customFormat="1" ht="15.75" customHeight="1" x14ac:dyDescent="0.25">
      <c r="A909" s="6" t="s">
        <v>209</v>
      </c>
      <c r="B909" s="6" t="s">
        <v>557</v>
      </c>
      <c r="C909" s="15" t="s">
        <v>584</v>
      </c>
      <c r="D909" s="6" t="s">
        <v>249</v>
      </c>
      <c r="E909" s="16">
        <v>-3.9302423497296899</v>
      </c>
      <c r="F909" s="18">
        <v>7.9319546267782405E-8</v>
      </c>
      <c r="I909" s="6" t="s">
        <v>4807</v>
      </c>
      <c r="J909" s="6" t="s">
        <v>4808</v>
      </c>
      <c r="K909" s="6" t="s">
        <v>4669</v>
      </c>
      <c r="L909" s="6" t="s">
        <v>4670</v>
      </c>
      <c r="M909" s="6" t="s">
        <v>1174</v>
      </c>
      <c r="N909" s="6" t="s">
        <v>1175</v>
      </c>
      <c r="O909" s="7"/>
      <c r="P909" s="7"/>
      <c r="Q909" s="7"/>
      <c r="R909" s="7"/>
      <c r="S909" s="7"/>
      <c r="T909" s="7"/>
      <c r="U909" s="7"/>
      <c r="V909" s="7"/>
      <c r="W909" s="7"/>
      <c r="X909" s="7"/>
      <c r="Y909" s="7"/>
      <c r="Z909" s="7"/>
      <c r="AA909" s="7"/>
      <c r="AB909" s="7"/>
      <c r="AC909" s="7"/>
      <c r="AD909" s="7"/>
      <c r="AE909" s="7"/>
      <c r="AF909" s="7"/>
      <c r="AG909" s="7"/>
    </row>
    <row r="910" spans="1:33" s="6" customFormat="1" ht="15.75" customHeight="1" x14ac:dyDescent="0.25">
      <c r="A910" s="6" t="s">
        <v>209</v>
      </c>
      <c r="B910" s="6" t="s">
        <v>5513</v>
      </c>
      <c r="C910" s="15" t="s">
        <v>583</v>
      </c>
      <c r="D910" s="6" t="s">
        <v>249</v>
      </c>
      <c r="E910" s="16">
        <v>-3.9425245144697798</v>
      </c>
      <c r="F910" s="15">
        <v>3.68012115020982E-3</v>
      </c>
      <c r="I910" s="6" t="s">
        <v>4807</v>
      </c>
      <c r="J910" s="6" t="s">
        <v>4808</v>
      </c>
      <c r="K910" s="6" t="s">
        <v>4669</v>
      </c>
      <c r="L910" s="6" t="s">
        <v>4670</v>
      </c>
      <c r="M910" s="6" t="s">
        <v>1174</v>
      </c>
      <c r="N910" s="6" t="s">
        <v>1175</v>
      </c>
      <c r="O910" s="7"/>
      <c r="P910" s="7"/>
      <c r="Q910" s="7"/>
      <c r="R910" s="7"/>
      <c r="S910" s="7"/>
      <c r="T910" s="7"/>
      <c r="U910" s="7"/>
      <c r="V910" s="7"/>
      <c r="W910" s="7"/>
      <c r="X910" s="7"/>
      <c r="Y910" s="7"/>
      <c r="Z910" s="7"/>
      <c r="AA910" s="7"/>
      <c r="AB910" s="7"/>
      <c r="AC910" s="7"/>
      <c r="AD910" s="7"/>
      <c r="AE910" s="7"/>
      <c r="AF910" s="7"/>
      <c r="AG910" s="7"/>
    </row>
    <row r="911" spans="1:33" s="6" customFormat="1" ht="15.75" customHeight="1" x14ac:dyDescent="0.25">
      <c r="A911" s="6" t="s">
        <v>209</v>
      </c>
      <c r="B911" s="6" t="s">
        <v>385</v>
      </c>
      <c r="C911" s="15" t="s">
        <v>5514</v>
      </c>
      <c r="D911" s="6" t="s">
        <v>386</v>
      </c>
      <c r="E911" s="16">
        <v>-3.9461454452983098</v>
      </c>
      <c r="F911" s="15">
        <v>6.3197500118284703E-3</v>
      </c>
      <c r="I911" s="6" t="s">
        <v>5515</v>
      </c>
      <c r="J911" s="6" t="s">
        <v>5516</v>
      </c>
      <c r="K911" s="6" t="s">
        <v>5517</v>
      </c>
      <c r="L911" s="6" t="s">
        <v>5518</v>
      </c>
      <c r="M911" s="6" t="s">
        <v>5519</v>
      </c>
      <c r="N911" s="6" t="s">
        <v>5520</v>
      </c>
      <c r="O911" s="7"/>
      <c r="P911" s="7"/>
      <c r="Q911" s="7"/>
      <c r="R911" s="7"/>
      <c r="S911" s="7"/>
      <c r="T911" s="7"/>
      <c r="U911" s="7"/>
      <c r="V911" s="7"/>
      <c r="W911" s="7"/>
      <c r="X911" s="7"/>
      <c r="Y911" s="7"/>
      <c r="Z911" s="7"/>
      <c r="AA911" s="7"/>
      <c r="AB911" s="7"/>
      <c r="AC911" s="7"/>
      <c r="AD911" s="7"/>
      <c r="AE911" s="7"/>
      <c r="AF911" s="7"/>
      <c r="AG911" s="7"/>
    </row>
    <row r="912" spans="1:33" s="6" customFormat="1" ht="15.75" customHeight="1" x14ac:dyDescent="0.25">
      <c r="A912" s="6" t="s">
        <v>209</v>
      </c>
      <c r="B912" s="6" t="s">
        <v>5521</v>
      </c>
      <c r="C912" s="17" t="s">
        <v>5523</v>
      </c>
      <c r="D912" s="7" t="s">
        <v>5522</v>
      </c>
      <c r="E912" s="16">
        <v>-3.9478559902272199</v>
      </c>
      <c r="F912" s="15">
        <v>4.1540335679633202E-2</v>
      </c>
      <c r="G912" s="7">
        <v>1</v>
      </c>
      <c r="H912" s="7">
        <v>1</v>
      </c>
      <c r="I912" s="7" t="s">
        <v>5524</v>
      </c>
      <c r="J912" s="7" t="s">
        <v>5525</v>
      </c>
      <c r="K912" s="7" t="s">
        <v>5526</v>
      </c>
      <c r="L912" s="7" t="s">
        <v>5527</v>
      </c>
      <c r="M912" s="7" t="s">
        <v>5528</v>
      </c>
      <c r="N912" s="7" t="s">
        <v>5529</v>
      </c>
      <c r="O912" s="7"/>
      <c r="P912" s="7"/>
      <c r="Q912" s="7"/>
      <c r="R912" s="7"/>
      <c r="S912" s="7"/>
      <c r="T912" s="7"/>
      <c r="U912" s="7"/>
      <c r="V912" s="7"/>
      <c r="W912" s="7"/>
      <c r="X912" s="7"/>
      <c r="Y912" s="7"/>
      <c r="Z912" s="7"/>
      <c r="AA912" s="7"/>
      <c r="AB912" s="7"/>
      <c r="AC912" s="7"/>
      <c r="AD912" s="7"/>
      <c r="AE912" s="7"/>
      <c r="AF912" s="7"/>
      <c r="AG912" s="7"/>
    </row>
    <row r="913" spans="1:33" s="6" customFormat="1" ht="15.75" customHeight="1" x14ac:dyDescent="0.25">
      <c r="A913" s="6" t="s">
        <v>209</v>
      </c>
      <c r="B913" s="6" t="s">
        <v>5530</v>
      </c>
      <c r="C913" s="15" t="s">
        <v>5531</v>
      </c>
      <c r="D913" s="6" t="s">
        <v>5532</v>
      </c>
      <c r="E913" s="16">
        <v>-3.9578064568802702</v>
      </c>
      <c r="F913" s="18">
        <v>7.9319546267782405E-8</v>
      </c>
      <c r="I913" s="6" t="s">
        <v>5533</v>
      </c>
      <c r="J913" s="6" t="s">
        <v>5534</v>
      </c>
      <c r="K913" s="6" t="s">
        <v>5535</v>
      </c>
      <c r="L913" s="6" t="s">
        <v>5536</v>
      </c>
      <c r="M913" s="6" t="s">
        <v>644</v>
      </c>
      <c r="N913" s="6" t="s">
        <v>645</v>
      </c>
      <c r="O913" s="7"/>
      <c r="P913" s="7"/>
      <c r="Q913" s="7"/>
      <c r="R913" s="7"/>
      <c r="S913" s="7"/>
      <c r="T913" s="7"/>
      <c r="U913" s="7"/>
      <c r="V913" s="7"/>
      <c r="W913" s="7"/>
      <c r="X913" s="7"/>
      <c r="Y913" s="7"/>
      <c r="Z913" s="7"/>
      <c r="AA913" s="7"/>
      <c r="AB913" s="7"/>
      <c r="AC913" s="7"/>
      <c r="AD913" s="7"/>
      <c r="AE913" s="7"/>
      <c r="AF913" s="7"/>
      <c r="AG913" s="7"/>
    </row>
    <row r="914" spans="1:33" s="6" customFormat="1" ht="15.75" customHeight="1" x14ac:dyDescent="0.25">
      <c r="A914" s="6" t="s">
        <v>209</v>
      </c>
      <c r="B914" s="6" t="s">
        <v>219</v>
      </c>
      <c r="C914" s="15" t="s">
        <v>5537</v>
      </c>
      <c r="D914" s="6" t="s">
        <v>220</v>
      </c>
      <c r="E914" s="16">
        <v>-3.9625631235187799</v>
      </c>
      <c r="F914" s="15">
        <v>8.3177492958225402E-4</v>
      </c>
      <c r="K914" s="6" t="s">
        <v>5538</v>
      </c>
      <c r="L914" s="6" t="s">
        <v>5539</v>
      </c>
      <c r="M914" s="6" t="s">
        <v>1413</v>
      </c>
      <c r="N914" s="6" t="s">
        <v>1414</v>
      </c>
      <c r="O914" s="7"/>
      <c r="P914" s="7"/>
      <c r="Q914" s="7"/>
      <c r="R914" s="7"/>
      <c r="S914" s="7"/>
      <c r="T914" s="7"/>
      <c r="U914" s="7"/>
      <c r="V914" s="7"/>
      <c r="W914" s="7"/>
      <c r="X914" s="7"/>
      <c r="Y914" s="7"/>
      <c r="Z914" s="7"/>
      <c r="AA914" s="7"/>
      <c r="AB914" s="7"/>
      <c r="AC914" s="7"/>
      <c r="AD914" s="7"/>
      <c r="AE914" s="7"/>
      <c r="AF914" s="7"/>
      <c r="AG914" s="7"/>
    </row>
    <row r="915" spans="1:33" s="6" customFormat="1" ht="15.75" customHeight="1" x14ac:dyDescent="0.25">
      <c r="A915" s="6" t="s">
        <v>209</v>
      </c>
      <c r="B915" s="6" t="s">
        <v>284</v>
      </c>
      <c r="C915" s="15" t="s">
        <v>5540</v>
      </c>
      <c r="D915" s="6" t="s">
        <v>285</v>
      </c>
      <c r="E915" s="16">
        <v>-3.96462081755775</v>
      </c>
      <c r="F915" s="15">
        <v>2.2098244298837799E-4</v>
      </c>
      <c r="I915" s="6" t="s">
        <v>858</v>
      </c>
      <c r="J915" s="6" t="s">
        <v>859</v>
      </c>
      <c r="K915" s="6" t="s">
        <v>5541</v>
      </c>
      <c r="L915" s="6" t="s">
        <v>5542</v>
      </c>
      <c r="M915" s="6" t="s">
        <v>644</v>
      </c>
      <c r="N915" s="6" t="s">
        <v>645</v>
      </c>
      <c r="O915" s="7"/>
      <c r="P915" s="7"/>
      <c r="Q915" s="7"/>
      <c r="R915" s="7"/>
      <c r="S915" s="7"/>
      <c r="T915" s="7"/>
      <c r="U915" s="7"/>
      <c r="V915" s="7"/>
      <c r="W915" s="7"/>
      <c r="X915" s="7"/>
      <c r="Y915" s="7"/>
      <c r="Z915" s="7"/>
      <c r="AA915" s="7"/>
      <c r="AB915" s="7"/>
      <c r="AC915" s="7"/>
      <c r="AD915" s="7"/>
      <c r="AE915" s="7"/>
      <c r="AF915" s="7"/>
      <c r="AG915" s="7"/>
    </row>
    <row r="916" spans="1:33" s="6" customFormat="1" ht="15.75" customHeight="1" x14ac:dyDescent="0.25">
      <c r="A916" s="6" t="s">
        <v>209</v>
      </c>
      <c r="B916" s="6" t="s">
        <v>554</v>
      </c>
      <c r="C916" s="15" t="s">
        <v>5543</v>
      </c>
      <c r="D916" s="6" t="s">
        <v>555</v>
      </c>
      <c r="E916" s="16">
        <v>-3.9677505030976699</v>
      </c>
      <c r="F916" s="15">
        <v>2.8727857586010201E-2</v>
      </c>
      <c r="I916" s="6" t="s">
        <v>5544</v>
      </c>
      <c r="J916" s="6" t="s">
        <v>5545</v>
      </c>
      <c r="K916" s="6" t="s">
        <v>5546</v>
      </c>
      <c r="L916" s="6" t="s">
        <v>5547</v>
      </c>
      <c r="M916" s="6" t="s">
        <v>5548</v>
      </c>
      <c r="N916" s="6" t="s">
        <v>5549</v>
      </c>
      <c r="O916" s="7"/>
      <c r="P916" s="7"/>
      <c r="Q916" s="7"/>
      <c r="R916" s="7"/>
      <c r="S916" s="7"/>
      <c r="T916" s="7"/>
      <c r="U916" s="7"/>
      <c r="V916" s="7"/>
      <c r="W916" s="7"/>
      <c r="X916" s="7"/>
      <c r="Y916" s="7"/>
      <c r="Z916" s="7"/>
      <c r="AA916" s="7"/>
      <c r="AB916" s="7"/>
      <c r="AC916" s="7"/>
      <c r="AD916" s="7"/>
      <c r="AE916" s="7"/>
      <c r="AF916" s="7"/>
      <c r="AG916" s="7"/>
    </row>
    <row r="917" spans="1:33" s="6" customFormat="1" ht="15.75" customHeight="1" x14ac:dyDescent="0.25">
      <c r="A917" s="6" t="s">
        <v>209</v>
      </c>
      <c r="B917" s="6" t="s">
        <v>5550</v>
      </c>
      <c r="C917" s="17" t="s">
        <v>5551</v>
      </c>
      <c r="D917" s="7" t="s">
        <v>5552</v>
      </c>
      <c r="E917" s="16">
        <v>-3.9687903950699401</v>
      </c>
      <c r="F917" s="15">
        <v>2.90066421465821E-2</v>
      </c>
      <c r="G917" s="7"/>
      <c r="H917" s="7">
        <v>1</v>
      </c>
      <c r="I917" s="7" t="s">
        <v>5553</v>
      </c>
      <c r="J917" s="7" t="s">
        <v>5554</v>
      </c>
      <c r="K917" s="7" t="s">
        <v>5555</v>
      </c>
      <c r="L917" s="7" t="s">
        <v>5556</v>
      </c>
      <c r="M917" s="7" t="s">
        <v>644</v>
      </c>
      <c r="N917" s="7" t="s">
        <v>645</v>
      </c>
      <c r="O917" s="7"/>
      <c r="P917" s="7"/>
      <c r="Q917" s="7"/>
      <c r="R917" s="7"/>
      <c r="S917" s="7"/>
      <c r="T917" s="7"/>
      <c r="U917" s="7"/>
      <c r="V917" s="7"/>
      <c r="W917" s="7"/>
      <c r="X917" s="7"/>
      <c r="Y917" s="7"/>
      <c r="Z917" s="7"/>
      <c r="AA917" s="7"/>
      <c r="AB917" s="7"/>
      <c r="AC917" s="7"/>
      <c r="AD917" s="7"/>
      <c r="AE917" s="7"/>
      <c r="AF917" s="7"/>
      <c r="AG917" s="7"/>
    </row>
    <row r="918" spans="1:33" s="6" customFormat="1" ht="15.75" customHeight="1" x14ac:dyDescent="0.25">
      <c r="A918" s="6" t="s">
        <v>209</v>
      </c>
      <c r="B918" s="6" t="s">
        <v>5557</v>
      </c>
      <c r="C918" s="15"/>
      <c r="E918" s="16">
        <v>-3.9756026253051999</v>
      </c>
      <c r="F918" s="15">
        <v>4.48580344619545E-2</v>
      </c>
      <c r="O918" s="7"/>
      <c r="P918" s="7"/>
      <c r="Q918" s="7"/>
      <c r="R918" s="7"/>
      <c r="S918" s="7"/>
      <c r="T918" s="7"/>
      <c r="U918" s="7"/>
      <c r="V918" s="7"/>
      <c r="W918" s="7"/>
      <c r="X918" s="7"/>
      <c r="Y918" s="7"/>
      <c r="Z918" s="7"/>
      <c r="AA918" s="7"/>
      <c r="AB918" s="7"/>
      <c r="AC918" s="7"/>
      <c r="AD918" s="7"/>
      <c r="AE918" s="7"/>
      <c r="AF918" s="7"/>
      <c r="AG918" s="7"/>
    </row>
    <row r="919" spans="1:33" s="6" customFormat="1" ht="15.75" customHeight="1" x14ac:dyDescent="0.25">
      <c r="A919" s="6" t="s">
        <v>209</v>
      </c>
      <c r="B919" s="6" t="s">
        <v>5558</v>
      </c>
      <c r="C919" s="15" t="s">
        <v>5560</v>
      </c>
      <c r="D919" s="6" t="s">
        <v>5559</v>
      </c>
      <c r="E919" s="16">
        <v>-3.9769546449811699</v>
      </c>
      <c r="F919" s="18">
        <v>6.8784458532219602E-6</v>
      </c>
      <c r="I919" s="6" t="s">
        <v>5561</v>
      </c>
      <c r="J919" s="6" t="s">
        <v>5562</v>
      </c>
      <c r="K919" s="6" t="s">
        <v>5563</v>
      </c>
      <c r="L919" s="6" t="s">
        <v>5564</v>
      </c>
      <c r="M919" s="6" t="s">
        <v>5565</v>
      </c>
      <c r="N919" s="6" t="s">
        <v>5566</v>
      </c>
      <c r="O919" s="7"/>
      <c r="P919" s="7"/>
      <c r="Q919" s="7"/>
      <c r="R919" s="7"/>
      <c r="S919" s="7"/>
      <c r="T919" s="7"/>
      <c r="U919" s="7"/>
      <c r="V919" s="7"/>
      <c r="W919" s="7"/>
      <c r="X919" s="7"/>
      <c r="Y919" s="7"/>
      <c r="Z919" s="7"/>
      <c r="AA919" s="7"/>
      <c r="AB919" s="7"/>
      <c r="AC919" s="7"/>
      <c r="AD919" s="7"/>
      <c r="AE919" s="7"/>
      <c r="AF919" s="7"/>
      <c r="AG919" s="7"/>
    </row>
    <row r="920" spans="1:33" s="6" customFormat="1" ht="15.75" customHeight="1" x14ac:dyDescent="0.25">
      <c r="A920" s="6" t="s">
        <v>209</v>
      </c>
      <c r="B920" s="6" t="s">
        <v>5567</v>
      </c>
      <c r="C920" s="15" t="s">
        <v>5568</v>
      </c>
      <c r="D920" s="6" t="s">
        <v>5569</v>
      </c>
      <c r="E920" s="16">
        <v>-3.98464288182802</v>
      </c>
      <c r="F920" s="15">
        <v>1.20747228226656E-2</v>
      </c>
      <c r="I920" s="6" t="s">
        <v>858</v>
      </c>
      <c r="J920" s="6" t="s">
        <v>859</v>
      </c>
      <c r="K920" s="6" t="s">
        <v>5570</v>
      </c>
      <c r="L920" s="6" t="s">
        <v>5571</v>
      </c>
      <c r="M920" s="6" t="s">
        <v>720</v>
      </c>
      <c r="N920" s="6" t="s">
        <v>721</v>
      </c>
      <c r="O920" s="7"/>
      <c r="P920" s="7"/>
      <c r="Q920" s="7"/>
      <c r="R920" s="7"/>
      <c r="S920" s="7"/>
      <c r="T920" s="7"/>
      <c r="U920" s="7"/>
      <c r="V920" s="7"/>
      <c r="W920" s="7"/>
      <c r="X920" s="7"/>
      <c r="Y920" s="7"/>
      <c r="Z920" s="7"/>
      <c r="AA920" s="7"/>
      <c r="AB920" s="7"/>
      <c r="AC920" s="7"/>
      <c r="AD920" s="7"/>
      <c r="AE920" s="7"/>
      <c r="AF920" s="7"/>
      <c r="AG920" s="7"/>
    </row>
    <row r="921" spans="1:33" s="6" customFormat="1" ht="15.75" customHeight="1" x14ac:dyDescent="0.25">
      <c r="A921" s="6" t="s">
        <v>209</v>
      </c>
      <c r="B921" s="6" t="s">
        <v>5572</v>
      </c>
      <c r="C921" s="15"/>
      <c r="D921" s="6" t="s">
        <v>5573</v>
      </c>
      <c r="E921" s="16">
        <v>-3.98541764097157</v>
      </c>
      <c r="F921" s="15">
        <v>1.8838274658512299E-2</v>
      </c>
      <c r="K921" s="6" t="s">
        <v>2482</v>
      </c>
      <c r="L921" s="6" t="s">
        <v>2483</v>
      </c>
      <c r="O921" s="7"/>
      <c r="P921" s="7"/>
      <c r="Q921" s="7"/>
      <c r="R921" s="7"/>
      <c r="S921" s="7"/>
      <c r="T921" s="7"/>
      <c r="U921" s="7"/>
      <c r="V921" s="7"/>
      <c r="W921" s="7"/>
      <c r="X921" s="7"/>
      <c r="Y921" s="7"/>
      <c r="Z921" s="7"/>
      <c r="AA921" s="7"/>
      <c r="AB921" s="7"/>
      <c r="AC921" s="7"/>
      <c r="AD921" s="7"/>
      <c r="AE921" s="7"/>
      <c r="AF921" s="7"/>
      <c r="AG921" s="7"/>
    </row>
    <row r="922" spans="1:33" s="6" customFormat="1" ht="15.75" customHeight="1" x14ac:dyDescent="0.25">
      <c r="A922" s="6" t="s">
        <v>209</v>
      </c>
      <c r="B922" s="6" t="s">
        <v>5574</v>
      </c>
      <c r="C922" s="15" t="s">
        <v>2176</v>
      </c>
      <c r="D922" s="6" t="s">
        <v>59</v>
      </c>
      <c r="E922" s="16">
        <v>-3.9945433995358499</v>
      </c>
      <c r="F922" s="15">
        <v>1.3445320089930301E-4</v>
      </c>
      <c r="I922" s="6" t="s">
        <v>2177</v>
      </c>
      <c r="J922" s="6" t="s">
        <v>2178</v>
      </c>
      <c r="K922" s="6" t="s">
        <v>2179</v>
      </c>
      <c r="L922" s="6" t="s">
        <v>2180</v>
      </c>
      <c r="M922" s="6" t="s">
        <v>644</v>
      </c>
      <c r="N922" s="6" t="s">
        <v>645</v>
      </c>
      <c r="O922" s="7"/>
      <c r="P922" s="7"/>
      <c r="Q922" s="7"/>
      <c r="R922" s="7"/>
      <c r="S922" s="7"/>
      <c r="T922" s="7"/>
      <c r="U922" s="7"/>
      <c r="V922" s="7"/>
      <c r="W922" s="7"/>
      <c r="X922" s="7"/>
      <c r="Y922" s="7"/>
      <c r="Z922" s="7"/>
      <c r="AA922" s="7"/>
      <c r="AB922" s="7"/>
      <c r="AC922" s="7"/>
      <c r="AD922" s="7"/>
      <c r="AE922" s="7"/>
      <c r="AF922" s="7"/>
      <c r="AG922" s="7"/>
    </row>
    <row r="923" spans="1:33" s="6" customFormat="1" ht="15.75" customHeight="1" x14ac:dyDescent="0.25">
      <c r="A923" s="6" t="s">
        <v>209</v>
      </c>
      <c r="B923" s="6" t="s">
        <v>5575</v>
      </c>
      <c r="C923" s="15" t="s">
        <v>5576</v>
      </c>
      <c r="D923" s="6" t="s">
        <v>5577</v>
      </c>
      <c r="E923" s="16">
        <v>-3.9978760389899199</v>
      </c>
      <c r="F923" s="15">
        <v>1.39054860465082E-4</v>
      </c>
      <c r="I923" s="6" t="s">
        <v>5578</v>
      </c>
      <c r="J923" s="6" t="s">
        <v>5579</v>
      </c>
      <c r="K923" s="6" t="s">
        <v>5580</v>
      </c>
      <c r="L923" s="6" t="s">
        <v>5581</v>
      </c>
      <c r="M923" s="6" t="s">
        <v>5582</v>
      </c>
      <c r="N923" s="6" t="s">
        <v>5583</v>
      </c>
      <c r="O923" s="7"/>
      <c r="P923" s="7"/>
      <c r="Q923" s="7"/>
      <c r="R923" s="7"/>
      <c r="S923" s="7"/>
      <c r="T923" s="7"/>
      <c r="U923" s="7"/>
      <c r="V923" s="7"/>
      <c r="W923" s="7"/>
      <c r="X923" s="7"/>
      <c r="Y923" s="7"/>
      <c r="Z923" s="7"/>
      <c r="AA923" s="7"/>
      <c r="AB923" s="7"/>
      <c r="AC923" s="7"/>
      <c r="AD923" s="7"/>
      <c r="AE923" s="7"/>
      <c r="AF923" s="7"/>
      <c r="AG923" s="7"/>
    </row>
    <row r="924" spans="1:33" s="6" customFormat="1" ht="15.75" customHeight="1" x14ac:dyDescent="0.25">
      <c r="A924" s="6" t="s">
        <v>209</v>
      </c>
      <c r="B924" s="6" t="s">
        <v>278</v>
      </c>
      <c r="C924" s="15" t="s">
        <v>584</v>
      </c>
      <c r="D924" s="6" t="s">
        <v>249</v>
      </c>
      <c r="E924" s="16">
        <v>-4.0087383168937603</v>
      </c>
      <c r="F924" s="18">
        <v>3.9174185803977897E-5</v>
      </c>
      <c r="I924" s="6" t="s">
        <v>4807</v>
      </c>
      <c r="J924" s="6" t="s">
        <v>4808</v>
      </c>
      <c r="K924" s="6" t="s">
        <v>5584</v>
      </c>
      <c r="L924" s="6" t="s">
        <v>5585</v>
      </c>
      <c r="M924" s="6" t="s">
        <v>1174</v>
      </c>
      <c r="N924" s="6" t="s">
        <v>1175</v>
      </c>
      <c r="O924" s="7"/>
      <c r="P924" s="7"/>
      <c r="Q924" s="7"/>
      <c r="R924" s="7"/>
      <c r="S924" s="7"/>
      <c r="T924" s="7"/>
      <c r="U924" s="7"/>
      <c r="V924" s="7"/>
      <c r="W924" s="7"/>
      <c r="X924" s="7"/>
      <c r="Y924" s="7"/>
      <c r="Z924" s="7"/>
      <c r="AA924" s="7"/>
      <c r="AB924" s="7"/>
      <c r="AC924" s="7"/>
      <c r="AD924" s="7"/>
      <c r="AE924" s="7"/>
      <c r="AF924" s="7"/>
      <c r="AG924" s="7"/>
    </row>
    <row r="925" spans="1:33" s="6" customFormat="1" ht="15.75" customHeight="1" x14ac:dyDescent="0.25">
      <c r="A925" s="6" t="s">
        <v>209</v>
      </c>
      <c r="B925" s="6" t="s">
        <v>5586</v>
      </c>
      <c r="C925" s="15" t="s">
        <v>5587</v>
      </c>
      <c r="D925" s="6" t="s">
        <v>5588</v>
      </c>
      <c r="E925" s="16">
        <v>-4.0108056267889198</v>
      </c>
      <c r="F925" s="15">
        <v>4.6731598144387598E-2</v>
      </c>
      <c r="I925" s="6" t="s">
        <v>1928</v>
      </c>
      <c r="J925" s="6" t="s">
        <v>1929</v>
      </c>
      <c r="K925" s="6" t="s">
        <v>5589</v>
      </c>
      <c r="L925" s="6" t="s">
        <v>5590</v>
      </c>
      <c r="M925" s="6" t="s">
        <v>625</v>
      </c>
      <c r="N925" s="6" t="s">
        <v>626</v>
      </c>
      <c r="O925" s="7"/>
      <c r="P925" s="7"/>
      <c r="Q925" s="7"/>
      <c r="R925" s="7"/>
      <c r="S925" s="7"/>
      <c r="T925" s="7"/>
      <c r="U925" s="7"/>
      <c r="V925" s="7"/>
      <c r="W925" s="7"/>
      <c r="X925" s="7"/>
      <c r="Y925" s="7"/>
      <c r="Z925" s="7"/>
      <c r="AA925" s="7"/>
      <c r="AB925" s="7"/>
      <c r="AC925" s="7"/>
      <c r="AD925" s="7"/>
      <c r="AE925" s="7"/>
      <c r="AF925" s="7"/>
      <c r="AG925" s="7"/>
    </row>
    <row r="926" spans="1:33" s="6" customFormat="1" ht="15.75" customHeight="1" x14ac:dyDescent="0.25">
      <c r="A926" s="6" t="s">
        <v>209</v>
      </c>
      <c r="B926" s="6" t="s">
        <v>266</v>
      </c>
      <c r="C926" s="15" t="s">
        <v>584</v>
      </c>
      <c r="D926" s="6" t="s">
        <v>249</v>
      </c>
      <c r="E926" s="16">
        <v>-4.0125634515652697</v>
      </c>
      <c r="F926" s="18">
        <v>1.4054777720645799E-7</v>
      </c>
      <c r="I926" s="6" t="s">
        <v>5591</v>
      </c>
      <c r="J926" s="6" t="s">
        <v>5592</v>
      </c>
      <c r="K926" s="6" t="s">
        <v>4669</v>
      </c>
      <c r="L926" s="6" t="s">
        <v>4670</v>
      </c>
      <c r="M926" s="6" t="s">
        <v>1174</v>
      </c>
      <c r="N926" s="6" t="s">
        <v>1175</v>
      </c>
      <c r="O926" s="7"/>
      <c r="P926" s="7"/>
      <c r="Q926" s="7"/>
      <c r="R926" s="7"/>
      <c r="S926" s="7"/>
      <c r="T926" s="7"/>
      <c r="U926" s="7"/>
      <c r="V926" s="7"/>
      <c r="W926" s="7"/>
      <c r="X926" s="7"/>
      <c r="Y926" s="7"/>
      <c r="Z926" s="7"/>
      <c r="AA926" s="7"/>
      <c r="AB926" s="7"/>
      <c r="AC926" s="7"/>
      <c r="AD926" s="7"/>
      <c r="AE926" s="7"/>
      <c r="AF926" s="7"/>
      <c r="AG926" s="7"/>
    </row>
    <row r="927" spans="1:33" s="6" customFormat="1" ht="15.75" customHeight="1" x14ac:dyDescent="0.25">
      <c r="A927" s="6" t="s">
        <v>209</v>
      </c>
      <c r="B927" s="6" t="s">
        <v>5593</v>
      </c>
      <c r="C927" s="15">
        <v>25479569</v>
      </c>
      <c r="D927" s="6" t="s">
        <v>5594</v>
      </c>
      <c r="E927" s="16">
        <v>-4.0249218343419804</v>
      </c>
      <c r="F927" s="15">
        <v>4.2470019425284902E-2</v>
      </c>
      <c r="I927" s="6" t="s">
        <v>5243</v>
      </c>
      <c r="J927" s="6" t="s">
        <v>5244</v>
      </c>
      <c r="K927" s="6" t="s">
        <v>5595</v>
      </c>
      <c r="L927" s="6" t="s">
        <v>5596</v>
      </c>
      <c r="O927" s="7"/>
      <c r="P927" s="7"/>
      <c r="Q927" s="7"/>
      <c r="R927" s="7"/>
      <c r="S927" s="7"/>
      <c r="T927" s="7"/>
      <c r="U927" s="7"/>
      <c r="V927" s="7"/>
      <c r="W927" s="7"/>
      <c r="X927" s="7"/>
      <c r="Y927" s="7"/>
      <c r="Z927" s="7"/>
      <c r="AA927" s="7"/>
      <c r="AB927" s="7"/>
      <c r="AC927" s="7"/>
      <c r="AD927" s="7"/>
      <c r="AE927" s="7"/>
      <c r="AF927" s="7"/>
      <c r="AG927" s="7"/>
    </row>
    <row r="928" spans="1:33" s="6" customFormat="1" ht="15.75" customHeight="1" x14ac:dyDescent="0.25">
      <c r="A928" s="6" t="s">
        <v>209</v>
      </c>
      <c r="B928" s="6" t="s">
        <v>5597</v>
      </c>
      <c r="C928" s="17" t="s">
        <v>5598</v>
      </c>
      <c r="D928" s="7" t="s">
        <v>5599</v>
      </c>
      <c r="E928" s="16">
        <v>-4.0286172297721103</v>
      </c>
      <c r="F928" s="15">
        <v>1.9120659625298901E-2</v>
      </c>
      <c r="G928" s="7">
        <v>1</v>
      </c>
      <c r="H928" s="7"/>
      <c r="I928" s="7" t="s">
        <v>5600</v>
      </c>
      <c r="J928" s="7" t="s">
        <v>5601</v>
      </c>
      <c r="K928" s="7" t="s">
        <v>5602</v>
      </c>
      <c r="L928" s="7" t="s">
        <v>5603</v>
      </c>
      <c r="M928" s="7"/>
      <c r="N928" s="7"/>
      <c r="O928" s="7"/>
      <c r="P928" s="7"/>
      <c r="Q928" s="7"/>
      <c r="R928" s="7"/>
      <c r="S928" s="7"/>
      <c r="T928" s="7"/>
      <c r="U928" s="7"/>
      <c r="V928" s="7"/>
      <c r="W928" s="7"/>
      <c r="X928" s="7"/>
      <c r="Y928" s="7"/>
      <c r="Z928" s="7"/>
      <c r="AA928" s="7"/>
      <c r="AB928" s="7"/>
      <c r="AC928" s="7"/>
      <c r="AD928" s="7"/>
      <c r="AE928" s="7"/>
      <c r="AF928" s="7"/>
      <c r="AG928" s="7"/>
    </row>
    <row r="929" spans="1:33" s="6" customFormat="1" ht="15.75" customHeight="1" x14ac:dyDescent="0.25">
      <c r="A929" s="6" t="s">
        <v>209</v>
      </c>
      <c r="B929" s="6" t="s">
        <v>364</v>
      </c>
      <c r="C929" s="15" t="s">
        <v>5604</v>
      </c>
      <c r="D929" s="6" t="s">
        <v>365</v>
      </c>
      <c r="E929" s="16">
        <v>-4.0330379428148397</v>
      </c>
      <c r="F929" s="15">
        <v>2.33142589536722E-4</v>
      </c>
      <c r="I929" s="6" t="s">
        <v>4530</v>
      </c>
      <c r="J929" s="6" t="s">
        <v>4531</v>
      </c>
      <c r="O929" s="7"/>
      <c r="P929" s="7"/>
      <c r="Q929" s="7"/>
      <c r="R929" s="7"/>
      <c r="S929" s="7"/>
      <c r="T929" s="7"/>
      <c r="U929" s="7"/>
      <c r="V929" s="7"/>
      <c r="W929" s="7"/>
      <c r="X929" s="7"/>
      <c r="Y929" s="7"/>
      <c r="Z929" s="7"/>
      <c r="AA929" s="7"/>
      <c r="AB929" s="7"/>
      <c r="AC929" s="7"/>
      <c r="AD929" s="7"/>
      <c r="AE929" s="7"/>
      <c r="AF929" s="7"/>
      <c r="AG929" s="7"/>
    </row>
    <row r="930" spans="1:33" s="6" customFormat="1" ht="15.75" customHeight="1" x14ac:dyDescent="0.25">
      <c r="A930" s="6" t="s">
        <v>209</v>
      </c>
      <c r="B930" s="6" t="s">
        <v>5605</v>
      </c>
      <c r="C930" s="15" t="s">
        <v>5606</v>
      </c>
      <c r="D930" s="6" t="s">
        <v>5607</v>
      </c>
      <c r="E930" s="16">
        <v>-4.0357104376902004</v>
      </c>
      <c r="F930" s="15">
        <v>2.8455424906910899E-4</v>
      </c>
      <c r="I930" s="6" t="s">
        <v>5608</v>
      </c>
      <c r="J930" s="6" t="s">
        <v>5609</v>
      </c>
      <c r="M930" s="6" t="s">
        <v>3684</v>
      </c>
      <c r="N930" s="6" t="s">
        <v>3685</v>
      </c>
      <c r="O930" s="7"/>
      <c r="P930" s="7"/>
      <c r="Q930" s="7"/>
      <c r="R930" s="7"/>
      <c r="S930" s="7"/>
      <c r="T930" s="7"/>
      <c r="U930" s="7"/>
      <c r="V930" s="7"/>
      <c r="W930" s="7"/>
      <c r="X930" s="7"/>
      <c r="Y930" s="7"/>
      <c r="Z930" s="7"/>
      <c r="AA930" s="7"/>
      <c r="AB930" s="7"/>
      <c r="AC930" s="7"/>
      <c r="AD930" s="7"/>
      <c r="AE930" s="7"/>
      <c r="AF930" s="7"/>
      <c r="AG930" s="7"/>
    </row>
    <row r="931" spans="1:33" s="6" customFormat="1" ht="15.75" customHeight="1" x14ac:dyDescent="0.25">
      <c r="A931" s="6" t="s">
        <v>209</v>
      </c>
      <c r="B931" s="6" t="s">
        <v>5610</v>
      </c>
      <c r="C931" s="15" t="s">
        <v>5611</v>
      </c>
      <c r="D931" s="6" t="s">
        <v>5612</v>
      </c>
      <c r="E931" s="16">
        <v>-4.0371493057009102</v>
      </c>
      <c r="F931" s="15">
        <v>7.3580364978962096E-3</v>
      </c>
      <c r="I931" s="6" t="s">
        <v>5613</v>
      </c>
      <c r="J931" s="6" t="s">
        <v>5614</v>
      </c>
      <c r="K931" s="6" t="s">
        <v>5615</v>
      </c>
      <c r="L931" s="6" t="s">
        <v>5616</v>
      </c>
      <c r="M931" s="6" t="s">
        <v>625</v>
      </c>
      <c r="N931" s="6" t="s">
        <v>626</v>
      </c>
      <c r="O931" s="7"/>
      <c r="P931" s="7"/>
      <c r="Q931" s="7"/>
      <c r="R931" s="7"/>
      <c r="S931" s="7"/>
      <c r="T931" s="7"/>
      <c r="U931" s="7"/>
      <c r="V931" s="7"/>
      <c r="W931" s="7"/>
      <c r="X931" s="7"/>
      <c r="Y931" s="7"/>
      <c r="Z931" s="7"/>
      <c r="AA931" s="7"/>
      <c r="AB931" s="7"/>
      <c r="AC931" s="7"/>
      <c r="AD931" s="7"/>
      <c r="AE931" s="7"/>
      <c r="AF931" s="7"/>
      <c r="AG931" s="7"/>
    </row>
    <row r="932" spans="1:33" s="6" customFormat="1" ht="15.75" customHeight="1" x14ac:dyDescent="0.25">
      <c r="A932" s="6" t="s">
        <v>209</v>
      </c>
      <c r="B932" s="6" t="s">
        <v>5617</v>
      </c>
      <c r="C932" s="17" t="s">
        <v>5618</v>
      </c>
      <c r="D932" s="7" t="s">
        <v>3337</v>
      </c>
      <c r="E932" s="16">
        <v>-4.0480010828252597</v>
      </c>
      <c r="F932" s="15">
        <v>8.1794476232664205E-4</v>
      </c>
      <c r="G932" s="7">
        <v>1</v>
      </c>
      <c r="H932" s="7"/>
      <c r="I932" s="7" t="s">
        <v>1197</v>
      </c>
      <c r="J932" s="7" t="s">
        <v>1198</v>
      </c>
      <c r="K932" s="7"/>
      <c r="L932" s="7"/>
      <c r="M932" s="7"/>
      <c r="N932" s="7"/>
      <c r="O932" s="7"/>
      <c r="P932" s="7"/>
      <c r="Q932" s="7"/>
      <c r="R932" s="7"/>
      <c r="S932" s="7"/>
      <c r="T932" s="7"/>
      <c r="U932" s="7"/>
      <c r="V932" s="7"/>
      <c r="W932" s="7"/>
      <c r="X932" s="7"/>
      <c r="Y932" s="7"/>
      <c r="Z932" s="7"/>
      <c r="AA932" s="7"/>
      <c r="AB932" s="7"/>
      <c r="AC932" s="7"/>
      <c r="AD932" s="7"/>
      <c r="AE932" s="7"/>
      <c r="AF932" s="7"/>
      <c r="AG932" s="7"/>
    </row>
    <row r="933" spans="1:33" s="6" customFormat="1" ht="15.75" customHeight="1" x14ac:dyDescent="0.25">
      <c r="A933" s="6" t="s">
        <v>209</v>
      </c>
      <c r="B933" s="6" t="s">
        <v>5619</v>
      </c>
      <c r="C933" s="15" t="s">
        <v>5621</v>
      </c>
      <c r="D933" s="6" t="s">
        <v>5620</v>
      </c>
      <c r="E933" s="16">
        <v>-4.0696113206382503</v>
      </c>
      <c r="F933" s="15">
        <v>2.7199589162255601E-2</v>
      </c>
      <c r="I933" s="6" t="s">
        <v>5622</v>
      </c>
      <c r="J933" s="6" t="s">
        <v>5623</v>
      </c>
      <c r="K933" s="6" t="s">
        <v>2630</v>
      </c>
      <c r="L933" s="6" t="s">
        <v>2631</v>
      </c>
      <c r="M933" s="6" t="s">
        <v>5624</v>
      </c>
      <c r="N933" s="6" t="s">
        <v>5625</v>
      </c>
      <c r="O933" s="7"/>
      <c r="P933" s="7"/>
      <c r="Q933" s="7"/>
      <c r="R933" s="7"/>
      <c r="S933" s="7"/>
      <c r="T933" s="7"/>
      <c r="U933" s="7"/>
      <c r="V933" s="7"/>
      <c r="W933" s="7"/>
      <c r="X933" s="7"/>
      <c r="Y933" s="7"/>
      <c r="Z933" s="7"/>
      <c r="AA933" s="7"/>
      <c r="AB933" s="7"/>
      <c r="AC933" s="7"/>
      <c r="AD933" s="7"/>
      <c r="AE933" s="7"/>
      <c r="AF933" s="7"/>
      <c r="AG933" s="7"/>
    </row>
    <row r="934" spans="1:33" s="6" customFormat="1" ht="15.75" customHeight="1" x14ac:dyDescent="0.25">
      <c r="A934" s="6" t="s">
        <v>209</v>
      </c>
      <c r="B934" s="6" t="s">
        <v>5626</v>
      </c>
      <c r="C934" s="15" t="s">
        <v>5627</v>
      </c>
      <c r="D934" s="6" t="s">
        <v>5628</v>
      </c>
      <c r="E934" s="16">
        <v>-4.0699740275794101</v>
      </c>
      <c r="F934" s="15">
        <v>2.1376320355685901E-4</v>
      </c>
      <c r="I934" s="6" t="s">
        <v>3462</v>
      </c>
      <c r="J934" s="6" t="s">
        <v>3463</v>
      </c>
      <c r="K934" s="6" t="s">
        <v>3464</v>
      </c>
      <c r="L934" s="6" t="s">
        <v>3465</v>
      </c>
      <c r="M934" s="6" t="s">
        <v>3466</v>
      </c>
      <c r="N934" s="6" t="s">
        <v>3467</v>
      </c>
      <c r="O934" s="7"/>
      <c r="P934" s="7"/>
      <c r="Q934" s="7"/>
      <c r="R934" s="7"/>
      <c r="S934" s="7"/>
      <c r="T934" s="7"/>
      <c r="U934" s="7"/>
      <c r="V934" s="7"/>
      <c r="W934" s="7"/>
      <c r="X934" s="7"/>
      <c r="Y934" s="7"/>
      <c r="Z934" s="7"/>
      <c r="AA934" s="7"/>
      <c r="AB934" s="7"/>
      <c r="AC934" s="7"/>
      <c r="AD934" s="7"/>
      <c r="AE934" s="7"/>
      <c r="AF934" s="7"/>
      <c r="AG934" s="7"/>
    </row>
    <row r="935" spans="1:33" s="6" customFormat="1" ht="15.75" customHeight="1" x14ac:dyDescent="0.25">
      <c r="A935" s="6" t="s">
        <v>209</v>
      </c>
      <c r="B935" s="6" t="s">
        <v>5629</v>
      </c>
      <c r="C935" s="15">
        <v>25493702</v>
      </c>
      <c r="D935" s="6" t="s">
        <v>5630</v>
      </c>
      <c r="E935" s="16">
        <v>-4.0809494000442497</v>
      </c>
      <c r="F935" s="15">
        <v>5.97950114495009E-3</v>
      </c>
      <c r="I935" s="6" t="s">
        <v>5631</v>
      </c>
      <c r="J935" s="6" t="s">
        <v>5632</v>
      </c>
      <c r="K935" s="6" t="s">
        <v>5633</v>
      </c>
      <c r="L935" s="6" t="s">
        <v>5634</v>
      </c>
      <c r="M935" s="6" t="s">
        <v>5635</v>
      </c>
      <c r="N935" s="6" t="s">
        <v>5636</v>
      </c>
      <c r="O935" s="7"/>
      <c r="P935" s="7"/>
      <c r="Q935" s="7"/>
      <c r="R935" s="7"/>
      <c r="S935" s="7"/>
      <c r="T935" s="7"/>
      <c r="U935" s="7"/>
      <c r="V935" s="7"/>
      <c r="W935" s="7"/>
      <c r="X935" s="7"/>
      <c r="Y935" s="7"/>
      <c r="Z935" s="7"/>
      <c r="AA935" s="7"/>
      <c r="AB935" s="7"/>
      <c r="AC935" s="7"/>
      <c r="AD935" s="7"/>
      <c r="AE935" s="7"/>
      <c r="AF935" s="7"/>
      <c r="AG935" s="7"/>
    </row>
    <row r="936" spans="1:33" s="6" customFormat="1" ht="15.75" customHeight="1" x14ac:dyDescent="0.25">
      <c r="A936" s="6" t="s">
        <v>209</v>
      </c>
      <c r="B936" s="6" t="s">
        <v>5637</v>
      </c>
      <c r="C936" s="15" t="s">
        <v>5638</v>
      </c>
      <c r="D936" s="6" t="s">
        <v>5639</v>
      </c>
      <c r="E936" s="16">
        <v>-4.0810964249466197</v>
      </c>
      <c r="F936" s="15">
        <v>3.1789555909162901E-3</v>
      </c>
      <c r="I936" s="6" t="s">
        <v>5640</v>
      </c>
      <c r="J936" s="6" t="s">
        <v>5641</v>
      </c>
      <c r="K936" s="6" t="s">
        <v>5642</v>
      </c>
      <c r="L936" s="6" t="s">
        <v>5643</v>
      </c>
      <c r="M936" s="6" t="s">
        <v>644</v>
      </c>
      <c r="N936" s="6" t="s">
        <v>645</v>
      </c>
      <c r="O936" s="7"/>
      <c r="P936" s="7"/>
      <c r="Q936" s="7"/>
      <c r="R936" s="7"/>
      <c r="S936" s="7"/>
      <c r="T936" s="7"/>
      <c r="U936" s="7"/>
      <c r="V936" s="7"/>
      <c r="W936" s="7"/>
      <c r="X936" s="7"/>
      <c r="Y936" s="7"/>
      <c r="Z936" s="7"/>
      <c r="AA936" s="7"/>
      <c r="AB936" s="7"/>
      <c r="AC936" s="7"/>
      <c r="AD936" s="7"/>
      <c r="AE936" s="7"/>
      <c r="AF936" s="7"/>
      <c r="AG936" s="7"/>
    </row>
    <row r="937" spans="1:33" s="6" customFormat="1" ht="15.75" customHeight="1" x14ac:dyDescent="0.25">
      <c r="A937" s="6" t="s">
        <v>209</v>
      </c>
      <c r="B937" s="6" t="s">
        <v>5644</v>
      </c>
      <c r="C937" s="15" t="s">
        <v>5645</v>
      </c>
      <c r="D937" s="6" t="s">
        <v>5646</v>
      </c>
      <c r="E937" s="16">
        <v>-4.0817206818333602</v>
      </c>
      <c r="F937" s="15">
        <v>1.4763484701415699E-3</v>
      </c>
      <c r="I937" s="6" t="s">
        <v>5647</v>
      </c>
      <c r="J937" s="6" t="s">
        <v>5648</v>
      </c>
      <c r="K937" s="6" t="s">
        <v>712</v>
      </c>
      <c r="L937" s="6" t="s">
        <v>713</v>
      </c>
      <c r="M937" s="6" t="s">
        <v>5649</v>
      </c>
      <c r="N937" s="6" t="s">
        <v>5650</v>
      </c>
      <c r="O937" s="7"/>
      <c r="P937" s="7"/>
      <c r="Q937" s="7"/>
      <c r="R937" s="7"/>
      <c r="S937" s="7"/>
      <c r="T937" s="7"/>
      <c r="U937" s="7"/>
      <c r="V937" s="7"/>
      <c r="W937" s="7"/>
      <c r="X937" s="7"/>
      <c r="Y937" s="7"/>
      <c r="Z937" s="7"/>
      <c r="AA937" s="7"/>
      <c r="AB937" s="7"/>
      <c r="AC937" s="7"/>
      <c r="AD937" s="7"/>
      <c r="AE937" s="7"/>
      <c r="AF937" s="7"/>
      <c r="AG937" s="7"/>
    </row>
    <row r="938" spans="1:33" s="6" customFormat="1" ht="15.75" customHeight="1" x14ac:dyDescent="0.25">
      <c r="A938" s="6" t="s">
        <v>209</v>
      </c>
      <c r="B938" s="6" t="s">
        <v>5651</v>
      </c>
      <c r="C938" s="17" t="s">
        <v>3046</v>
      </c>
      <c r="D938" s="7" t="s">
        <v>5652</v>
      </c>
      <c r="E938" s="16">
        <v>-4.0901206949796904</v>
      </c>
      <c r="F938" s="15">
        <v>2.7817049998843098E-2</v>
      </c>
      <c r="G938" s="7"/>
      <c r="H938" s="7">
        <v>1</v>
      </c>
      <c r="I938" s="7" t="s">
        <v>3048</v>
      </c>
      <c r="J938" s="7" t="s">
        <v>3049</v>
      </c>
      <c r="K938" s="7" t="s">
        <v>5653</v>
      </c>
      <c r="L938" s="7" t="s">
        <v>5654</v>
      </c>
      <c r="M938" s="7" t="s">
        <v>3327</v>
      </c>
      <c r="N938" s="7" t="s">
        <v>3328</v>
      </c>
      <c r="O938" s="7"/>
      <c r="P938" s="7"/>
      <c r="Q938" s="7"/>
      <c r="R938" s="7"/>
      <c r="S938" s="7"/>
      <c r="T938" s="7"/>
      <c r="U938" s="7"/>
      <c r="V938" s="7"/>
      <c r="W938" s="7"/>
      <c r="X938" s="7"/>
      <c r="Y938" s="7"/>
      <c r="Z938" s="7"/>
      <c r="AA938" s="7"/>
      <c r="AB938" s="7"/>
      <c r="AC938" s="7"/>
      <c r="AD938" s="7"/>
      <c r="AE938" s="7"/>
      <c r="AF938" s="7"/>
      <c r="AG938" s="7"/>
    </row>
    <row r="939" spans="1:33" s="6" customFormat="1" ht="15.75" customHeight="1" x14ac:dyDescent="0.25">
      <c r="A939" s="6" t="s">
        <v>209</v>
      </c>
      <c r="B939" s="6" t="s">
        <v>356</v>
      </c>
      <c r="C939" s="15" t="s">
        <v>5655</v>
      </c>
      <c r="D939" s="6" t="s">
        <v>357</v>
      </c>
      <c r="E939" s="16">
        <v>-4.1089012370958704</v>
      </c>
      <c r="F939" s="15">
        <v>8.3174038516391508E-3</v>
      </c>
      <c r="I939" s="6" t="s">
        <v>5656</v>
      </c>
      <c r="J939" s="6" t="s">
        <v>5657</v>
      </c>
      <c r="K939" s="6" t="s">
        <v>5658</v>
      </c>
      <c r="L939" s="6" t="s">
        <v>5659</v>
      </c>
      <c r="M939" s="6" t="s">
        <v>1786</v>
      </c>
      <c r="N939" s="6" t="s">
        <v>1787</v>
      </c>
      <c r="O939" s="7"/>
      <c r="P939" s="7"/>
      <c r="Q939" s="7"/>
      <c r="R939" s="7"/>
      <c r="S939" s="7"/>
      <c r="T939" s="7"/>
      <c r="U939" s="7"/>
      <c r="V939" s="7"/>
      <c r="W939" s="7"/>
      <c r="X939" s="7"/>
      <c r="Y939" s="7"/>
      <c r="Z939" s="7"/>
      <c r="AA939" s="7"/>
      <c r="AB939" s="7"/>
      <c r="AC939" s="7"/>
      <c r="AD939" s="7"/>
      <c r="AE939" s="7"/>
      <c r="AF939" s="7"/>
      <c r="AG939" s="7"/>
    </row>
    <row r="940" spans="1:33" s="6" customFormat="1" ht="15.75" customHeight="1" x14ac:dyDescent="0.25">
      <c r="A940" s="6" t="s">
        <v>209</v>
      </c>
      <c r="B940" s="6" t="s">
        <v>5660</v>
      </c>
      <c r="C940" s="15" t="s">
        <v>5661</v>
      </c>
      <c r="D940" s="6" t="s">
        <v>5662</v>
      </c>
      <c r="E940" s="16">
        <v>-4.1122538255220498</v>
      </c>
      <c r="F940" s="15">
        <v>4.2552945684871599E-2</v>
      </c>
      <c r="I940" s="6" t="s">
        <v>5663</v>
      </c>
      <c r="J940" s="6" t="s">
        <v>5664</v>
      </c>
      <c r="K940" s="6" t="s">
        <v>5665</v>
      </c>
      <c r="L940" s="6" t="s">
        <v>5666</v>
      </c>
      <c r="M940" s="6" t="s">
        <v>625</v>
      </c>
      <c r="N940" s="6" t="s">
        <v>626</v>
      </c>
      <c r="O940" s="7"/>
      <c r="P940" s="7"/>
      <c r="Q940" s="7"/>
      <c r="R940" s="7"/>
      <c r="S940" s="7"/>
      <c r="T940" s="7"/>
      <c r="U940" s="7"/>
      <c r="V940" s="7"/>
      <c r="W940" s="7"/>
      <c r="X940" s="7"/>
      <c r="Y940" s="7"/>
      <c r="Z940" s="7"/>
      <c r="AA940" s="7"/>
      <c r="AB940" s="7"/>
      <c r="AC940" s="7"/>
      <c r="AD940" s="7"/>
      <c r="AE940" s="7"/>
      <c r="AF940" s="7"/>
      <c r="AG940" s="7"/>
    </row>
    <row r="941" spans="1:33" s="6" customFormat="1" ht="15.75" customHeight="1" x14ac:dyDescent="0.25">
      <c r="A941" s="6" t="s">
        <v>209</v>
      </c>
      <c r="B941" s="6" t="s">
        <v>5667</v>
      </c>
      <c r="C941" s="15" t="s">
        <v>5668</v>
      </c>
      <c r="D941" s="6" t="s">
        <v>5669</v>
      </c>
      <c r="E941" s="16">
        <v>-4.1153840318350703</v>
      </c>
      <c r="F941" s="15">
        <v>2.7666744911180102E-3</v>
      </c>
      <c r="I941" s="6" t="s">
        <v>5670</v>
      </c>
      <c r="J941" s="6" t="s">
        <v>5671</v>
      </c>
      <c r="K941" s="6" t="s">
        <v>5672</v>
      </c>
      <c r="L941" s="6" t="s">
        <v>5673</v>
      </c>
      <c r="M941" s="6" t="s">
        <v>5674</v>
      </c>
      <c r="N941" s="6" t="s">
        <v>5675</v>
      </c>
      <c r="O941" s="7"/>
      <c r="P941" s="7"/>
      <c r="Q941" s="7"/>
      <c r="R941" s="7"/>
      <c r="S941" s="7"/>
      <c r="T941" s="7"/>
      <c r="U941" s="7"/>
      <c r="V941" s="7"/>
      <c r="W941" s="7"/>
      <c r="X941" s="7"/>
      <c r="Y941" s="7"/>
      <c r="Z941" s="7"/>
      <c r="AA941" s="7"/>
      <c r="AB941" s="7"/>
      <c r="AC941" s="7"/>
      <c r="AD941" s="7"/>
      <c r="AE941" s="7"/>
      <c r="AF941" s="7"/>
      <c r="AG941" s="7"/>
    </row>
    <row r="942" spans="1:33" s="6" customFormat="1" ht="15.75" customHeight="1" x14ac:dyDescent="0.25">
      <c r="A942" s="6" t="s">
        <v>209</v>
      </c>
      <c r="B942" s="6" t="s">
        <v>5676</v>
      </c>
      <c r="C942" s="15" t="s">
        <v>584</v>
      </c>
      <c r="D942" s="6" t="s">
        <v>249</v>
      </c>
      <c r="E942" s="16">
        <v>-4.1270125880403299</v>
      </c>
      <c r="F942" s="18">
        <v>2.6555725913861599E-5</v>
      </c>
      <c r="I942" s="6" t="s">
        <v>5470</v>
      </c>
      <c r="J942" s="6" t="s">
        <v>5471</v>
      </c>
      <c r="K942" s="6" t="s">
        <v>3792</v>
      </c>
      <c r="L942" s="6" t="s">
        <v>3793</v>
      </c>
      <c r="M942" s="6" t="s">
        <v>1174</v>
      </c>
      <c r="N942" s="6" t="s">
        <v>1175</v>
      </c>
      <c r="O942" s="7"/>
      <c r="P942" s="7"/>
      <c r="Q942" s="7"/>
      <c r="R942" s="7"/>
      <c r="S942" s="7"/>
      <c r="T942" s="7"/>
      <c r="U942" s="7"/>
      <c r="V942" s="7"/>
      <c r="W942" s="7"/>
      <c r="X942" s="7"/>
      <c r="Y942" s="7"/>
      <c r="Z942" s="7"/>
      <c r="AA942" s="7"/>
      <c r="AB942" s="7"/>
      <c r="AC942" s="7"/>
      <c r="AD942" s="7"/>
      <c r="AE942" s="7"/>
      <c r="AF942" s="7"/>
      <c r="AG942" s="7"/>
    </row>
    <row r="943" spans="1:33" s="6" customFormat="1" ht="15.75" customHeight="1" x14ac:dyDescent="0.25">
      <c r="A943" s="6" t="s">
        <v>209</v>
      </c>
      <c r="B943" s="6" t="s">
        <v>5677</v>
      </c>
      <c r="C943" s="15" t="s">
        <v>5678</v>
      </c>
      <c r="D943" s="6" t="s">
        <v>430</v>
      </c>
      <c r="E943" s="16">
        <v>-4.12710922304323</v>
      </c>
      <c r="F943" s="18">
        <v>2.5856021094981799E-10</v>
      </c>
      <c r="I943" s="6" t="s">
        <v>5679</v>
      </c>
      <c r="J943" s="6" t="s">
        <v>5680</v>
      </c>
      <c r="K943" s="6" t="s">
        <v>5681</v>
      </c>
      <c r="L943" s="6" t="s">
        <v>5682</v>
      </c>
      <c r="M943" s="6" t="s">
        <v>644</v>
      </c>
      <c r="N943" s="6" t="s">
        <v>645</v>
      </c>
      <c r="O943" s="7"/>
      <c r="P943" s="7"/>
      <c r="Q943" s="7"/>
      <c r="R943" s="7"/>
      <c r="S943" s="7"/>
      <c r="T943" s="7"/>
      <c r="U943" s="7"/>
      <c r="V943" s="7"/>
      <c r="W943" s="7"/>
      <c r="X943" s="7"/>
      <c r="Y943" s="7"/>
      <c r="Z943" s="7"/>
      <c r="AA943" s="7"/>
      <c r="AB943" s="7"/>
      <c r="AC943" s="7"/>
      <c r="AD943" s="7"/>
      <c r="AE943" s="7"/>
      <c r="AF943" s="7"/>
      <c r="AG943" s="7"/>
    </row>
    <row r="944" spans="1:33" s="6" customFormat="1" ht="15.75" customHeight="1" x14ac:dyDescent="0.25">
      <c r="A944" s="6" t="s">
        <v>209</v>
      </c>
      <c r="B944" s="6" t="s">
        <v>5683</v>
      </c>
      <c r="C944" s="15" t="s">
        <v>5684</v>
      </c>
      <c r="D944" s="6" t="s">
        <v>5685</v>
      </c>
      <c r="E944" s="16">
        <v>-4.1285219784558098</v>
      </c>
      <c r="F944" s="15">
        <v>1.25425601566379E-2</v>
      </c>
      <c r="I944" s="6" t="s">
        <v>858</v>
      </c>
      <c r="J944" s="6" t="s">
        <v>859</v>
      </c>
      <c r="K944" s="6" t="s">
        <v>5686</v>
      </c>
      <c r="L944" s="6" t="s">
        <v>5687</v>
      </c>
      <c r="M944" s="6" t="s">
        <v>644</v>
      </c>
      <c r="N944" s="6" t="s">
        <v>645</v>
      </c>
      <c r="O944" s="7"/>
      <c r="P944" s="7"/>
      <c r="Q944" s="7"/>
      <c r="R944" s="7"/>
      <c r="S944" s="7"/>
      <c r="T944" s="7"/>
      <c r="U944" s="7"/>
      <c r="V944" s="7"/>
      <c r="W944" s="7"/>
      <c r="X944" s="7"/>
      <c r="Y944" s="7"/>
      <c r="Z944" s="7"/>
      <c r="AA944" s="7"/>
      <c r="AB944" s="7"/>
      <c r="AC944" s="7"/>
      <c r="AD944" s="7"/>
      <c r="AE944" s="7"/>
      <c r="AF944" s="7"/>
      <c r="AG944" s="7"/>
    </row>
    <row r="945" spans="1:33" s="6" customFormat="1" ht="15.75" customHeight="1" x14ac:dyDescent="0.25">
      <c r="A945" s="6" t="s">
        <v>209</v>
      </c>
      <c r="B945" s="6" t="s">
        <v>370</v>
      </c>
      <c r="C945" s="15" t="s">
        <v>5688</v>
      </c>
      <c r="D945" s="6" t="s">
        <v>371</v>
      </c>
      <c r="E945" s="16">
        <v>-4.14371300570662</v>
      </c>
      <c r="F945" s="15">
        <v>1.0642775169383299E-2</v>
      </c>
      <c r="I945" s="6" t="s">
        <v>5689</v>
      </c>
      <c r="J945" s="6" t="s">
        <v>5690</v>
      </c>
      <c r="K945" s="6" t="s">
        <v>5691</v>
      </c>
      <c r="L945" s="6" t="s">
        <v>5692</v>
      </c>
      <c r="M945" s="6" t="s">
        <v>625</v>
      </c>
      <c r="N945" s="6" t="s">
        <v>626</v>
      </c>
      <c r="O945" s="7"/>
      <c r="P945" s="7"/>
      <c r="Q945" s="7"/>
      <c r="R945" s="7"/>
      <c r="S945" s="7"/>
      <c r="T945" s="7"/>
      <c r="U945" s="7"/>
      <c r="V945" s="7"/>
      <c r="W945" s="7"/>
      <c r="X945" s="7"/>
      <c r="Y945" s="7"/>
      <c r="Z945" s="7"/>
      <c r="AA945" s="7"/>
      <c r="AB945" s="7"/>
      <c r="AC945" s="7"/>
      <c r="AD945" s="7"/>
      <c r="AE945" s="7"/>
      <c r="AF945" s="7"/>
      <c r="AG945" s="7"/>
    </row>
    <row r="946" spans="1:33" s="6" customFormat="1" ht="15.75" customHeight="1" x14ac:dyDescent="0.25">
      <c r="A946" s="6" t="s">
        <v>209</v>
      </c>
      <c r="B946" s="6" t="s">
        <v>218</v>
      </c>
      <c r="C946" s="15"/>
      <c r="E946" s="16">
        <v>-4.1449022917702196</v>
      </c>
      <c r="F946" s="18">
        <v>6.3045088828782802E-9</v>
      </c>
      <c r="O946" s="7"/>
      <c r="P946" s="7"/>
      <c r="Q946" s="7"/>
      <c r="R946" s="7"/>
      <c r="S946" s="7"/>
      <c r="T946" s="7"/>
      <c r="U946" s="7"/>
      <c r="V946" s="7"/>
      <c r="W946" s="7"/>
      <c r="X946" s="7"/>
      <c r="Y946" s="7"/>
      <c r="Z946" s="7"/>
      <c r="AA946" s="7"/>
      <c r="AB946" s="7"/>
      <c r="AC946" s="7"/>
      <c r="AD946" s="7"/>
      <c r="AE946" s="7"/>
      <c r="AF946" s="7"/>
      <c r="AG946" s="7"/>
    </row>
    <row r="947" spans="1:33" s="6" customFormat="1" ht="15.75" customHeight="1" x14ac:dyDescent="0.25">
      <c r="A947" s="6" t="s">
        <v>209</v>
      </c>
      <c r="B947" s="6" t="s">
        <v>5693</v>
      </c>
      <c r="C947" s="15" t="s">
        <v>5694</v>
      </c>
      <c r="E947" s="16">
        <v>-4.1459217895942899</v>
      </c>
      <c r="F947" s="15">
        <v>8.9362340545598798E-4</v>
      </c>
      <c r="O947" s="7"/>
      <c r="P947" s="7"/>
      <c r="Q947" s="7"/>
      <c r="R947" s="7"/>
      <c r="S947" s="7"/>
      <c r="T947" s="7"/>
      <c r="U947" s="7"/>
      <c r="V947" s="7"/>
      <c r="W947" s="7"/>
      <c r="X947" s="7"/>
      <c r="Y947" s="7"/>
      <c r="Z947" s="7"/>
      <c r="AA947" s="7"/>
      <c r="AB947" s="7"/>
      <c r="AC947" s="7"/>
      <c r="AD947" s="7"/>
      <c r="AE947" s="7"/>
      <c r="AF947" s="7"/>
      <c r="AG947" s="7"/>
    </row>
    <row r="948" spans="1:33" s="6" customFormat="1" ht="15.75" customHeight="1" x14ac:dyDescent="0.25">
      <c r="A948" s="6" t="s">
        <v>209</v>
      </c>
      <c r="B948" s="6" t="s">
        <v>406</v>
      </c>
      <c r="C948" s="15" t="s">
        <v>5695</v>
      </c>
      <c r="D948" s="6" t="s">
        <v>407</v>
      </c>
      <c r="E948" s="16">
        <v>-4.1529720847727098</v>
      </c>
      <c r="F948" s="15">
        <v>1.37173744549414E-2</v>
      </c>
      <c r="I948" s="6" t="s">
        <v>5696</v>
      </c>
      <c r="J948" s="6" t="s">
        <v>5697</v>
      </c>
      <c r="K948" s="6" t="s">
        <v>5698</v>
      </c>
      <c r="L948" s="6" t="s">
        <v>5699</v>
      </c>
      <c r="M948" s="6" t="s">
        <v>5700</v>
      </c>
      <c r="N948" s="6" t="s">
        <v>5701</v>
      </c>
      <c r="O948" s="7"/>
      <c r="P948" s="7"/>
      <c r="Q948" s="7"/>
      <c r="R948" s="7"/>
      <c r="S948" s="7"/>
      <c r="T948" s="7"/>
      <c r="U948" s="7"/>
      <c r="V948" s="7"/>
      <c r="W948" s="7"/>
      <c r="X948" s="7"/>
      <c r="Y948" s="7"/>
      <c r="Z948" s="7"/>
      <c r="AA948" s="7"/>
      <c r="AB948" s="7"/>
      <c r="AC948" s="7"/>
      <c r="AD948" s="7"/>
      <c r="AE948" s="7"/>
      <c r="AF948" s="7"/>
      <c r="AG948" s="7"/>
    </row>
    <row r="949" spans="1:33" s="6" customFormat="1" ht="15.75" customHeight="1" x14ac:dyDescent="0.25">
      <c r="A949" s="6" t="s">
        <v>209</v>
      </c>
      <c r="B949" s="6" t="s">
        <v>5702</v>
      </c>
      <c r="C949" s="17" t="s">
        <v>5703</v>
      </c>
      <c r="D949" s="7" t="s">
        <v>5704</v>
      </c>
      <c r="E949" s="16">
        <v>-4.1542620837189297</v>
      </c>
      <c r="F949" s="15">
        <v>5.7745251288951298E-4</v>
      </c>
      <c r="G949" s="7">
        <v>1</v>
      </c>
      <c r="H949" s="7"/>
      <c r="I949" s="7" t="s">
        <v>5705</v>
      </c>
      <c r="J949" s="7" t="s">
        <v>5706</v>
      </c>
      <c r="K949" s="7" t="s">
        <v>5707</v>
      </c>
      <c r="L949" s="7" t="s">
        <v>5708</v>
      </c>
      <c r="M949" s="7"/>
      <c r="N949" s="7"/>
      <c r="O949" s="7"/>
      <c r="P949" s="7"/>
      <c r="Q949" s="7"/>
      <c r="R949" s="7"/>
      <c r="S949" s="7"/>
      <c r="T949" s="7"/>
      <c r="U949" s="7"/>
      <c r="V949" s="7"/>
      <c r="W949" s="7"/>
      <c r="X949" s="7"/>
      <c r="Y949" s="7"/>
      <c r="Z949" s="7"/>
      <c r="AA949" s="7"/>
      <c r="AB949" s="7"/>
      <c r="AC949" s="7"/>
      <c r="AD949" s="7"/>
      <c r="AE949" s="7"/>
      <c r="AF949" s="7"/>
      <c r="AG949" s="7"/>
    </row>
    <row r="950" spans="1:33" s="6" customFormat="1" ht="15.75" customHeight="1" x14ac:dyDescent="0.25">
      <c r="A950" s="6" t="s">
        <v>209</v>
      </c>
      <c r="B950" s="6" t="s">
        <v>5709</v>
      </c>
      <c r="C950" s="15">
        <v>25497521</v>
      </c>
      <c r="D950" s="6" t="s">
        <v>5710</v>
      </c>
      <c r="E950" s="16">
        <v>-4.1580624865116196</v>
      </c>
      <c r="F950" s="15">
        <v>2.25397801243997E-4</v>
      </c>
      <c r="K950" s="6" t="s">
        <v>5711</v>
      </c>
      <c r="L950" s="6" t="s">
        <v>5712</v>
      </c>
      <c r="M950" s="6" t="s">
        <v>5713</v>
      </c>
      <c r="N950" s="6" t="s">
        <v>5714</v>
      </c>
      <c r="O950" s="7"/>
      <c r="P950" s="7"/>
      <c r="Q950" s="7"/>
      <c r="R950" s="7"/>
      <c r="S950" s="7"/>
      <c r="T950" s="7"/>
      <c r="U950" s="7"/>
      <c r="V950" s="7"/>
      <c r="W950" s="7"/>
      <c r="X950" s="7"/>
      <c r="Y950" s="7"/>
      <c r="Z950" s="7"/>
      <c r="AA950" s="7"/>
      <c r="AB950" s="7"/>
      <c r="AC950" s="7"/>
      <c r="AD950" s="7"/>
      <c r="AE950" s="7"/>
      <c r="AF950" s="7"/>
      <c r="AG950" s="7"/>
    </row>
    <row r="951" spans="1:33" s="6" customFormat="1" ht="15.75" customHeight="1" x14ac:dyDescent="0.25">
      <c r="A951" s="6" t="s">
        <v>209</v>
      </c>
      <c r="B951" s="6" t="s">
        <v>5715</v>
      </c>
      <c r="C951" s="15">
        <v>103992263</v>
      </c>
      <c r="D951" s="6" t="s">
        <v>5716</v>
      </c>
      <c r="E951" s="16">
        <v>-4.1709244520395501</v>
      </c>
      <c r="F951" s="15">
        <v>1.20288753529508E-2</v>
      </c>
      <c r="I951" s="6" t="s">
        <v>5717</v>
      </c>
      <c r="J951" s="6" t="s">
        <v>5718</v>
      </c>
      <c r="O951" s="7"/>
      <c r="P951" s="7"/>
      <c r="Q951" s="7"/>
      <c r="R951" s="7"/>
      <c r="S951" s="7"/>
      <c r="T951" s="7"/>
      <c r="U951" s="7"/>
      <c r="V951" s="7"/>
      <c r="W951" s="7"/>
      <c r="X951" s="7"/>
      <c r="Y951" s="7"/>
      <c r="Z951" s="7"/>
      <c r="AA951" s="7"/>
      <c r="AB951" s="7"/>
      <c r="AC951" s="7"/>
      <c r="AD951" s="7"/>
      <c r="AE951" s="7"/>
      <c r="AF951" s="7"/>
      <c r="AG951" s="7"/>
    </row>
    <row r="952" spans="1:33" s="6" customFormat="1" ht="15.75" customHeight="1" x14ac:dyDescent="0.25">
      <c r="A952" s="6" t="s">
        <v>209</v>
      </c>
      <c r="B952" s="6" t="s">
        <v>5719</v>
      </c>
      <c r="C952" s="15" t="s">
        <v>5720</v>
      </c>
      <c r="D952" s="6" t="s">
        <v>5721</v>
      </c>
      <c r="E952" s="16">
        <v>-4.1836992137539299</v>
      </c>
      <c r="F952" s="15">
        <v>2.2335116023934499E-2</v>
      </c>
      <c r="I952" s="6" t="s">
        <v>5722</v>
      </c>
      <c r="J952" s="6" t="s">
        <v>5723</v>
      </c>
      <c r="K952" s="6" t="s">
        <v>5724</v>
      </c>
      <c r="L952" s="6" t="s">
        <v>5725</v>
      </c>
      <c r="M952" s="6" t="s">
        <v>5726</v>
      </c>
      <c r="N952" s="6" t="s">
        <v>5727</v>
      </c>
      <c r="O952" s="7"/>
      <c r="P952" s="7"/>
      <c r="Q952" s="7"/>
      <c r="R952" s="7"/>
      <c r="S952" s="7"/>
      <c r="T952" s="7"/>
      <c r="U952" s="7"/>
      <c r="V952" s="7"/>
      <c r="W952" s="7"/>
      <c r="X952" s="7"/>
      <c r="Y952" s="7"/>
      <c r="Z952" s="7"/>
      <c r="AA952" s="7"/>
      <c r="AB952" s="7"/>
      <c r="AC952" s="7"/>
      <c r="AD952" s="7"/>
      <c r="AE952" s="7"/>
      <c r="AF952" s="7"/>
      <c r="AG952" s="7"/>
    </row>
    <row r="953" spans="1:33" s="6" customFormat="1" ht="15.75" customHeight="1" x14ac:dyDescent="0.25">
      <c r="A953" s="6" t="s">
        <v>209</v>
      </c>
      <c r="B953" s="6" t="s">
        <v>5728</v>
      </c>
      <c r="C953" s="15"/>
      <c r="D953" s="6" t="s">
        <v>5729</v>
      </c>
      <c r="E953" s="16">
        <v>-4.1840499012130401</v>
      </c>
      <c r="F953" s="15">
        <v>3.2764164042202497E-2</v>
      </c>
      <c r="O953" s="7"/>
      <c r="P953" s="7"/>
      <c r="Q953" s="7"/>
      <c r="R953" s="7"/>
      <c r="S953" s="7"/>
      <c r="T953" s="7"/>
      <c r="U953" s="7"/>
      <c r="V953" s="7"/>
      <c r="W953" s="7"/>
      <c r="X953" s="7"/>
      <c r="Y953" s="7"/>
      <c r="Z953" s="7"/>
      <c r="AA953" s="7"/>
      <c r="AB953" s="7"/>
      <c r="AC953" s="7"/>
      <c r="AD953" s="7"/>
      <c r="AE953" s="7"/>
      <c r="AF953" s="7"/>
      <c r="AG953" s="7"/>
    </row>
    <row r="954" spans="1:33" s="6" customFormat="1" ht="15.75" customHeight="1" x14ac:dyDescent="0.25">
      <c r="A954" s="6" t="s">
        <v>209</v>
      </c>
      <c r="B954" s="6" t="s">
        <v>562</v>
      </c>
      <c r="C954" s="15" t="s">
        <v>5730</v>
      </c>
      <c r="D954" s="6" t="s">
        <v>563</v>
      </c>
      <c r="E954" s="16">
        <v>-4.18828109585845</v>
      </c>
      <c r="F954" s="15">
        <v>1.85351176721292E-4</v>
      </c>
      <c r="I954" s="6" t="s">
        <v>5731</v>
      </c>
      <c r="J954" s="6" t="s">
        <v>5732</v>
      </c>
      <c r="K954" s="6" t="s">
        <v>5733</v>
      </c>
      <c r="L954" s="6" t="s">
        <v>5734</v>
      </c>
      <c r="O954" s="7"/>
      <c r="P954" s="7"/>
      <c r="Q954" s="7"/>
      <c r="R954" s="7"/>
      <c r="S954" s="7"/>
      <c r="T954" s="7"/>
      <c r="U954" s="7"/>
      <c r="V954" s="7"/>
      <c r="W954" s="7"/>
      <c r="X954" s="7"/>
      <c r="Y954" s="7"/>
      <c r="Z954" s="7"/>
      <c r="AA954" s="7"/>
      <c r="AB954" s="7"/>
      <c r="AC954" s="7"/>
      <c r="AD954" s="7"/>
      <c r="AE954" s="7"/>
      <c r="AF954" s="7"/>
      <c r="AG954" s="7"/>
    </row>
    <row r="955" spans="1:33" s="6" customFormat="1" ht="15.75" customHeight="1" x14ac:dyDescent="0.25">
      <c r="A955" s="6" t="s">
        <v>209</v>
      </c>
      <c r="B955" s="6" t="s">
        <v>5735</v>
      </c>
      <c r="C955" s="15" t="s">
        <v>5736</v>
      </c>
      <c r="D955" s="6" t="s">
        <v>5737</v>
      </c>
      <c r="E955" s="16">
        <v>-4.1886930755911704</v>
      </c>
      <c r="F955" s="15">
        <v>3.3027174725704697E-2</v>
      </c>
      <c r="I955" s="6" t="s">
        <v>5738</v>
      </c>
      <c r="J955" s="6" t="s">
        <v>5739</v>
      </c>
      <c r="K955" s="6" t="s">
        <v>5740</v>
      </c>
      <c r="L955" s="6" t="s">
        <v>5741</v>
      </c>
      <c r="M955" s="6" t="s">
        <v>1616</v>
      </c>
      <c r="N955" s="6" t="s">
        <v>1617</v>
      </c>
      <c r="O955" s="7"/>
      <c r="P955" s="7"/>
      <c r="Q955" s="7"/>
      <c r="R955" s="7"/>
      <c r="S955" s="7"/>
      <c r="T955" s="7"/>
      <c r="U955" s="7"/>
      <c r="V955" s="7"/>
      <c r="W955" s="7"/>
      <c r="X955" s="7"/>
      <c r="Y955" s="7"/>
      <c r="Z955" s="7"/>
      <c r="AA955" s="7"/>
      <c r="AB955" s="7"/>
      <c r="AC955" s="7"/>
      <c r="AD955" s="7"/>
      <c r="AE955" s="7"/>
      <c r="AF955" s="7"/>
      <c r="AG955" s="7"/>
    </row>
    <row r="956" spans="1:33" s="6" customFormat="1" ht="15.75" customHeight="1" x14ac:dyDescent="0.25">
      <c r="A956" s="6" t="s">
        <v>209</v>
      </c>
      <c r="B956" s="6" t="s">
        <v>327</v>
      </c>
      <c r="C956" s="15" t="s">
        <v>5742</v>
      </c>
      <c r="D956" s="6" t="s">
        <v>328</v>
      </c>
      <c r="E956" s="16">
        <v>-4.1939933578953799</v>
      </c>
      <c r="F956" s="15">
        <v>2.2478678866598399E-2</v>
      </c>
      <c r="I956" s="6" t="s">
        <v>5743</v>
      </c>
      <c r="J956" s="6" t="s">
        <v>5744</v>
      </c>
      <c r="M956" s="6" t="s">
        <v>5745</v>
      </c>
      <c r="N956" s="6" t="s">
        <v>5746</v>
      </c>
      <c r="O956" s="7"/>
      <c r="P956" s="7"/>
      <c r="Q956" s="7"/>
      <c r="R956" s="7"/>
      <c r="S956" s="7"/>
      <c r="T956" s="7"/>
      <c r="U956" s="7"/>
      <c r="V956" s="7"/>
      <c r="W956" s="7"/>
      <c r="X956" s="7"/>
      <c r="Y956" s="7"/>
      <c r="Z956" s="7"/>
      <c r="AA956" s="7"/>
      <c r="AB956" s="7"/>
      <c r="AC956" s="7"/>
      <c r="AD956" s="7"/>
      <c r="AE956" s="7"/>
      <c r="AF956" s="7"/>
      <c r="AG956" s="7"/>
    </row>
    <row r="957" spans="1:33" s="6" customFormat="1" ht="15.75" customHeight="1" x14ac:dyDescent="0.25">
      <c r="A957" s="6" t="s">
        <v>209</v>
      </c>
      <c r="B957" s="6" t="s">
        <v>506</v>
      </c>
      <c r="C957" s="15">
        <v>11442205</v>
      </c>
      <c r="D957" s="6" t="s">
        <v>507</v>
      </c>
      <c r="E957" s="16">
        <v>-4.1992430224222304</v>
      </c>
      <c r="F957" s="15">
        <v>5.8849424685900797E-3</v>
      </c>
      <c r="I957" s="6" t="s">
        <v>5747</v>
      </c>
      <c r="J957" s="6" t="s">
        <v>5748</v>
      </c>
      <c r="K957" s="6" t="s">
        <v>5749</v>
      </c>
      <c r="L957" s="6" t="s">
        <v>5750</v>
      </c>
      <c r="M957" s="6" t="s">
        <v>5751</v>
      </c>
      <c r="N957" s="6" t="s">
        <v>5752</v>
      </c>
      <c r="O957" s="7"/>
      <c r="P957" s="7"/>
      <c r="Q957" s="7"/>
      <c r="R957" s="7"/>
      <c r="S957" s="7"/>
      <c r="T957" s="7"/>
      <c r="U957" s="7"/>
      <c r="V957" s="7"/>
      <c r="W957" s="7"/>
      <c r="X957" s="7"/>
      <c r="Y957" s="7"/>
      <c r="Z957" s="7"/>
      <c r="AA957" s="7"/>
      <c r="AB957" s="7"/>
      <c r="AC957" s="7"/>
      <c r="AD957" s="7"/>
      <c r="AE957" s="7"/>
      <c r="AF957" s="7"/>
      <c r="AG957" s="7"/>
    </row>
    <row r="958" spans="1:33" s="6" customFormat="1" ht="15.75" customHeight="1" x14ac:dyDescent="0.25">
      <c r="A958" s="6" t="s">
        <v>209</v>
      </c>
      <c r="B958" s="6" t="s">
        <v>273</v>
      </c>
      <c r="C958" s="17" t="s">
        <v>574</v>
      </c>
      <c r="D958" s="7" t="s">
        <v>33</v>
      </c>
      <c r="E958" s="16">
        <v>-4.2044885030007801</v>
      </c>
      <c r="F958" s="18">
        <v>3.1531220342949399E-5</v>
      </c>
      <c r="G958" s="7">
        <v>1</v>
      </c>
      <c r="H958" s="7"/>
      <c r="I958" s="7" t="s">
        <v>5753</v>
      </c>
      <c r="J958" s="7" t="s">
        <v>5754</v>
      </c>
      <c r="K958" s="7" t="s">
        <v>5755</v>
      </c>
      <c r="L958" s="7" t="s">
        <v>5756</v>
      </c>
      <c r="M958" s="7" t="s">
        <v>644</v>
      </c>
      <c r="N958" s="7" t="s">
        <v>645</v>
      </c>
      <c r="O958" s="7"/>
      <c r="P958" s="7"/>
      <c r="Q958" s="7"/>
      <c r="R958" s="7"/>
      <c r="S958" s="7"/>
      <c r="T958" s="7"/>
      <c r="U958" s="7"/>
      <c r="V958" s="7"/>
      <c r="W958" s="7"/>
      <c r="X958" s="7"/>
      <c r="Y958" s="7"/>
      <c r="Z958" s="7"/>
      <c r="AA958" s="7"/>
      <c r="AB958" s="7"/>
      <c r="AC958" s="7"/>
      <c r="AD958" s="7"/>
      <c r="AE958" s="7"/>
      <c r="AF958" s="7"/>
      <c r="AG958" s="7"/>
    </row>
    <row r="959" spans="1:33" s="6" customFormat="1" ht="15.75" customHeight="1" x14ac:dyDescent="0.25">
      <c r="A959" s="6" t="s">
        <v>209</v>
      </c>
      <c r="B959" s="6" t="s">
        <v>5757</v>
      </c>
      <c r="C959" s="15" t="s">
        <v>5758</v>
      </c>
      <c r="D959" s="6" t="s">
        <v>5759</v>
      </c>
      <c r="E959" s="16">
        <v>-4.2462408378058401</v>
      </c>
      <c r="F959" s="15">
        <v>5.0869421077445796E-4</v>
      </c>
      <c r="I959" s="6" t="s">
        <v>5760</v>
      </c>
      <c r="J959" s="6" t="s">
        <v>5761</v>
      </c>
      <c r="M959" s="6" t="s">
        <v>3114</v>
      </c>
      <c r="N959" s="6" t="s">
        <v>3115</v>
      </c>
      <c r="O959" s="7"/>
      <c r="P959" s="7"/>
      <c r="Q959" s="7"/>
      <c r="R959" s="7"/>
      <c r="S959" s="7"/>
      <c r="T959" s="7"/>
      <c r="U959" s="7"/>
      <c r="V959" s="7"/>
      <c r="W959" s="7"/>
      <c r="X959" s="7"/>
      <c r="Y959" s="7"/>
      <c r="Z959" s="7"/>
      <c r="AA959" s="7"/>
      <c r="AB959" s="7"/>
      <c r="AC959" s="7"/>
      <c r="AD959" s="7"/>
      <c r="AE959" s="7"/>
      <c r="AF959" s="7"/>
      <c r="AG959" s="7"/>
    </row>
    <row r="960" spans="1:33" s="6" customFormat="1" ht="15.75" customHeight="1" x14ac:dyDescent="0.25">
      <c r="A960" s="6" t="s">
        <v>209</v>
      </c>
      <c r="B960" s="6" t="s">
        <v>5762</v>
      </c>
      <c r="C960" s="15" t="s">
        <v>5763</v>
      </c>
      <c r="D960" s="6" t="s">
        <v>5764</v>
      </c>
      <c r="E960" s="16">
        <v>-4.2634079734752799</v>
      </c>
      <c r="F960" s="18">
        <v>3.6556032572319799E-6</v>
      </c>
      <c r="K960" s="6" t="s">
        <v>5765</v>
      </c>
      <c r="L960" s="6" t="s">
        <v>5766</v>
      </c>
      <c r="M960" s="6" t="s">
        <v>644</v>
      </c>
      <c r="N960" s="6" t="s">
        <v>645</v>
      </c>
      <c r="O960" s="7"/>
      <c r="P960" s="7"/>
      <c r="Q960" s="7"/>
      <c r="R960" s="7"/>
      <c r="S960" s="7"/>
      <c r="T960" s="7"/>
      <c r="U960" s="7"/>
      <c r="V960" s="7"/>
      <c r="W960" s="7"/>
      <c r="X960" s="7"/>
      <c r="Y960" s="7"/>
      <c r="Z960" s="7"/>
      <c r="AA960" s="7"/>
      <c r="AB960" s="7"/>
      <c r="AC960" s="7"/>
      <c r="AD960" s="7"/>
      <c r="AE960" s="7"/>
      <c r="AF960" s="7"/>
      <c r="AG960" s="7"/>
    </row>
    <row r="961" spans="1:33" s="6" customFormat="1" ht="15.75" customHeight="1" x14ac:dyDescent="0.25">
      <c r="A961" s="6" t="s">
        <v>209</v>
      </c>
      <c r="B961" s="6" t="s">
        <v>5767</v>
      </c>
      <c r="C961" s="15" t="s">
        <v>5768</v>
      </c>
      <c r="D961" s="6" t="s">
        <v>5769</v>
      </c>
      <c r="E961" s="16">
        <v>-4.2666498352813198</v>
      </c>
      <c r="F961" s="15">
        <v>1.4820650644029799E-2</v>
      </c>
      <c r="I961" s="6" t="s">
        <v>5507</v>
      </c>
      <c r="J961" s="6" t="s">
        <v>5508</v>
      </c>
      <c r="K961" s="6" t="s">
        <v>5770</v>
      </c>
      <c r="L961" s="6" t="s">
        <v>5771</v>
      </c>
      <c r="M961" s="6" t="s">
        <v>5772</v>
      </c>
      <c r="N961" s="6" t="s">
        <v>5773</v>
      </c>
      <c r="O961" s="7"/>
      <c r="P961" s="7"/>
      <c r="Q961" s="7"/>
      <c r="R961" s="7"/>
      <c r="S961" s="7"/>
      <c r="T961" s="7"/>
      <c r="U961" s="7"/>
      <c r="V961" s="7"/>
      <c r="W961" s="7"/>
      <c r="X961" s="7"/>
      <c r="Y961" s="7"/>
      <c r="Z961" s="7"/>
      <c r="AA961" s="7"/>
      <c r="AB961" s="7"/>
      <c r="AC961" s="7"/>
      <c r="AD961" s="7"/>
      <c r="AE961" s="7"/>
      <c r="AF961" s="7"/>
      <c r="AG961" s="7"/>
    </row>
    <row r="962" spans="1:33" s="6" customFormat="1" ht="15.75" customHeight="1" x14ac:dyDescent="0.25">
      <c r="A962" s="6" t="s">
        <v>209</v>
      </c>
      <c r="B962" s="6" t="s">
        <v>5774</v>
      </c>
      <c r="C962" s="15">
        <v>11406383</v>
      </c>
      <c r="D962" s="6" t="s">
        <v>5775</v>
      </c>
      <c r="E962" s="16">
        <v>-4.2912679370603</v>
      </c>
      <c r="F962" s="15">
        <v>3.01692827959084E-2</v>
      </c>
      <c r="M962" s="6" t="s">
        <v>644</v>
      </c>
      <c r="N962" s="6" t="s">
        <v>645</v>
      </c>
      <c r="O962" s="7"/>
      <c r="P962" s="7"/>
      <c r="Q962" s="7"/>
      <c r="R962" s="7"/>
      <c r="S962" s="7"/>
      <c r="T962" s="7"/>
      <c r="U962" s="7"/>
      <c r="V962" s="7"/>
      <c r="W962" s="7"/>
      <c r="X962" s="7"/>
      <c r="Y962" s="7"/>
      <c r="Z962" s="7"/>
      <c r="AA962" s="7"/>
      <c r="AB962" s="7"/>
      <c r="AC962" s="7"/>
      <c r="AD962" s="7"/>
      <c r="AE962" s="7"/>
      <c r="AF962" s="7"/>
      <c r="AG962" s="7"/>
    </row>
    <row r="963" spans="1:33" s="6" customFormat="1" ht="15.75" customHeight="1" x14ac:dyDescent="0.25">
      <c r="A963" s="6" t="s">
        <v>209</v>
      </c>
      <c r="B963" s="6" t="s">
        <v>5776</v>
      </c>
      <c r="C963" s="15" t="s">
        <v>5777</v>
      </c>
      <c r="D963" s="6" t="s">
        <v>5569</v>
      </c>
      <c r="E963" s="16">
        <v>-4.2939080386473396</v>
      </c>
      <c r="F963" s="15">
        <v>1.3816208582305501E-2</v>
      </c>
      <c r="I963" s="6" t="s">
        <v>858</v>
      </c>
      <c r="J963" s="6" t="s">
        <v>859</v>
      </c>
      <c r="K963" s="6" t="s">
        <v>3058</v>
      </c>
      <c r="L963" s="6" t="s">
        <v>3059</v>
      </c>
      <c r="M963" s="6" t="s">
        <v>644</v>
      </c>
      <c r="N963" s="6" t="s">
        <v>645</v>
      </c>
      <c r="O963" s="7"/>
      <c r="P963" s="7"/>
      <c r="Q963" s="7"/>
      <c r="R963" s="7"/>
      <c r="S963" s="7"/>
      <c r="T963" s="7"/>
      <c r="U963" s="7"/>
      <c r="V963" s="7"/>
      <c r="W963" s="7"/>
      <c r="X963" s="7"/>
      <c r="Y963" s="7"/>
      <c r="Z963" s="7"/>
      <c r="AA963" s="7"/>
      <c r="AB963" s="7"/>
      <c r="AC963" s="7"/>
      <c r="AD963" s="7"/>
      <c r="AE963" s="7"/>
      <c r="AF963" s="7"/>
      <c r="AG963" s="7"/>
    </row>
    <row r="964" spans="1:33" s="6" customFormat="1" ht="15.75" customHeight="1" x14ac:dyDescent="0.25">
      <c r="A964" s="6" t="s">
        <v>209</v>
      </c>
      <c r="B964" s="6" t="s">
        <v>480</v>
      </c>
      <c r="C964" s="17" t="s">
        <v>602</v>
      </c>
      <c r="D964" s="7" t="s">
        <v>422</v>
      </c>
      <c r="E964" s="16">
        <v>-4.29954935915553</v>
      </c>
      <c r="F964" s="18">
        <v>1.3276281359943401E-7</v>
      </c>
      <c r="G964" s="7">
        <v>1</v>
      </c>
      <c r="H964" s="7"/>
      <c r="I964" s="7" t="s">
        <v>5778</v>
      </c>
      <c r="J964" s="7" t="s">
        <v>5779</v>
      </c>
      <c r="K964" s="7" t="s">
        <v>4662</v>
      </c>
      <c r="L964" s="7" t="s">
        <v>4663</v>
      </c>
      <c r="M964" s="7"/>
      <c r="N964" s="7"/>
      <c r="O964" s="7"/>
      <c r="P964" s="7"/>
      <c r="Q964" s="7"/>
      <c r="R964" s="7"/>
      <c r="S964" s="7"/>
      <c r="T964" s="7"/>
      <c r="U964" s="7"/>
      <c r="V964" s="7"/>
      <c r="W964" s="7"/>
      <c r="X964" s="7"/>
      <c r="Y964" s="7"/>
      <c r="Z964" s="7"/>
      <c r="AA964" s="7"/>
      <c r="AB964" s="7"/>
      <c r="AC964" s="7"/>
      <c r="AD964" s="7"/>
      <c r="AE964" s="7"/>
      <c r="AF964" s="7"/>
      <c r="AG964" s="7"/>
    </row>
    <row r="965" spans="1:33" s="6" customFormat="1" ht="15.75" customHeight="1" x14ac:dyDescent="0.25">
      <c r="A965" s="6" t="s">
        <v>209</v>
      </c>
      <c r="B965" s="6" t="s">
        <v>5780</v>
      </c>
      <c r="C965" s="15" t="s">
        <v>5781</v>
      </c>
      <c r="D965" s="6" t="s">
        <v>5782</v>
      </c>
      <c r="E965" s="16">
        <v>-4.3027458303746702</v>
      </c>
      <c r="F965" s="15">
        <v>9.4276711723915801E-4</v>
      </c>
      <c r="K965" s="6" t="s">
        <v>5783</v>
      </c>
      <c r="L965" s="6" t="s">
        <v>5784</v>
      </c>
      <c r="M965" s="6" t="s">
        <v>625</v>
      </c>
      <c r="N965" s="6" t="s">
        <v>626</v>
      </c>
      <c r="O965" s="7"/>
      <c r="P965" s="7"/>
      <c r="Q965" s="7"/>
      <c r="R965" s="7"/>
      <c r="S965" s="7"/>
      <c r="T965" s="7"/>
      <c r="U965" s="7"/>
      <c r="V965" s="7"/>
      <c r="W965" s="7"/>
      <c r="X965" s="7"/>
      <c r="Y965" s="7"/>
      <c r="Z965" s="7"/>
      <c r="AA965" s="7"/>
      <c r="AB965" s="7"/>
      <c r="AC965" s="7"/>
      <c r="AD965" s="7"/>
      <c r="AE965" s="7"/>
      <c r="AF965" s="7"/>
      <c r="AG965" s="7"/>
    </row>
    <row r="966" spans="1:33" s="6" customFormat="1" ht="15.75" customHeight="1" x14ac:dyDescent="0.25">
      <c r="A966" s="6" t="s">
        <v>209</v>
      </c>
      <c r="B966" s="6" t="s">
        <v>5785</v>
      </c>
      <c r="C966" s="15" t="s">
        <v>5786</v>
      </c>
      <c r="D966" s="6" t="s">
        <v>5787</v>
      </c>
      <c r="E966" s="16">
        <v>-4.3034456423434202</v>
      </c>
      <c r="F966" s="18">
        <v>6.6436157084211306E-5</v>
      </c>
      <c r="I966" s="6" t="s">
        <v>3522</v>
      </c>
      <c r="J966" s="6" t="s">
        <v>3523</v>
      </c>
      <c r="K966" s="6" t="s">
        <v>5788</v>
      </c>
      <c r="L966" s="6" t="s">
        <v>5789</v>
      </c>
      <c r="M966" s="6" t="s">
        <v>5790</v>
      </c>
      <c r="N966" s="6" t="s">
        <v>5791</v>
      </c>
      <c r="O966" s="7"/>
      <c r="P966" s="7"/>
      <c r="Q966" s="7"/>
      <c r="R966" s="7"/>
      <c r="S966" s="7"/>
      <c r="T966" s="7"/>
      <c r="U966" s="7"/>
      <c r="V966" s="7"/>
      <c r="W966" s="7"/>
      <c r="X966" s="7"/>
      <c r="Y966" s="7"/>
      <c r="Z966" s="7"/>
      <c r="AA966" s="7"/>
      <c r="AB966" s="7"/>
      <c r="AC966" s="7"/>
      <c r="AD966" s="7"/>
      <c r="AE966" s="7"/>
      <c r="AF966" s="7"/>
      <c r="AG966" s="7"/>
    </row>
    <row r="967" spans="1:33" s="6" customFormat="1" ht="15.75" customHeight="1" x14ac:dyDescent="0.25">
      <c r="A967" s="6" t="s">
        <v>209</v>
      </c>
      <c r="B967" s="6" t="s">
        <v>5792</v>
      </c>
      <c r="C967" s="15" t="s">
        <v>5794</v>
      </c>
      <c r="D967" s="6" t="s">
        <v>5793</v>
      </c>
      <c r="E967" s="16">
        <v>-4.30972553397946</v>
      </c>
      <c r="F967" s="18">
        <v>3.5432266060989199E-6</v>
      </c>
      <c r="I967" s="6" t="s">
        <v>1813</v>
      </c>
      <c r="J967" s="6" t="s">
        <v>1814</v>
      </c>
      <c r="O967" s="7"/>
      <c r="P967" s="7"/>
      <c r="Q967" s="7"/>
      <c r="R967" s="7"/>
      <c r="S967" s="7"/>
      <c r="T967" s="7"/>
      <c r="U967" s="7"/>
      <c r="V967" s="7"/>
      <c r="W967" s="7"/>
      <c r="X967" s="7"/>
      <c r="Y967" s="7"/>
      <c r="Z967" s="7"/>
      <c r="AA967" s="7"/>
      <c r="AB967" s="7"/>
      <c r="AC967" s="7"/>
      <c r="AD967" s="7"/>
      <c r="AE967" s="7"/>
      <c r="AF967" s="7"/>
      <c r="AG967" s="7"/>
    </row>
    <row r="968" spans="1:33" s="6" customFormat="1" ht="15.75" customHeight="1" x14ac:dyDescent="0.25">
      <c r="A968" s="6" t="s">
        <v>209</v>
      </c>
      <c r="B968" s="6" t="s">
        <v>259</v>
      </c>
      <c r="C968" s="15" t="s">
        <v>5795</v>
      </c>
      <c r="D968" s="6" t="s">
        <v>260</v>
      </c>
      <c r="E968" s="16">
        <v>-4.3433106344537604</v>
      </c>
      <c r="F968" s="15">
        <v>4.5121400568393401E-2</v>
      </c>
      <c r="I968" s="6" t="s">
        <v>5796</v>
      </c>
      <c r="J968" s="6" t="s">
        <v>5797</v>
      </c>
      <c r="M968" s="6" t="s">
        <v>5798</v>
      </c>
      <c r="N968" s="6" t="s">
        <v>5799</v>
      </c>
      <c r="O968" s="7"/>
      <c r="P968" s="7"/>
      <c r="Q968" s="7"/>
      <c r="R968" s="7"/>
      <c r="S968" s="7"/>
      <c r="T968" s="7"/>
      <c r="U968" s="7"/>
      <c r="V968" s="7"/>
      <c r="W968" s="7"/>
      <c r="X968" s="7"/>
      <c r="Y968" s="7"/>
      <c r="Z968" s="7"/>
      <c r="AA968" s="7"/>
      <c r="AB968" s="7"/>
      <c r="AC968" s="7"/>
      <c r="AD968" s="7"/>
      <c r="AE968" s="7"/>
      <c r="AF968" s="7"/>
      <c r="AG968" s="7"/>
    </row>
    <row r="969" spans="1:33" s="6" customFormat="1" ht="15.75" customHeight="1" x14ac:dyDescent="0.25">
      <c r="A969" s="6" t="s">
        <v>209</v>
      </c>
      <c r="B969" s="6" t="s">
        <v>5800</v>
      </c>
      <c r="C969" s="15" t="s">
        <v>5801</v>
      </c>
      <c r="D969" s="6" t="s">
        <v>5612</v>
      </c>
      <c r="E969" s="16">
        <v>-4.3481273519833499</v>
      </c>
      <c r="F969" s="18">
        <v>2.31909920541772E-5</v>
      </c>
      <c r="I969" s="6" t="s">
        <v>5613</v>
      </c>
      <c r="J969" s="6" t="s">
        <v>5614</v>
      </c>
      <c r="K969" s="6" t="s">
        <v>5615</v>
      </c>
      <c r="L969" s="6" t="s">
        <v>5616</v>
      </c>
      <c r="M969" s="6" t="s">
        <v>625</v>
      </c>
      <c r="N969" s="6" t="s">
        <v>626</v>
      </c>
      <c r="O969" s="7"/>
      <c r="P969" s="7"/>
      <c r="Q969" s="7"/>
      <c r="R969" s="7"/>
      <c r="S969" s="7"/>
      <c r="T969" s="7"/>
      <c r="U969" s="7"/>
      <c r="V969" s="7"/>
      <c r="W969" s="7"/>
      <c r="X969" s="7"/>
      <c r="Y969" s="7"/>
      <c r="Z969" s="7"/>
      <c r="AA969" s="7"/>
      <c r="AB969" s="7"/>
      <c r="AC969" s="7"/>
      <c r="AD969" s="7"/>
      <c r="AE969" s="7"/>
      <c r="AF969" s="7"/>
      <c r="AG969" s="7"/>
    </row>
    <row r="970" spans="1:33" s="6" customFormat="1" ht="15.75" customHeight="1" x14ac:dyDescent="0.25">
      <c r="A970" s="6" t="s">
        <v>209</v>
      </c>
      <c r="B970" s="6" t="s">
        <v>318</v>
      </c>
      <c r="C970" s="15" t="s">
        <v>5802</v>
      </c>
      <c r="D970" s="6" t="s">
        <v>319</v>
      </c>
      <c r="E970" s="16">
        <v>-4.3674477919461401</v>
      </c>
      <c r="F970" s="15">
        <v>3.3807869270924399E-3</v>
      </c>
      <c r="I970" s="6" t="s">
        <v>5803</v>
      </c>
      <c r="J970" s="6" t="s">
        <v>5804</v>
      </c>
      <c r="K970" s="6" t="s">
        <v>5805</v>
      </c>
      <c r="L970" s="6" t="s">
        <v>5806</v>
      </c>
      <c r="M970" s="6" t="s">
        <v>1786</v>
      </c>
      <c r="N970" s="6" t="s">
        <v>1787</v>
      </c>
      <c r="O970" s="7"/>
      <c r="P970" s="7"/>
      <c r="Q970" s="7"/>
      <c r="R970" s="7"/>
      <c r="S970" s="7"/>
      <c r="T970" s="7"/>
      <c r="U970" s="7"/>
      <c r="V970" s="7"/>
      <c r="W970" s="7"/>
      <c r="X970" s="7"/>
      <c r="Y970" s="7"/>
      <c r="Z970" s="7"/>
      <c r="AA970" s="7"/>
      <c r="AB970" s="7"/>
      <c r="AC970" s="7"/>
      <c r="AD970" s="7"/>
      <c r="AE970" s="7"/>
      <c r="AF970" s="7"/>
      <c r="AG970" s="7"/>
    </row>
    <row r="971" spans="1:33" s="6" customFormat="1" ht="15.75" customHeight="1" x14ac:dyDescent="0.25">
      <c r="A971" s="6" t="s">
        <v>209</v>
      </c>
      <c r="B971" s="6" t="s">
        <v>5807</v>
      </c>
      <c r="C971" s="15">
        <v>100804316</v>
      </c>
      <c r="D971" s="6" t="s">
        <v>5808</v>
      </c>
      <c r="E971" s="16">
        <v>-4.3694123364059498</v>
      </c>
      <c r="F971" s="15">
        <v>4.9133236761870099E-2</v>
      </c>
      <c r="I971" s="6" t="s">
        <v>5809</v>
      </c>
      <c r="J971" s="6" t="s">
        <v>5810</v>
      </c>
      <c r="K971" s="6" t="s">
        <v>5811</v>
      </c>
      <c r="L971" s="6" t="s">
        <v>5812</v>
      </c>
      <c r="M971" s="6" t="s">
        <v>5813</v>
      </c>
      <c r="N971" s="6" t="s">
        <v>5814</v>
      </c>
      <c r="O971" s="7"/>
      <c r="P971" s="7"/>
      <c r="Q971" s="7"/>
      <c r="R971" s="7"/>
      <c r="S971" s="7"/>
      <c r="T971" s="7"/>
      <c r="U971" s="7"/>
      <c r="V971" s="7"/>
      <c r="W971" s="7"/>
      <c r="X971" s="7"/>
      <c r="Y971" s="7"/>
      <c r="Z971" s="7"/>
      <c r="AA971" s="7"/>
      <c r="AB971" s="7"/>
      <c r="AC971" s="7"/>
      <c r="AD971" s="7"/>
      <c r="AE971" s="7"/>
      <c r="AF971" s="7"/>
      <c r="AG971" s="7"/>
    </row>
    <row r="972" spans="1:33" s="6" customFormat="1" ht="15.75" customHeight="1" x14ac:dyDescent="0.25">
      <c r="A972" s="6" t="s">
        <v>209</v>
      </c>
      <c r="B972" s="6" t="s">
        <v>5815</v>
      </c>
      <c r="C972" s="15" t="s">
        <v>5816</v>
      </c>
      <c r="D972" s="6" t="s">
        <v>5817</v>
      </c>
      <c r="E972" s="16">
        <v>-4.3722756252621702</v>
      </c>
      <c r="F972" s="15">
        <v>3.79166549493846E-2</v>
      </c>
      <c r="I972" s="6" t="s">
        <v>5818</v>
      </c>
      <c r="J972" s="6" t="s">
        <v>5819</v>
      </c>
      <c r="K972" s="6" t="s">
        <v>5820</v>
      </c>
      <c r="L972" s="6" t="s">
        <v>5821</v>
      </c>
      <c r="O972" s="7"/>
      <c r="P972" s="7"/>
      <c r="Q972" s="7"/>
      <c r="R972" s="7"/>
      <c r="S972" s="7"/>
      <c r="T972" s="7"/>
      <c r="U972" s="7"/>
      <c r="V972" s="7"/>
      <c r="W972" s="7"/>
      <c r="X972" s="7"/>
      <c r="Y972" s="7"/>
      <c r="Z972" s="7"/>
      <c r="AA972" s="7"/>
      <c r="AB972" s="7"/>
      <c r="AC972" s="7"/>
      <c r="AD972" s="7"/>
      <c r="AE972" s="7"/>
      <c r="AF972" s="7"/>
      <c r="AG972" s="7"/>
    </row>
    <row r="973" spans="1:33" s="6" customFormat="1" ht="15.75" customHeight="1" x14ac:dyDescent="0.25">
      <c r="A973" s="6" t="s">
        <v>209</v>
      </c>
      <c r="B973" s="6" t="s">
        <v>5822</v>
      </c>
      <c r="C973" s="15" t="s">
        <v>5823</v>
      </c>
      <c r="D973" s="6" t="s">
        <v>5824</v>
      </c>
      <c r="E973" s="16">
        <v>-4.3946132326085703</v>
      </c>
      <c r="F973" s="15">
        <v>1.9621656694720699E-2</v>
      </c>
      <c r="I973" s="6" t="s">
        <v>5825</v>
      </c>
      <c r="J973" s="6" t="s">
        <v>5826</v>
      </c>
      <c r="K973" s="6" t="s">
        <v>5827</v>
      </c>
      <c r="L973" s="6" t="s">
        <v>5828</v>
      </c>
      <c r="M973" s="6" t="s">
        <v>1333</v>
      </c>
      <c r="N973" s="6" t="s">
        <v>1334</v>
      </c>
      <c r="O973" s="7"/>
      <c r="P973" s="7"/>
      <c r="Q973" s="7"/>
      <c r="R973" s="7"/>
      <c r="S973" s="7"/>
      <c r="T973" s="7"/>
      <c r="U973" s="7"/>
      <c r="V973" s="7"/>
      <c r="W973" s="7"/>
      <c r="X973" s="7"/>
      <c r="Y973" s="7"/>
      <c r="Z973" s="7"/>
      <c r="AA973" s="7"/>
      <c r="AB973" s="7"/>
      <c r="AC973" s="7"/>
      <c r="AD973" s="7"/>
      <c r="AE973" s="7"/>
      <c r="AF973" s="7"/>
      <c r="AG973" s="7"/>
    </row>
    <row r="974" spans="1:33" s="6" customFormat="1" ht="15.75" customHeight="1" x14ac:dyDescent="0.25">
      <c r="A974" s="6" t="s">
        <v>209</v>
      </c>
      <c r="B974" s="6" t="s">
        <v>248</v>
      </c>
      <c r="C974" s="15" t="s">
        <v>583</v>
      </c>
      <c r="D974" s="6" t="s">
        <v>249</v>
      </c>
      <c r="E974" s="16">
        <v>-4.4073741868010599</v>
      </c>
      <c r="F974" s="15">
        <v>2.92752244240001E-3</v>
      </c>
      <c r="I974" s="6" t="s">
        <v>5829</v>
      </c>
      <c r="J974" s="6" t="s">
        <v>5830</v>
      </c>
      <c r="K974" s="6" t="s">
        <v>3792</v>
      </c>
      <c r="L974" s="6" t="s">
        <v>3793</v>
      </c>
      <c r="M974" s="6" t="s">
        <v>1174</v>
      </c>
      <c r="N974" s="6" t="s">
        <v>1175</v>
      </c>
      <c r="O974" s="7"/>
      <c r="P974" s="7"/>
      <c r="Q974" s="7"/>
      <c r="R974" s="7"/>
      <c r="S974" s="7"/>
      <c r="T974" s="7"/>
      <c r="U974" s="7"/>
      <c r="V974" s="7"/>
      <c r="W974" s="7"/>
      <c r="X974" s="7"/>
      <c r="Y974" s="7"/>
      <c r="Z974" s="7"/>
      <c r="AA974" s="7"/>
      <c r="AB974" s="7"/>
      <c r="AC974" s="7"/>
      <c r="AD974" s="7"/>
      <c r="AE974" s="7"/>
      <c r="AF974" s="7"/>
      <c r="AG974" s="7"/>
    </row>
    <row r="975" spans="1:33" s="6" customFormat="1" ht="15.75" customHeight="1" x14ac:dyDescent="0.25">
      <c r="A975" s="6" t="s">
        <v>209</v>
      </c>
      <c r="B975" s="6" t="s">
        <v>5831</v>
      </c>
      <c r="C975" s="15" t="s">
        <v>5832</v>
      </c>
      <c r="D975" s="6" t="s">
        <v>5833</v>
      </c>
      <c r="E975" s="16">
        <v>-4.4080875612398298</v>
      </c>
      <c r="F975" s="15">
        <v>3.6806886966401199E-2</v>
      </c>
      <c r="I975" s="6" t="s">
        <v>5834</v>
      </c>
      <c r="J975" s="6" t="s">
        <v>5835</v>
      </c>
      <c r="M975" s="6" t="s">
        <v>2369</v>
      </c>
      <c r="N975" s="6" t="s">
        <v>2370</v>
      </c>
      <c r="O975" s="7"/>
      <c r="P975" s="7"/>
      <c r="Q975" s="7"/>
      <c r="R975" s="7"/>
      <c r="S975" s="7"/>
      <c r="T975" s="7"/>
      <c r="U975" s="7"/>
      <c r="V975" s="7"/>
      <c r="W975" s="7"/>
      <c r="X975" s="7"/>
      <c r="Y975" s="7"/>
      <c r="Z975" s="7"/>
      <c r="AA975" s="7"/>
      <c r="AB975" s="7"/>
      <c r="AC975" s="7"/>
      <c r="AD975" s="7"/>
      <c r="AE975" s="7"/>
      <c r="AF975" s="7"/>
      <c r="AG975" s="7"/>
    </row>
    <row r="976" spans="1:33" s="6" customFormat="1" ht="15.75" customHeight="1" x14ac:dyDescent="0.25">
      <c r="A976" s="6" t="s">
        <v>209</v>
      </c>
      <c r="B976" s="6" t="s">
        <v>425</v>
      </c>
      <c r="C976" s="15" t="s">
        <v>5836</v>
      </c>
      <c r="D976" s="6" t="s">
        <v>426</v>
      </c>
      <c r="E976" s="16">
        <v>-4.4168419371978</v>
      </c>
      <c r="F976" s="15">
        <v>4.4897284684589497E-3</v>
      </c>
      <c r="I976" s="6" t="s">
        <v>5837</v>
      </c>
      <c r="J976" s="6" t="s">
        <v>5838</v>
      </c>
      <c r="K976" s="6" t="s">
        <v>5839</v>
      </c>
      <c r="L976" s="6" t="s">
        <v>5840</v>
      </c>
      <c r="M976" s="6" t="s">
        <v>644</v>
      </c>
      <c r="N976" s="6" t="s">
        <v>645</v>
      </c>
      <c r="O976" s="7"/>
      <c r="P976" s="7"/>
      <c r="Q976" s="7"/>
      <c r="R976" s="7"/>
      <c r="S976" s="7"/>
      <c r="T976" s="7"/>
      <c r="U976" s="7"/>
      <c r="V976" s="7"/>
      <c r="W976" s="7"/>
      <c r="X976" s="7"/>
      <c r="Y976" s="7"/>
      <c r="Z976" s="7"/>
      <c r="AA976" s="7"/>
      <c r="AB976" s="7"/>
      <c r="AC976" s="7"/>
      <c r="AD976" s="7"/>
      <c r="AE976" s="7"/>
      <c r="AF976" s="7"/>
      <c r="AG976" s="7"/>
    </row>
    <row r="977" spans="1:33" s="6" customFormat="1" ht="15.75" customHeight="1" x14ac:dyDescent="0.25">
      <c r="A977" s="6" t="s">
        <v>209</v>
      </c>
      <c r="B977" s="6" t="s">
        <v>334</v>
      </c>
      <c r="C977" s="15" t="s">
        <v>5841</v>
      </c>
      <c r="D977" s="6" t="s">
        <v>335</v>
      </c>
      <c r="E977" s="16">
        <v>-4.4238834886051199</v>
      </c>
      <c r="F977" s="15">
        <v>3.5317606615130399E-2</v>
      </c>
      <c r="K977" s="6" t="s">
        <v>5842</v>
      </c>
      <c r="L977" s="6" t="s">
        <v>5843</v>
      </c>
      <c r="O977" s="7"/>
      <c r="P977" s="7"/>
      <c r="Q977" s="7"/>
      <c r="R977" s="7"/>
      <c r="S977" s="7"/>
      <c r="T977" s="7"/>
      <c r="U977" s="7"/>
      <c r="V977" s="7"/>
      <c r="W977" s="7"/>
      <c r="X977" s="7"/>
      <c r="Y977" s="7"/>
      <c r="Z977" s="7"/>
      <c r="AA977" s="7"/>
      <c r="AB977" s="7"/>
      <c r="AC977" s="7"/>
      <c r="AD977" s="7"/>
      <c r="AE977" s="7"/>
      <c r="AF977" s="7"/>
      <c r="AG977" s="7"/>
    </row>
    <row r="978" spans="1:33" s="6" customFormat="1" ht="15.75" customHeight="1" x14ac:dyDescent="0.25">
      <c r="A978" s="6" t="s">
        <v>209</v>
      </c>
      <c r="B978" s="6" t="s">
        <v>5844</v>
      </c>
      <c r="C978" s="15" t="s">
        <v>5845</v>
      </c>
      <c r="D978" s="6" t="s">
        <v>5846</v>
      </c>
      <c r="E978" s="16">
        <v>-4.4436411584435804</v>
      </c>
      <c r="F978" s="15">
        <v>1.2081666145888299E-2</v>
      </c>
      <c r="I978" s="6" t="s">
        <v>2004</v>
      </c>
      <c r="J978" s="6" t="s">
        <v>2005</v>
      </c>
      <c r="K978" s="6" t="s">
        <v>2006</v>
      </c>
      <c r="L978" s="6" t="s">
        <v>2007</v>
      </c>
      <c r="M978" s="6" t="s">
        <v>1532</v>
      </c>
      <c r="N978" s="6" t="s">
        <v>1533</v>
      </c>
      <c r="O978" s="7"/>
      <c r="P978" s="7"/>
      <c r="Q978" s="7"/>
      <c r="R978" s="7"/>
      <c r="S978" s="7"/>
      <c r="T978" s="7"/>
      <c r="U978" s="7"/>
      <c r="V978" s="7"/>
      <c r="W978" s="7"/>
      <c r="X978" s="7"/>
      <c r="Y978" s="7"/>
      <c r="Z978" s="7"/>
      <c r="AA978" s="7"/>
      <c r="AB978" s="7"/>
      <c r="AC978" s="7"/>
      <c r="AD978" s="7"/>
      <c r="AE978" s="7"/>
      <c r="AF978" s="7"/>
      <c r="AG978" s="7"/>
    </row>
    <row r="979" spans="1:33" s="6" customFormat="1" ht="15.75" customHeight="1" x14ac:dyDescent="0.25">
      <c r="A979" s="6" t="s">
        <v>209</v>
      </c>
      <c r="B979" s="6" t="s">
        <v>223</v>
      </c>
      <c r="C979" s="15"/>
      <c r="E979" s="16">
        <v>-4.4488698075947104</v>
      </c>
      <c r="F979" s="15">
        <v>9.2331044092702399E-3</v>
      </c>
      <c r="O979" s="7"/>
      <c r="P979" s="7"/>
      <c r="Q979" s="7"/>
      <c r="R979" s="7"/>
      <c r="S979" s="7"/>
      <c r="T979" s="7"/>
      <c r="U979" s="7"/>
      <c r="V979" s="7"/>
      <c r="W979" s="7"/>
      <c r="X979" s="7"/>
      <c r="Y979" s="7"/>
      <c r="Z979" s="7"/>
      <c r="AA979" s="7"/>
      <c r="AB979" s="7"/>
      <c r="AC979" s="7"/>
      <c r="AD979" s="7"/>
      <c r="AE979" s="7"/>
      <c r="AF979" s="7"/>
      <c r="AG979" s="7"/>
    </row>
    <row r="980" spans="1:33" s="6" customFormat="1" ht="15.75" customHeight="1" x14ac:dyDescent="0.25">
      <c r="A980" s="6" t="s">
        <v>209</v>
      </c>
      <c r="B980" s="6" t="s">
        <v>374</v>
      </c>
      <c r="C980" s="15" t="s">
        <v>593</v>
      </c>
      <c r="D980" s="6" t="s">
        <v>375</v>
      </c>
      <c r="E980" s="16">
        <v>-4.4535269498272401</v>
      </c>
      <c r="F980" s="18">
        <v>4.9904896460495797E-8</v>
      </c>
      <c r="I980" s="6" t="s">
        <v>5847</v>
      </c>
      <c r="J980" s="6" t="s">
        <v>5848</v>
      </c>
      <c r="K980" s="6" t="s">
        <v>3945</v>
      </c>
      <c r="L980" s="6" t="s">
        <v>3946</v>
      </c>
      <c r="M980" s="6" t="s">
        <v>1174</v>
      </c>
      <c r="N980" s="6" t="s">
        <v>1175</v>
      </c>
      <c r="O980" s="7"/>
      <c r="P980" s="7"/>
      <c r="Q980" s="7"/>
      <c r="R980" s="7"/>
      <c r="S980" s="7"/>
      <c r="T980" s="7"/>
      <c r="U980" s="7"/>
      <c r="V980" s="7"/>
      <c r="W980" s="7"/>
      <c r="X980" s="7"/>
      <c r="Y980" s="7"/>
      <c r="Z980" s="7"/>
      <c r="AA980" s="7"/>
      <c r="AB980" s="7"/>
      <c r="AC980" s="7"/>
      <c r="AD980" s="7"/>
      <c r="AE980" s="7"/>
      <c r="AF980" s="7"/>
      <c r="AG980" s="7"/>
    </row>
    <row r="981" spans="1:33" s="6" customFormat="1" ht="15.75" customHeight="1" x14ac:dyDescent="0.25">
      <c r="A981" s="6" t="s">
        <v>209</v>
      </c>
      <c r="B981" s="6" t="s">
        <v>361</v>
      </c>
      <c r="C981" s="15" t="s">
        <v>5849</v>
      </c>
      <c r="D981" s="6" t="s">
        <v>101</v>
      </c>
      <c r="E981" s="16">
        <v>-4.4536405901354703</v>
      </c>
      <c r="F981" s="15">
        <v>4.3674585216689099E-2</v>
      </c>
      <c r="I981" s="6" t="s">
        <v>5850</v>
      </c>
      <c r="J981" s="6" t="s">
        <v>5851</v>
      </c>
      <c r="K981" s="6" t="s">
        <v>5852</v>
      </c>
      <c r="L981" s="6" t="s">
        <v>5853</v>
      </c>
      <c r="O981" s="7"/>
      <c r="P981" s="7"/>
      <c r="Q981" s="7"/>
      <c r="R981" s="7"/>
      <c r="S981" s="7"/>
      <c r="T981" s="7"/>
      <c r="U981" s="7"/>
      <c r="V981" s="7"/>
      <c r="W981" s="7"/>
      <c r="X981" s="7"/>
      <c r="Y981" s="7"/>
      <c r="Z981" s="7"/>
      <c r="AA981" s="7"/>
      <c r="AB981" s="7"/>
      <c r="AC981" s="7"/>
      <c r="AD981" s="7"/>
      <c r="AE981" s="7"/>
      <c r="AF981" s="7"/>
      <c r="AG981" s="7"/>
    </row>
    <row r="982" spans="1:33" s="6" customFormat="1" ht="15.75" customHeight="1" x14ac:dyDescent="0.25">
      <c r="A982" s="6" t="s">
        <v>209</v>
      </c>
      <c r="B982" s="6" t="s">
        <v>5854</v>
      </c>
      <c r="C982" s="15" t="s">
        <v>4005</v>
      </c>
      <c r="D982" s="6" t="s">
        <v>141</v>
      </c>
      <c r="E982" s="16">
        <v>-4.4587660277077497</v>
      </c>
      <c r="F982" s="15">
        <v>5.2049367977479296E-3</v>
      </c>
      <c r="I982" s="6" t="s">
        <v>5855</v>
      </c>
      <c r="J982" s="6" t="s">
        <v>5856</v>
      </c>
      <c r="K982" s="6" t="s">
        <v>5857</v>
      </c>
      <c r="L982" s="6" t="s">
        <v>5858</v>
      </c>
      <c r="O982" s="7"/>
      <c r="P982" s="7"/>
      <c r="Q982" s="7"/>
      <c r="R982" s="7"/>
      <c r="S982" s="7"/>
      <c r="T982" s="7"/>
      <c r="U982" s="7"/>
      <c r="V982" s="7"/>
      <c r="W982" s="7"/>
      <c r="X982" s="7"/>
      <c r="Y982" s="7"/>
      <c r="Z982" s="7"/>
      <c r="AA982" s="7"/>
      <c r="AB982" s="7"/>
      <c r="AC982" s="7"/>
      <c r="AD982" s="7"/>
      <c r="AE982" s="7"/>
      <c r="AF982" s="7"/>
      <c r="AG982" s="7"/>
    </row>
    <row r="983" spans="1:33" s="6" customFormat="1" ht="15.75" customHeight="1" x14ac:dyDescent="0.25">
      <c r="A983" s="6" t="s">
        <v>209</v>
      </c>
      <c r="B983" s="6" t="s">
        <v>5859</v>
      </c>
      <c r="C983" s="15" t="s">
        <v>5860</v>
      </c>
      <c r="D983" s="6" t="s">
        <v>5861</v>
      </c>
      <c r="E983" s="16">
        <v>-4.4739951566437703</v>
      </c>
      <c r="F983" s="18">
        <v>1.30575282464638E-7</v>
      </c>
      <c r="I983" s="6" t="s">
        <v>5862</v>
      </c>
      <c r="J983" s="6" t="s">
        <v>5863</v>
      </c>
      <c r="K983" s="6" t="s">
        <v>5864</v>
      </c>
      <c r="L983" s="6" t="s">
        <v>5865</v>
      </c>
      <c r="M983" s="6" t="s">
        <v>5866</v>
      </c>
      <c r="N983" s="6" t="s">
        <v>5867</v>
      </c>
      <c r="O983" s="7"/>
      <c r="P983" s="7"/>
      <c r="Q983" s="7"/>
      <c r="R983" s="7"/>
      <c r="S983" s="7"/>
      <c r="T983" s="7"/>
      <c r="U983" s="7"/>
      <c r="V983" s="7"/>
      <c r="W983" s="7"/>
      <c r="X983" s="7"/>
      <c r="Y983" s="7"/>
      <c r="Z983" s="7"/>
      <c r="AA983" s="7"/>
      <c r="AB983" s="7"/>
      <c r="AC983" s="7"/>
      <c r="AD983" s="7"/>
      <c r="AE983" s="7"/>
      <c r="AF983" s="7"/>
      <c r="AG983" s="7"/>
    </row>
    <row r="984" spans="1:33" s="6" customFormat="1" ht="15.75" customHeight="1" x14ac:dyDescent="0.25">
      <c r="A984" s="6" t="s">
        <v>209</v>
      </c>
      <c r="B984" s="6" t="s">
        <v>226</v>
      </c>
      <c r="C984" s="15" t="s">
        <v>5868</v>
      </c>
      <c r="D984" s="6" t="s">
        <v>227</v>
      </c>
      <c r="E984" s="16">
        <v>-4.4798922706652702</v>
      </c>
      <c r="F984" s="15">
        <v>2.8476753987448102E-3</v>
      </c>
      <c r="I984" s="6" t="s">
        <v>5869</v>
      </c>
      <c r="J984" s="6" t="s">
        <v>5870</v>
      </c>
      <c r="K984" s="6" t="s">
        <v>5871</v>
      </c>
      <c r="L984" s="6" t="s">
        <v>5872</v>
      </c>
      <c r="M984" s="6" t="s">
        <v>5873</v>
      </c>
      <c r="N984" s="6" t="s">
        <v>5874</v>
      </c>
      <c r="O984" s="7"/>
      <c r="P984" s="7"/>
      <c r="Q984" s="7"/>
      <c r="R984" s="7"/>
      <c r="S984" s="7"/>
      <c r="T984" s="7"/>
      <c r="U984" s="7"/>
      <c r="V984" s="7"/>
      <c r="W984" s="7"/>
      <c r="X984" s="7"/>
      <c r="Y984" s="7"/>
      <c r="Z984" s="7"/>
      <c r="AA984" s="7"/>
      <c r="AB984" s="7"/>
      <c r="AC984" s="7"/>
      <c r="AD984" s="7"/>
      <c r="AE984" s="7"/>
      <c r="AF984" s="7"/>
      <c r="AG984" s="7"/>
    </row>
    <row r="985" spans="1:33" s="6" customFormat="1" ht="15.75" customHeight="1" x14ac:dyDescent="0.25">
      <c r="A985" s="6" t="s">
        <v>209</v>
      </c>
      <c r="B985" s="6" t="s">
        <v>395</v>
      </c>
      <c r="C985" s="15" t="s">
        <v>583</v>
      </c>
      <c r="D985" s="6" t="s">
        <v>249</v>
      </c>
      <c r="E985" s="16">
        <v>-4.4885722214141497</v>
      </c>
      <c r="F985" s="18">
        <v>2.8420129388049398E-6</v>
      </c>
      <c r="I985" s="6" t="s">
        <v>4807</v>
      </c>
      <c r="J985" s="6" t="s">
        <v>4808</v>
      </c>
      <c r="K985" s="6" t="s">
        <v>4669</v>
      </c>
      <c r="L985" s="6" t="s">
        <v>4670</v>
      </c>
      <c r="M985" s="6" t="s">
        <v>1174</v>
      </c>
      <c r="N985" s="6" t="s">
        <v>1175</v>
      </c>
      <c r="O985" s="7"/>
      <c r="P985" s="7"/>
      <c r="Q985" s="7"/>
      <c r="R985" s="7"/>
      <c r="S985" s="7"/>
      <c r="T985" s="7"/>
      <c r="U985" s="7"/>
      <c r="V985" s="7"/>
      <c r="W985" s="7"/>
      <c r="X985" s="7"/>
      <c r="Y985" s="7"/>
      <c r="Z985" s="7"/>
      <c r="AA985" s="7"/>
      <c r="AB985" s="7"/>
      <c r="AC985" s="7"/>
      <c r="AD985" s="7"/>
      <c r="AE985" s="7"/>
      <c r="AF985" s="7"/>
      <c r="AG985" s="7"/>
    </row>
    <row r="986" spans="1:33" s="6" customFormat="1" ht="15.75" customHeight="1" x14ac:dyDescent="0.25">
      <c r="A986" s="6" t="s">
        <v>209</v>
      </c>
      <c r="B986" s="6" t="s">
        <v>282</v>
      </c>
      <c r="C986" s="15" t="s">
        <v>5875</v>
      </c>
      <c r="D986" s="6" t="s">
        <v>283</v>
      </c>
      <c r="E986" s="16">
        <v>-4.4998838376246102</v>
      </c>
      <c r="F986" s="15">
        <v>1.19266966892209E-2</v>
      </c>
      <c r="I986" s="6" t="s">
        <v>5876</v>
      </c>
      <c r="J986" s="6" t="s">
        <v>5877</v>
      </c>
      <c r="K986" s="6" t="s">
        <v>5878</v>
      </c>
      <c r="L986" s="6" t="s">
        <v>5879</v>
      </c>
      <c r="M986" s="6" t="s">
        <v>5880</v>
      </c>
      <c r="N986" s="6" t="s">
        <v>5881</v>
      </c>
      <c r="O986" s="7"/>
      <c r="P986" s="7"/>
      <c r="Q986" s="7"/>
      <c r="R986" s="7"/>
      <c r="S986" s="7"/>
      <c r="T986" s="7"/>
      <c r="U986" s="7"/>
      <c r="V986" s="7"/>
      <c r="W986" s="7"/>
      <c r="X986" s="7"/>
      <c r="Y986" s="7"/>
      <c r="Z986" s="7"/>
      <c r="AA986" s="7"/>
      <c r="AB986" s="7"/>
      <c r="AC986" s="7"/>
      <c r="AD986" s="7"/>
      <c r="AE986" s="7"/>
      <c r="AF986" s="7"/>
      <c r="AG986" s="7"/>
    </row>
    <row r="987" spans="1:33" s="6" customFormat="1" ht="15.75" customHeight="1" x14ac:dyDescent="0.25">
      <c r="A987" s="6" t="s">
        <v>209</v>
      </c>
      <c r="B987" s="6" t="s">
        <v>5882</v>
      </c>
      <c r="C987" s="15" t="s">
        <v>5883</v>
      </c>
      <c r="D987" s="6" t="s">
        <v>430</v>
      </c>
      <c r="E987" s="16">
        <v>-4.50538538681442</v>
      </c>
      <c r="F987" s="15">
        <v>9.4493677868108406E-3</v>
      </c>
      <c r="I987" s="6" t="s">
        <v>847</v>
      </c>
      <c r="J987" s="6" t="s">
        <v>848</v>
      </c>
      <c r="M987" s="6" t="s">
        <v>644</v>
      </c>
      <c r="N987" s="6" t="s">
        <v>645</v>
      </c>
      <c r="O987" s="7"/>
      <c r="P987" s="7"/>
      <c r="Q987" s="7"/>
      <c r="R987" s="7"/>
      <c r="S987" s="7"/>
      <c r="T987" s="7"/>
      <c r="U987" s="7"/>
      <c r="V987" s="7"/>
      <c r="W987" s="7"/>
      <c r="X987" s="7"/>
      <c r="Y987" s="7"/>
      <c r="Z987" s="7"/>
      <c r="AA987" s="7"/>
      <c r="AB987" s="7"/>
      <c r="AC987" s="7"/>
      <c r="AD987" s="7"/>
      <c r="AE987" s="7"/>
      <c r="AF987" s="7"/>
      <c r="AG987" s="7"/>
    </row>
    <row r="988" spans="1:33" s="6" customFormat="1" ht="15.75" customHeight="1" x14ac:dyDescent="0.25">
      <c r="A988" s="6" t="s">
        <v>209</v>
      </c>
      <c r="B988" s="6" t="s">
        <v>5884</v>
      </c>
      <c r="C988" s="15" t="s">
        <v>5886</v>
      </c>
      <c r="D988" s="6" t="s">
        <v>5885</v>
      </c>
      <c r="E988" s="16">
        <v>-4.5222083083948004</v>
      </c>
      <c r="F988" s="15">
        <v>2.2007909042123699E-2</v>
      </c>
      <c r="I988" s="6" t="s">
        <v>5887</v>
      </c>
      <c r="J988" s="6" t="s">
        <v>5888</v>
      </c>
      <c r="M988" s="6" t="s">
        <v>5889</v>
      </c>
      <c r="N988" s="6" t="s">
        <v>5890</v>
      </c>
      <c r="O988" s="7"/>
      <c r="P988" s="7"/>
      <c r="Q988" s="7"/>
      <c r="R988" s="7"/>
      <c r="S988" s="7"/>
      <c r="T988" s="7"/>
      <c r="U988" s="7"/>
      <c r="V988" s="7"/>
      <c r="W988" s="7"/>
      <c r="X988" s="7"/>
      <c r="Y988" s="7"/>
      <c r="Z988" s="7"/>
      <c r="AA988" s="7"/>
      <c r="AB988" s="7"/>
      <c r="AC988" s="7"/>
      <c r="AD988" s="7"/>
      <c r="AE988" s="7"/>
      <c r="AF988" s="7"/>
      <c r="AG988" s="7"/>
    </row>
    <row r="989" spans="1:33" s="6" customFormat="1" ht="15.75" customHeight="1" x14ac:dyDescent="0.25">
      <c r="A989" s="6" t="s">
        <v>209</v>
      </c>
      <c r="B989" s="6" t="s">
        <v>5891</v>
      </c>
      <c r="C989" s="17" t="s">
        <v>5892</v>
      </c>
      <c r="D989" s="7" t="s">
        <v>5893</v>
      </c>
      <c r="E989" s="16">
        <v>-4.5238350307514903</v>
      </c>
      <c r="F989" s="15">
        <v>3.7984792977862898E-2</v>
      </c>
      <c r="G989" s="7">
        <v>1</v>
      </c>
      <c r="H989" s="7"/>
      <c r="I989" s="7" t="s">
        <v>2477</v>
      </c>
      <c r="J989" s="7" t="s">
        <v>2478</v>
      </c>
      <c r="K989" s="7" t="s">
        <v>920</v>
      </c>
      <c r="L989" s="7" t="s">
        <v>921</v>
      </c>
      <c r="M989" s="7" t="s">
        <v>625</v>
      </c>
      <c r="N989" s="7" t="s">
        <v>626</v>
      </c>
      <c r="O989" s="7"/>
      <c r="P989" s="7"/>
      <c r="Q989" s="7"/>
      <c r="R989" s="7"/>
      <c r="S989" s="7"/>
      <c r="T989" s="7"/>
      <c r="U989" s="7"/>
      <c r="V989" s="7"/>
      <c r="W989" s="7"/>
      <c r="X989" s="7"/>
      <c r="Y989" s="7"/>
      <c r="Z989" s="7"/>
      <c r="AA989" s="7"/>
      <c r="AB989" s="7"/>
      <c r="AC989" s="7"/>
      <c r="AD989" s="7"/>
      <c r="AE989" s="7"/>
      <c r="AF989" s="7"/>
      <c r="AG989" s="7"/>
    </row>
    <row r="990" spans="1:33" s="6" customFormat="1" ht="15.75" customHeight="1" x14ac:dyDescent="0.25">
      <c r="A990" s="6" t="s">
        <v>209</v>
      </c>
      <c r="B990" s="6" t="s">
        <v>5894</v>
      </c>
      <c r="C990" s="15" t="s">
        <v>5895</v>
      </c>
      <c r="D990" s="6" t="s">
        <v>5896</v>
      </c>
      <c r="E990" s="16">
        <v>-4.5241892643570596</v>
      </c>
      <c r="F990" s="18">
        <v>8.2427060757617996E-7</v>
      </c>
      <c r="K990" s="6" t="s">
        <v>5897</v>
      </c>
      <c r="L990" s="6" t="s">
        <v>5898</v>
      </c>
      <c r="M990" s="6" t="s">
        <v>644</v>
      </c>
      <c r="N990" s="6" t="s">
        <v>645</v>
      </c>
      <c r="O990" s="7"/>
      <c r="P990" s="7"/>
      <c r="Q990" s="7"/>
      <c r="R990" s="7"/>
      <c r="S990" s="7"/>
      <c r="T990" s="7"/>
      <c r="U990" s="7"/>
      <c r="V990" s="7"/>
      <c r="W990" s="7"/>
      <c r="X990" s="7"/>
      <c r="Y990" s="7"/>
      <c r="Z990" s="7"/>
      <c r="AA990" s="7"/>
      <c r="AB990" s="7"/>
      <c r="AC990" s="7"/>
      <c r="AD990" s="7"/>
      <c r="AE990" s="7"/>
      <c r="AF990" s="7"/>
      <c r="AG990" s="7"/>
    </row>
    <row r="991" spans="1:33" s="6" customFormat="1" ht="15.75" customHeight="1" x14ac:dyDescent="0.25">
      <c r="A991" s="6" t="s">
        <v>209</v>
      </c>
      <c r="B991" s="6" t="s">
        <v>5899</v>
      </c>
      <c r="C991" s="15" t="s">
        <v>5901</v>
      </c>
      <c r="D991" s="6" t="s">
        <v>5900</v>
      </c>
      <c r="E991" s="16">
        <v>-4.5304846521247901</v>
      </c>
      <c r="F991" s="15">
        <v>2.0891093016119498E-3</v>
      </c>
      <c r="I991" s="6" t="s">
        <v>5902</v>
      </c>
      <c r="J991" s="6" t="s">
        <v>5903</v>
      </c>
      <c r="K991" s="6" t="s">
        <v>5904</v>
      </c>
      <c r="L991" s="6" t="s">
        <v>5905</v>
      </c>
      <c r="M991" s="6" t="s">
        <v>5906</v>
      </c>
      <c r="N991" s="6" t="s">
        <v>5907</v>
      </c>
      <c r="O991" s="7"/>
      <c r="P991" s="7"/>
      <c r="Q991" s="7"/>
      <c r="R991" s="7"/>
      <c r="S991" s="7"/>
      <c r="T991" s="7"/>
      <c r="U991" s="7"/>
      <c r="V991" s="7"/>
      <c r="W991" s="7"/>
      <c r="X991" s="7"/>
      <c r="Y991" s="7"/>
      <c r="Z991" s="7"/>
      <c r="AA991" s="7"/>
      <c r="AB991" s="7"/>
      <c r="AC991" s="7"/>
      <c r="AD991" s="7"/>
      <c r="AE991" s="7"/>
      <c r="AF991" s="7"/>
      <c r="AG991" s="7"/>
    </row>
    <row r="992" spans="1:33" s="6" customFormat="1" ht="15.75" customHeight="1" x14ac:dyDescent="0.25">
      <c r="A992" s="6" t="s">
        <v>209</v>
      </c>
      <c r="B992" s="6" t="s">
        <v>5908</v>
      </c>
      <c r="C992" s="15" t="s">
        <v>584</v>
      </c>
      <c r="D992" s="6" t="s">
        <v>249</v>
      </c>
      <c r="E992" s="16">
        <v>-4.5479917462214896</v>
      </c>
      <c r="F992" s="18">
        <v>1.0349875305263001E-5</v>
      </c>
      <c r="I992" s="6" t="s">
        <v>5909</v>
      </c>
      <c r="J992" s="6" t="s">
        <v>5910</v>
      </c>
      <c r="K992" s="6" t="s">
        <v>4669</v>
      </c>
      <c r="L992" s="6" t="s">
        <v>4670</v>
      </c>
      <c r="M992" s="6" t="s">
        <v>1174</v>
      </c>
      <c r="N992" s="6" t="s">
        <v>1175</v>
      </c>
      <c r="O992" s="7"/>
      <c r="P992" s="7"/>
      <c r="Q992" s="7"/>
      <c r="R992" s="7"/>
      <c r="S992" s="7"/>
      <c r="T992" s="7"/>
      <c r="U992" s="7"/>
      <c r="V992" s="7"/>
      <c r="W992" s="7"/>
      <c r="X992" s="7"/>
      <c r="Y992" s="7"/>
      <c r="Z992" s="7"/>
      <c r="AA992" s="7"/>
      <c r="AB992" s="7"/>
      <c r="AC992" s="7"/>
      <c r="AD992" s="7"/>
      <c r="AE992" s="7"/>
      <c r="AF992" s="7"/>
      <c r="AG992" s="7"/>
    </row>
    <row r="993" spans="1:33" s="6" customFormat="1" ht="15.75" customHeight="1" x14ac:dyDescent="0.25">
      <c r="A993" s="6" t="s">
        <v>209</v>
      </c>
      <c r="B993" s="6" t="s">
        <v>5911</v>
      </c>
      <c r="C993" s="15" t="s">
        <v>5912</v>
      </c>
      <c r="D993" s="6" t="s">
        <v>5913</v>
      </c>
      <c r="E993" s="16">
        <v>-4.5585821152900596</v>
      </c>
      <c r="F993" s="15">
        <v>1.63244299970032E-2</v>
      </c>
      <c r="I993" s="6" t="s">
        <v>5914</v>
      </c>
      <c r="J993" s="6" t="s">
        <v>5915</v>
      </c>
      <c r="K993" s="6" t="s">
        <v>5916</v>
      </c>
      <c r="L993" s="6" t="s">
        <v>5917</v>
      </c>
      <c r="O993" s="7"/>
      <c r="P993" s="7"/>
      <c r="Q993" s="7"/>
      <c r="R993" s="7"/>
      <c r="S993" s="7"/>
      <c r="T993" s="7"/>
      <c r="U993" s="7"/>
      <c r="V993" s="7"/>
      <c r="W993" s="7"/>
      <c r="X993" s="7"/>
      <c r="Y993" s="7"/>
      <c r="Z993" s="7"/>
      <c r="AA993" s="7"/>
      <c r="AB993" s="7"/>
      <c r="AC993" s="7"/>
      <c r="AD993" s="7"/>
      <c r="AE993" s="7"/>
      <c r="AF993" s="7"/>
      <c r="AG993" s="7"/>
    </row>
    <row r="994" spans="1:33" s="6" customFormat="1" ht="15.75" customHeight="1" x14ac:dyDescent="0.25">
      <c r="A994" s="6" t="s">
        <v>209</v>
      </c>
      <c r="B994" s="6" t="s">
        <v>5918</v>
      </c>
      <c r="C994" s="15">
        <v>11437069</v>
      </c>
      <c r="D994" s="6" t="s">
        <v>5919</v>
      </c>
      <c r="E994" s="16">
        <v>-4.57463796028446</v>
      </c>
      <c r="F994" s="15">
        <v>4.4847650129976602E-2</v>
      </c>
      <c r="K994" s="6" t="s">
        <v>5920</v>
      </c>
      <c r="L994" s="6" t="s">
        <v>5921</v>
      </c>
      <c r="M994" s="6" t="s">
        <v>5922</v>
      </c>
      <c r="N994" s="6" t="s">
        <v>5923</v>
      </c>
      <c r="O994" s="7"/>
      <c r="P994" s="7"/>
      <c r="Q994" s="7"/>
      <c r="R994" s="7"/>
      <c r="S994" s="7"/>
      <c r="T994" s="7"/>
      <c r="U994" s="7"/>
      <c r="V994" s="7"/>
      <c r="W994" s="7"/>
      <c r="X994" s="7"/>
      <c r="Y994" s="7"/>
      <c r="Z994" s="7"/>
      <c r="AA994" s="7"/>
      <c r="AB994" s="7"/>
      <c r="AC994" s="7"/>
      <c r="AD994" s="7"/>
      <c r="AE994" s="7"/>
      <c r="AF994" s="7"/>
      <c r="AG994" s="7"/>
    </row>
    <row r="995" spans="1:33" s="6" customFormat="1" ht="15.75" customHeight="1" x14ac:dyDescent="0.25">
      <c r="A995" s="6" t="s">
        <v>209</v>
      </c>
      <c r="B995" s="6" t="s">
        <v>458</v>
      </c>
      <c r="C995" s="15" t="s">
        <v>5924</v>
      </c>
      <c r="D995" s="6" t="s">
        <v>459</v>
      </c>
      <c r="E995" s="16">
        <v>-4.5918583574491096</v>
      </c>
      <c r="F995" s="15">
        <v>3.3761941820828402E-2</v>
      </c>
      <c r="I995" s="6" t="s">
        <v>5925</v>
      </c>
      <c r="J995" s="6" t="s">
        <v>5926</v>
      </c>
      <c r="K995" s="6" t="s">
        <v>5927</v>
      </c>
      <c r="L995" s="6" t="s">
        <v>5928</v>
      </c>
      <c r="M995" s="6" t="s">
        <v>5929</v>
      </c>
      <c r="N995" s="6" t="s">
        <v>5930</v>
      </c>
      <c r="O995" s="7"/>
      <c r="P995" s="7"/>
      <c r="Q995" s="7"/>
      <c r="R995" s="7"/>
      <c r="S995" s="7"/>
      <c r="T995" s="7"/>
      <c r="U995" s="7"/>
      <c r="V995" s="7"/>
      <c r="W995" s="7"/>
      <c r="X995" s="7"/>
      <c r="Y995" s="7"/>
      <c r="Z995" s="7"/>
      <c r="AA995" s="7"/>
      <c r="AB995" s="7"/>
      <c r="AC995" s="7"/>
      <c r="AD995" s="7"/>
      <c r="AE995" s="7"/>
      <c r="AF995" s="7"/>
      <c r="AG995" s="7"/>
    </row>
    <row r="996" spans="1:33" s="6" customFormat="1" ht="15.75" customHeight="1" x14ac:dyDescent="0.25">
      <c r="A996" s="6" t="s">
        <v>209</v>
      </c>
      <c r="B996" s="6" t="s">
        <v>5931</v>
      </c>
      <c r="C996" s="15" t="s">
        <v>2693</v>
      </c>
      <c r="D996" s="6" t="s">
        <v>2694</v>
      </c>
      <c r="E996" s="16">
        <v>-4.6039793607078696</v>
      </c>
      <c r="F996" s="15">
        <v>3.47511913170864E-2</v>
      </c>
      <c r="I996" s="6" t="s">
        <v>2695</v>
      </c>
      <c r="J996" s="6" t="s">
        <v>2696</v>
      </c>
      <c r="K996" s="6" t="s">
        <v>2697</v>
      </c>
      <c r="L996" s="6" t="s">
        <v>2698</v>
      </c>
      <c r="O996" s="7"/>
      <c r="P996" s="7"/>
      <c r="Q996" s="7"/>
      <c r="R996" s="7"/>
      <c r="S996" s="7"/>
      <c r="T996" s="7"/>
      <c r="U996" s="7"/>
      <c r="V996" s="7"/>
      <c r="W996" s="7"/>
      <c r="X996" s="7"/>
      <c r="Y996" s="7"/>
      <c r="Z996" s="7"/>
      <c r="AA996" s="7"/>
      <c r="AB996" s="7"/>
      <c r="AC996" s="7"/>
      <c r="AD996" s="7"/>
      <c r="AE996" s="7"/>
      <c r="AF996" s="7"/>
      <c r="AG996" s="7"/>
    </row>
    <row r="997" spans="1:33" s="6" customFormat="1" ht="15.75" customHeight="1" x14ac:dyDescent="0.25">
      <c r="A997" s="6" t="s">
        <v>209</v>
      </c>
      <c r="B997" s="6" t="s">
        <v>5932</v>
      </c>
      <c r="C997" s="15" t="s">
        <v>5933</v>
      </c>
      <c r="D997" s="6" t="s">
        <v>5934</v>
      </c>
      <c r="E997" s="16">
        <v>-4.6123231635271598</v>
      </c>
      <c r="F997" s="15">
        <v>4.0845363394396698E-2</v>
      </c>
      <c r="I997" s="6" t="s">
        <v>5935</v>
      </c>
      <c r="J997" s="6" t="s">
        <v>5936</v>
      </c>
      <c r="K997" s="6" t="s">
        <v>5937</v>
      </c>
      <c r="L997" s="6" t="s">
        <v>5938</v>
      </c>
      <c r="M997" s="6" t="s">
        <v>5939</v>
      </c>
      <c r="N997" s="6" t="s">
        <v>5940</v>
      </c>
      <c r="O997" s="7"/>
      <c r="P997" s="7"/>
      <c r="Q997" s="7"/>
      <c r="R997" s="7"/>
      <c r="S997" s="7"/>
      <c r="T997" s="7"/>
      <c r="U997" s="7"/>
      <c r="V997" s="7"/>
      <c r="W997" s="7"/>
      <c r="X997" s="7"/>
      <c r="Y997" s="7"/>
      <c r="Z997" s="7"/>
      <c r="AA997" s="7"/>
      <c r="AB997" s="7"/>
      <c r="AC997" s="7"/>
      <c r="AD997" s="7"/>
      <c r="AE997" s="7"/>
      <c r="AF997" s="7"/>
      <c r="AG997" s="7"/>
    </row>
    <row r="998" spans="1:33" s="6" customFormat="1" ht="15.75" customHeight="1" x14ac:dyDescent="0.25">
      <c r="A998" s="6" t="s">
        <v>209</v>
      </c>
      <c r="B998" s="6" t="s">
        <v>5941</v>
      </c>
      <c r="C998" s="15"/>
      <c r="E998" s="16">
        <v>-4.6188783313941402</v>
      </c>
      <c r="F998" s="15">
        <v>2.05595692684898E-2</v>
      </c>
      <c r="O998" s="7"/>
      <c r="P998" s="7"/>
      <c r="Q998" s="7"/>
      <c r="R998" s="7"/>
      <c r="S998" s="7"/>
      <c r="T998" s="7"/>
      <c r="U998" s="7"/>
      <c r="V998" s="7"/>
      <c r="W998" s="7"/>
      <c r="X998" s="7"/>
      <c r="Y998" s="7"/>
      <c r="Z998" s="7"/>
      <c r="AA998" s="7"/>
      <c r="AB998" s="7"/>
      <c r="AC998" s="7"/>
      <c r="AD998" s="7"/>
      <c r="AE998" s="7"/>
      <c r="AF998" s="7"/>
      <c r="AG998" s="7"/>
    </row>
    <row r="999" spans="1:33" s="6" customFormat="1" ht="15.75" customHeight="1" x14ac:dyDescent="0.25">
      <c r="A999" s="6" t="s">
        <v>209</v>
      </c>
      <c r="B999" s="6" t="s">
        <v>264</v>
      </c>
      <c r="C999" s="15" t="s">
        <v>5942</v>
      </c>
      <c r="D999" s="6" t="s">
        <v>265</v>
      </c>
      <c r="E999" s="16">
        <v>-4.62168012105088</v>
      </c>
      <c r="F999" s="15">
        <v>2.7789667272866601E-2</v>
      </c>
      <c r="K999" s="6" t="s">
        <v>4896</v>
      </c>
      <c r="L999" s="6" t="s">
        <v>4897</v>
      </c>
      <c r="O999" s="7"/>
      <c r="P999" s="7"/>
      <c r="Q999" s="7"/>
      <c r="R999" s="7"/>
      <c r="S999" s="7"/>
      <c r="T999" s="7"/>
      <c r="U999" s="7"/>
      <c r="V999" s="7"/>
      <c r="W999" s="7"/>
      <c r="X999" s="7"/>
      <c r="Y999" s="7"/>
      <c r="Z999" s="7"/>
      <c r="AA999" s="7"/>
      <c r="AB999" s="7"/>
      <c r="AC999" s="7"/>
      <c r="AD999" s="7"/>
      <c r="AE999" s="7"/>
      <c r="AF999" s="7"/>
      <c r="AG999" s="7"/>
    </row>
    <row r="1000" spans="1:33" s="6" customFormat="1" ht="15.75" customHeight="1" x14ac:dyDescent="0.25">
      <c r="A1000" s="6" t="s">
        <v>209</v>
      </c>
      <c r="B1000" s="6" t="s">
        <v>5943</v>
      </c>
      <c r="C1000" s="15" t="s">
        <v>5944</v>
      </c>
      <c r="D1000" s="6" t="s">
        <v>5945</v>
      </c>
      <c r="E1000" s="16">
        <v>-4.6291980007778299</v>
      </c>
      <c r="F1000" s="15">
        <v>4.9295894774671403E-3</v>
      </c>
      <c r="I1000" s="6" t="s">
        <v>5946</v>
      </c>
      <c r="J1000" s="6" t="s">
        <v>5947</v>
      </c>
      <c r="K1000" s="6" t="s">
        <v>5948</v>
      </c>
      <c r="L1000" s="6" t="s">
        <v>5949</v>
      </c>
      <c r="M1000" s="6" t="s">
        <v>5950</v>
      </c>
      <c r="N1000" s="6" t="s">
        <v>5951</v>
      </c>
      <c r="O1000" s="7"/>
      <c r="P1000" s="7"/>
      <c r="Q1000" s="7"/>
      <c r="R1000" s="7"/>
      <c r="S1000" s="7"/>
      <c r="T1000" s="7"/>
      <c r="U1000" s="7"/>
      <c r="V1000" s="7"/>
      <c r="W1000" s="7"/>
      <c r="X1000" s="7"/>
      <c r="Y1000" s="7"/>
      <c r="Z1000" s="7"/>
      <c r="AA1000" s="7"/>
      <c r="AB1000" s="7"/>
      <c r="AC1000" s="7"/>
      <c r="AD1000" s="7"/>
      <c r="AE1000" s="7"/>
      <c r="AF1000" s="7"/>
      <c r="AG1000" s="7"/>
    </row>
    <row r="1001" spans="1:33" s="6" customFormat="1" ht="15.75" customHeight="1" x14ac:dyDescent="0.25">
      <c r="A1001" s="6" t="s">
        <v>209</v>
      </c>
      <c r="B1001" s="6" t="s">
        <v>5952</v>
      </c>
      <c r="C1001" s="17" t="s">
        <v>5953</v>
      </c>
      <c r="D1001" s="7" t="s">
        <v>1439</v>
      </c>
      <c r="E1001" s="16">
        <v>-4.6367185559328901</v>
      </c>
      <c r="F1001" s="15">
        <v>1.3292428485939299E-2</v>
      </c>
      <c r="G1001" s="7"/>
      <c r="H1001" s="7"/>
      <c r="I1001" s="7" t="s">
        <v>1431</v>
      </c>
      <c r="J1001" s="7" t="s">
        <v>1432</v>
      </c>
      <c r="K1001" s="7" t="s">
        <v>5954</v>
      </c>
      <c r="L1001" s="7" t="s">
        <v>5955</v>
      </c>
      <c r="M1001" s="7" t="s">
        <v>1435</v>
      </c>
      <c r="N1001" s="7" t="s">
        <v>1436</v>
      </c>
      <c r="O1001" s="7"/>
      <c r="P1001" s="7"/>
      <c r="Q1001" s="7"/>
      <c r="R1001" s="7"/>
      <c r="S1001" s="7"/>
      <c r="T1001" s="7"/>
      <c r="U1001" s="7"/>
      <c r="V1001" s="7"/>
      <c r="W1001" s="7"/>
      <c r="X1001" s="7"/>
      <c r="Y1001" s="7"/>
      <c r="Z1001" s="7"/>
      <c r="AA1001" s="7"/>
      <c r="AB1001" s="7"/>
      <c r="AC1001" s="7"/>
      <c r="AD1001" s="7"/>
      <c r="AE1001" s="7"/>
      <c r="AF1001" s="7"/>
      <c r="AG1001" s="7"/>
    </row>
    <row r="1002" spans="1:33" s="6" customFormat="1" ht="15.75" customHeight="1" x14ac:dyDescent="0.25">
      <c r="A1002" s="6" t="s">
        <v>209</v>
      </c>
      <c r="B1002" s="6" t="s">
        <v>221</v>
      </c>
      <c r="C1002" s="15" t="s">
        <v>5956</v>
      </c>
      <c r="D1002" s="6" t="s">
        <v>222</v>
      </c>
      <c r="E1002" s="16">
        <v>-4.6407078121180403</v>
      </c>
      <c r="F1002" s="15">
        <v>8.1794476232664205E-4</v>
      </c>
      <c r="I1002" s="6" t="s">
        <v>5957</v>
      </c>
      <c r="J1002" s="6" t="s">
        <v>5958</v>
      </c>
      <c r="K1002" s="6" t="s">
        <v>5959</v>
      </c>
      <c r="L1002" s="6" t="s">
        <v>5960</v>
      </c>
      <c r="O1002" s="7"/>
      <c r="P1002" s="7"/>
      <c r="Q1002" s="7"/>
      <c r="R1002" s="7"/>
      <c r="S1002" s="7"/>
      <c r="T1002" s="7"/>
      <c r="U1002" s="7"/>
      <c r="V1002" s="7"/>
      <c r="W1002" s="7"/>
      <c r="X1002" s="7"/>
      <c r="Y1002" s="7"/>
      <c r="Z1002" s="7"/>
      <c r="AA1002" s="7"/>
      <c r="AB1002" s="7"/>
      <c r="AC1002" s="7"/>
      <c r="AD1002" s="7"/>
      <c r="AE1002" s="7"/>
      <c r="AF1002" s="7"/>
      <c r="AG1002" s="7"/>
    </row>
    <row r="1003" spans="1:33" s="6" customFormat="1" ht="15.75" customHeight="1" x14ac:dyDescent="0.25">
      <c r="A1003" s="6" t="s">
        <v>209</v>
      </c>
      <c r="B1003" s="6" t="s">
        <v>5961</v>
      </c>
      <c r="C1003" s="17">
        <v>102582261</v>
      </c>
      <c r="D1003" s="7" t="s">
        <v>33</v>
      </c>
      <c r="E1003" s="16">
        <v>-4.6495074368038898</v>
      </c>
      <c r="F1003" s="15">
        <v>3.6806886966401199E-2</v>
      </c>
      <c r="G1003" s="7">
        <v>1</v>
      </c>
      <c r="H1003" s="7">
        <v>1</v>
      </c>
      <c r="I1003" s="7" t="s">
        <v>3393</v>
      </c>
      <c r="J1003" s="7" t="s">
        <v>3394</v>
      </c>
      <c r="K1003" s="7" t="s">
        <v>5962</v>
      </c>
      <c r="L1003" s="7" t="s">
        <v>5963</v>
      </c>
      <c r="M1003" s="7" t="s">
        <v>720</v>
      </c>
      <c r="N1003" s="7" t="s">
        <v>721</v>
      </c>
      <c r="O1003" s="7"/>
      <c r="P1003" s="7"/>
      <c r="Q1003" s="7"/>
      <c r="R1003" s="7"/>
      <c r="S1003" s="7"/>
      <c r="T1003" s="7"/>
      <c r="U1003" s="7"/>
      <c r="V1003" s="7"/>
      <c r="W1003" s="7"/>
      <c r="X1003" s="7"/>
      <c r="Y1003" s="7"/>
      <c r="Z1003" s="7"/>
      <c r="AA1003" s="7"/>
      <c r="AB1003" s="7"/>
      <c r="AC1003" s="7"/>
      <c r="AD1003" s="7"/>
      <c r="AE1003" s="7"/>
      <c r="AF1003" s="7"/>
      <c r="AG1003" s="7"/>
    </row>
    <row r="1004" spans="1:33" s="6" customFormat="1" ht="15.75" customHeight="1" x14ac:dyDescent="0.25">
      <c r="A1004" s="6" t="s">
        <v>209</v>
      </c>
      <c r="B1004" s="6" t="s">
        <v>5964</v>
      </c>
      <c r="C1004" s="15">
        <v>11442338</v>
      </c>
      <c r="D1004" s="6" t="s">
        <v>5965</v>
      </c>
      <c r="E1004" s="16">
        <v>-4.6682178339876703</v>
      </c>
      <c r="F1004" s="15">
        <v>9.1409982995884608E-3</v>
      </c>
      <c r="I1004" s="6" t="s">
        <v>2382</v>
      </c>
      <c r="J1004" s="6" t="s">
        <v>2383</v>
      </c>
      <c r="K1004" s="6" t="s">
        <v>5966</v>
      </c>
      <c r="L1004" s="6" t="s">
        <v>5967</v>
      </c>
      <c r="M1004" s="6" t="s">
        <v>1247</v>
      </c>
      <c r="N1004" s="6" t="s">
        <v>1248</v>
      </c>
      <c r="O1004" s="7"/>
      <c r="P1004" s="7"/>
      <c r="Q1004" s="7"/>
      <c r="R1004" s="7"/>
      <c r="S1004" s="7"/>
      <c r="T1004" s="7"/>
      <c r="U1004" s="7"/>
      <c r="V1004" s="7"/>
      <c r="W1004" s="7"/>
      <c r="X1004" s="7"/>
      <c r="Y1004" s="7"/>
      <c r="Z1004" s="7"/>
      <c r="AA1004" s="7"/>
      <c r="AB1004" s="7"/>
      <c r="AC1004" s="7"/>
      <c r="AD1004" s="7"/>
      <c r="AE1004" s="7"/>
      <c r="AF1004" s="7"/>
      <c r="AG1004" s="7"/>
    </row>
    <row r="1005" spans="1:33" s="6" customFormat="1" ht="15.75" customHeight="1" x14ac:dyDescent="0.25">
      <c r="A1005" s="6" t="s">
        <v>209</v>
      </c>
      <c r="B1005" s="6" t="s">
        <v>352</v>
      </c>
      <c r="C1005" s="15" t="s">
        <v>5968</v>
      </c>
      <c r="D1005" s="6" t="s">
        <v>353</v>
      </c>
      <c r="E1005" s="16">
        <v>-4.6711670731692703</v>
      </c>
      <c r="F1005" s="18">
        <v>1.6253638702629101E-8</v>
      </c>
      <c r="I1005" s="6" t="s">
        <v>1398</v>
      </c>
      <c r="J1005" s="6" t="s">
        <v>1399</v>
      </c>
      <c r="K1005" s="6" t="s">
        <v>5969</v>
      </c>
      <c r="L1005" s="6" t="s">
        <v>5970</v>
      </c>
      <c r="M1005" s="6" t="s">
        <v>625</v>
      </c>
      <c r="N1005" s="6" t="s">
        <v>626</v>
      </c>
      <c r="O1005" s="7"/>
      <c r="P1005" s="7"/>
      <c r="Q1005" s="7"/>
      <c r="R1005" s="7"/>
      <c r="S1005" s="7"/>
      <c r="T1005" s="7"/>
      <c r="U1005" s="7"/>
      <c r="V1005" s="7"/>
      <c r="W1005" s="7"/>
      <c r="X1005" s="7"/>
      <c r="Y1005" s="7"/>
      <c r="Z1005" s="7"/>
      <c r="AA1005" s="7"/>
      <c r="AB1005" s="7"/>
      <c r="AC1005" s="7"/>
      <c r="AD1005" s="7"/>
      <c r="AE1005" s="7"/>
      <c r="AF1005" s="7"/>
      <c r="AG1005" s="7"/>
    </row>
    <row r="1006" spans="1:33" s="6" customFormat="1" ht="15.75" customHeight="1" x14ac:dyDescent="0.25">
      <c r="A1006" s="6" t="s">
        <v>209</v>
      </c>
      <c r="B1006" s="6" t="s">
        <v>454</v>
      </c>
      <c r="C1006" s="15" t="s">
        <v>5971</v>
      </c>
      <c r="D1006" s="6" t="s">
        <v>455</v>
      </c>
      <c r="E1006" s="16">
        <v>-4.6755065805839999</v>
      </c>
      <c r="F1006" s="18">
        <v>8.2427060757617996E-7</v>
      </c>
      <c r="I1006" s="6" t="s">
        <v>2720</v>
      </c>
      <c r="J1006" s="6" t="s">
        <v>2721</v>
      </c>
      <c r="K1006" s="6" t="s">
        <v>2472</v>
      </c>
      <c r="L1006" s="6" t="s">
        <v>2473</v>
      </c>
      <c r="O1006" s="7"/>
      <c r="P1006" s="7"/>
      <c r="Q1006" s="7"/>
      <c r="R1006" s="7"/>
      <c r="S1006" s="7"/>
      <c r="T1006" s="7"/>
      <c r="U1006" s="7"/>
      <c r="V1006" s="7"/>
      <c r="W1006" s="7"/>
      <c r="X1006" s="7"/>
      <c r="Y1006" s="7"/>
      <c r="Z1006" s="7"/>
      <c r="AA1006" s="7"/>
      <c r="AB1006" s="7"/>
      <c r="AC1006" s="7"/>
      <c r="AD1006" s="7"/>
      <c r="AE1006" s="7"/>
      <c r="AF1006" s="7"/>
      <c r="AG1006" s="7"/>
    </row>
    <row r="1007" spans="1:33" s="6" customFormat="1" ht="15.75" customHeight="1" x14ac:dyDescent="0.25">
      <c r="A1007" s="6" t="s">
        <v>209</v>
      </c>
      <c r="B1007" s="6" t="s">
        <v>5972</v>
      </c>
      <c r="C1007" s="15" t="s">
        <v>5973</v>
      </c>
      <c r="D1007" s="6" t="s">
        <v>5974</v>
      </c>
      <c r="E1007" s="16">
        <v>-4.6807958354165899</v>
      </c>
      <c r="F1007" s="18">
        <v>4.4103762178359196E-6</v>
      </c>
      <c r="I1007" s="6" t="s">
        <v>5975</v>
      </c>
      <c r="J1007" s="6" t="s">
        <v>5976</v>
      </c>
      <c r="K1007" s="6" t="s">
        <v>2187</v>
      </c>
      <c r="L1007" s="6" t="s">
        <v>2188</v>
      </c>
      <c r="M1007" s="6" t="s">
        <v>644</v>
      </c>
      <c r="N1007" s="6" t="s">
        <v>645</v>
      </c>
      <c r="O1007" s="7"/>
      <c r="P1007" s="7"/>
      <c r="Q1007" s="7"/>
      <c r="R1007" s="7"/>
      <c r="S1007" s="7"/>
      <c r="T1007" s="7"/>
      <c r="U1007" s="7"/>
      <c r="V1007" s="7"/>
      <c r="W1007" s="7"/>
      <c r="X1007" s="7"/>
      <c r="Y1007" s="7"/>
      <c r="Z1007" s="7"/>
      <c r="AA1007" s="7"/>
      <c r="AB1007" s="7"/>
      <c r="AC1007" s="7"/>
      <c r="AD1007" s="7"/>
      <c r="AE1007" s="7"/>
      <c r="AF1007" s="7"/>
      <c r="AG1007" s="7"/>
    </row>
    <row r="1008" spans="1:33" s="6" customFormat="1" ht="15.75" customHeight="1" x14ac:dyDescent="0.25">
      <c r="A1008" s="6" t="s">
        <v>209</v>
      </c>
      <c r="B1008" s="6" t="s">
        <v>5977</v>
      </c>
      <c r="C1008" s="15">
        <v>11413404</v>
      </c>
      <c r="D1008" s="6" t="s">
        <v>5978</v>
      </c>
      <c r="E1008" s="16">
        <v>-4.6861979458425704</v>
      </c>
      <c r="F1008" s="15">
        <v>1.39994833954457E-3</v>
      </c>
      <c r="I1008" s="6" t="s">
        <v>5979</v>
      </c>
      <c r="J1008" s="6" t="s">
        <v>5980</v>
      </c>
      <c r="K1008" s="6" t="s">
        <v>5981</v>
      </c>
      <c r="L1008" s="6" t="s">
        <v>5982</v>
      </c>
      <c r="M1008" s="6" t="s">
        <v>5983</v>
      </c>
      <c r="N1008" s="6" t="s">
        <v>5984</v>
      </c>
      <c r="O1008" s="7"/>
      <c r="P1008" s="7"/>
      <c r="Q1008" s="7"/>
      <c r="R1008" s="7"/>
      <c r="S1008" s="7"/>
      <c r="T1008" s="7"/>
      <c r="U1008" s="7"/>
      <c r="V1008" s="7"/>
      <c r="W1008" s="7"/>
      <c r="X1008" s="7"/>
      <c r="Y1008" s="7"/>
      <c r="Z1008" s="7"/>
      <c r="AA1008" s="7"/>
      <c r="AB1008" s="7"/>
      <c r="AC1008" s="7"/>
      <c r="AD1008" s="7"/>
      <c r="AE1008" s="7"/>
      <c r="AF1008" s="7"/>
      <c r="AG1008" s="7"/>
    </row>
    <row r="1009" spans="1:33" s="6" customFormat="1" ht="15.75" customHeight="1" x14ac:dyDescent="0.25">
      <c r="A1009" s="6" t="s">
        <v>209</v>
      </c>
      <c r="B1009" s="6" t="s">
        <v>5985</v>
      </c>
      <c r="C1009" s="17" t="s">
        <v>5986</v>
      </c>
      <c r="D1009" s="7" t="s">
        <v>5987</v>
      </c>
      <c r="E1009" s="16">
        <v>-4.69896967285964</v>
      </c>
      <c r="F1009" s="18">
        <v>8.6216447396129803E-5</v>
      </c>
      <c r="G1009" s="7">
        <v>1</v>
      </c>
      <c r="H1009" s="7"/>
      <c r="I1009" s="7" t="s">
        <v>5988</v>
      </c>
      <c r="J1009" s="7" t="s">
        <v>5989</v>
      </c>
      <c r="K1009" s="7" t="s">
        <v>5904</v>
      </c>
      <c r="L1009" s="7" t="s">
        <v>5905</v>
      </c>
      <c r="M1009" s="7" t="s">
        <v>5990</v>
      </c>
      <c r="N1009" s="7" t="s">
        <v>5991</v>
      </c>
      <c r="O1009" s="7"/>
      <c r="P1009" s="7"/>
      <c r="Q1009" s="7"/>
      <c r="R1009" s="7"/>
      <c r="S1009" s="7"/>
      <c r="T1009" s="7"/>
      <c r="U1009" s="7"/>
      <c r="V1009" s="7"/>
      <c r="W1009" s="7"/>
      <c r="X1009" s="7"/>
      <c r="Y1009" s="7"/>
      <c r="Z1009" s="7"/>
      <c r="AA1009" s="7"/>
      <c r="AB1009" s="7"/>
      <c r="AC1009" s="7"/>
      <c r="AD1009" s="7"/>
      <c r="AE1009" s="7"/>
      <c r="AF1009" s="7"/>
      <c r="AG1009" s="7"/>
    </row>
    <row r="1010" spans="1:33" s="6" customFormat="1" ht="15.75" customHeight="1" x14ac:dyDescent="0.25">
      <c r="A1010" s="6" t="s">
        <v>209</v>
      </c>
      <c r="B1010" s="6" t="s">
        <v>5992</v>
      </c>
      <c r="C1010" s="15" t="s">
        <v>5993</v>
      </c>
      <c r="D1010" s="6" t="s">
        <v>5994</v>
      </c>
      <c r="E1010" s="16">
        <v>-4.7123833339656196</v>
      </c>
      <c r="F1010" s="15">
        <v>4.0524683244664498E-4</v>
      </c>
      <c r="K1010" s="6" t="s">
        <v>2482</v>
      </c>
      <c r="L1010" s="6" t="s">
        <v>2483</v>
      </c>
      <c r="O1010" s="7"/>
      <c r="P1010" s="7"/>
      <c r="Q1010" s="7"/>
      <c r="R1010" s="7"/>
      <c r="S1010" s="7"/>
      <c r="T1010" s="7"/>
      <c r="U1010" s="7"/>
      <c r="V1010" s="7"/>
      <c r="W1010" s="7"/>
      <c r="X1010" s="7"/>
      <c r="Y1010" s="7"/>
      <c r="Z1010" s="7"/>
      <c r="AA1010" s="7"/>
      <c r="AB1010" s="7"/>
      <c r="AC1010" s="7"/>
      <c r="AD1010" s="7"/>
      <c r="AE1010" s="7"/>
      <c r="AF1010" s="7"/>
      <c r="AG1010" s="7"/>
    </row>
    <row r="1011" spans="1:33" s="6" customFormat="1" ht="15.75" customHeight="1" x14ac:dyDescent="0.25">
      <c r="A1011" s="6" t="s">
        <v>209</v>
      </c>
      <c r="B1011" s="6" t="s">
        <v>5995</v>
      </c>
      <c r="C1011" s="15" t="s">
        <v>5996</v>
      </c>
      <c r="D1011" s="6" t="s">
        <v>2141</v>
      </c>
      <c r="E1011" s="16">
        <v>-4.7283475683607898</v>
      </c>
      <c r="F1011" s="15">
        <v>2.90066421465821E-2</v>
      </c>
      <c r="K1011" s="6" t="s">
        <v>5997</v>
      </c>
      <c r="L1011" s="6" t="s">
        <v>5998</v>
      </c>
      <c r="M1011" s="6" t="s">
        <v>5999</v>
      </c>
      <c r="N1011" s="6" t="s">
        <v>6000</v>
      </c>
      <c r="O1011" s="7"/>
      <c r="P1011" s="7"/>
      <c r="Q1011" s="7"/>
      <c r="R1011" s="7"/>
      <c r="S1011" s="7"/>
      <c r="T1011" s="7"/>
      <c r="U1011" s="7"/>
      <c r="V1011" s="7"/>
      <c r="W1011" s="7"/>
      <c r="X1011" s="7"/>
      <c r="Y1011" s="7"/>
      <c r="Z1011" s="7"/>
      <c r="AA1011" s="7"/>
      <c r="AB1011" s="7"/>
      <c r="AC1011" s="7"/>
      <c r="AD1011" s="7"/>
      <c r="AE1011" s="7"/>
      <c r="AF1011" s="7"/>
      <c r="AG1011" s="7"/>
    </row>
    <row r="1012" spans="1:33" s="6" customFormat="1" ht="15.75" customHeight="1" x14ac:dyDescent="0.25">
      <c r="A1012" s="6" t="s">
        <v>209</v>
      </c>
      <c r="B1012" s="6" t="s">
        <v>6001</v>
      </c>
      <c r="C1012" s="15"/>
      <c r="D1012" s="6" t="s">
        <v>6002</v>
      </c>
      <c r="E1012" s="16">
        <v>-4.7305985582722601</v>
      </c>
      <c r="F1012" s="15">
        <v>4.1929096757045203E-2</v>
      </c>
      <c r="I1012" s="6" t="s">
        <v>1398</v>
      </c>
      <c r="J1012" s="6" t="s">
        <v>1399</v>
      </c>
      <c r="K1012" s="6" t="s">
        <v>6003</v>
      </c>
      <c r="L1012" s="6" t="s">
        <v>6004</v>
      </c>
      <c r="O1012" s="7"/>
      <c r="P1012" s="7"/>
      <c r="Q1012" s="7"/>
      <c r="R1012" s="7"/>
      <c r="S1012" s="7"/>
      <c r="T1012" s="7"/>
      <c r="U1012" s="7"/>
      <c r="V1012" s="7"/>
      <c r="W1012" s="7"/>
      <c r="X1012" s="7"/>
      <c r="Y1012" s="7"/>
      <c r="Z1012" s="7"/>
      <c r="AA1012" s="7"/>
      <c r="AB1012" s="7"/>
      <c r="AC1012" s="7"/>
      <c r="AD1012" s="7"/>
      <c r="AE1012" s="7"/>
      <c r="AF1012" s="7"/>
      <c r="AG1012" s="7"/>
    </row>
    <row r="1013" spans="1:33" s="6" customFormat="1" ht="15.75" customHeight="1" x14ac:dyDescent="0.25">
      <c r="A1013" s="6" t="s">
        <v>209</v>
      </c>
      <c r="B1013" s="6" t="s">
        <v>6005</v>
      </c>
      <c r="C1013" s="15">
        <v>11412772</v>
      </c>
      <c r="D1013" s="6" t="s">
        <v>3118</v>
      </c>
      <c r="E1013" s="16">
        <v>-4.7326729355002604</v>
      </c>
      <c r="F1013" s="15">
        <v>7.4037247217063201E-3</v>
      </c>
      <c r="I1013" s="6" t="s">
        <v>3373</v>
      </c>
      <c r="J1013" s="6" t="s">
        <v>3374</v>
      </c>
      <c r="K1013" s="6" t="s">
        <v>6006</v>
      </c>
      <c r="L1013" s="6" t="s">
        <v>6007</v>
      </c>
      <c r="M1013" s="6" t="s">
        <v>1333</v>
      </c>
      <c r="N1013" s="6" t="s">
        <v>1334</v>
      </c>
      <c r="O1013" s="7"/>
      <c r="P1013" s="7"/>
      <c r="Q1013" s="7"/>
      <c r="R1013" s="7"/>
      <c r="S1013" s="7"/>
      <c r="T1013" s="7"/>
      <c r="U1013" s="7"/>
      <c r="V1013" s="7"/>
      <c r="W1013" s="7"/>
      <c r="X1013" s="7"/>
      <c r="Y1013" s="7"/>
      <c r="Z1013" s="7"/>
      <c r="AA1013" s="7"/>
      <c r="AB1013" s="7"/>
      <c r="AC1013" s="7"/>
      <c r="AD1013" s="7"/>
      <c r="AE1013" s="7"/>
      <c r="AF1013" s="7"/>
      <c r="AG1013" s="7"/>
    </row>
    <row r="1014" spans="1:33" s="6" customFormat="1" ht="15.75" customHeight="1" x14ac:dyDescent="0.25">
      <c r="A1014" s="6" t="s">
        <v>209</v>
      </c>
      <c r="B1014" s="6" t="s">
        <v>6008</v>
      </c>
      <c r="C1014" s="15" t="s">
        <v>579</v>
      </c>
      <c r="D1014" s="6" t="s">
        <v>485</v>
      </c>
      <c r="E1014" s="16">
        <v>-4.73336774128191</v>
      </c>
      <c r="F1014" s="15">
        <v>3.3026680813383003E-2</v>
      </c>
      <c r="I1014" s="6" t="s">
        <v>1398</v>
      </c>
      <c r="J1014" s="6" t="s">
        <v>1399</v>
      </c>
      <c r="K1014" s="6" t="s">
        <v>1843</v>
      </c>
      <c r="L1014" s="6" t="s">
        <v>1844</v>
      </c>
      <c r="M1014" s="6" t="s">
        <v>625</v>
      </c>
      <c r="N1014" s="6" t="s">
        <v>626</v>
      </c>
      <c r="O1014" s="7"/>
      <c r="P1014" s="7"/>
      <c r="Q1014" s="7"/>
      <c r="R1014" s="7"/>
      <c r="S1014" s="7"/>
      <c r="T1014" s="7"/>
      <c r="U1014" s="7"/>
      <c r="V1014" s="7"/>
      <c r="W1014" s="7"/>
      <c r="X1014" s="7"/>
      <c r="Y1014" s="7"/>
      <c r="Z1014" s="7"/>
      <c r="AA1014" s="7"/>
      <c r="AB1014" s="7"/>
      <c r="AC1014" s="7"/>
      <c r="AD1014" s="7"/>
      <c r="AE1014" s="7"/>
      <c r="AF1014" s="7"/>
      <c r="AG1014" s="7"/>
    </row>
    <row r="1015" spans="1:33" s="6" customFormat="1" ht="15.75" customHeight="1" x14ac:dyDescent="0.25">
      <c r="A1015" s="6" t="s">
        <v>209</v>
      </c>
      <c r="B1015" s="6" t="s">
        <v>437</v>
      </c>
      <c r="C1015" s="17" t="s">
        <v>6009</v>
      </c>
      <c r="D1015" s="7" t="s">
        <v>438</v>
      </c>
      <c r="E1015" s="16">
        <v>-4.7375024164324397</v>
      </c>
      <c r="F1015" s="15">
        <v>8.1450645071615504E-4</v>
      </c>
      <c r="G1015" s="7"/>
      <c r="H1015" s="7"/>
      <c r="I1015" s="7" t="s">
        <v>6010</v>
      </c>
      <c r="J1015" s="7" t="s">
        <v>6011</v>
      </c>
      <c r="K1015" s="7" t="s">
        <v>6012</v>
      </c>
      <c r="L1015" s="7" t="s">
        <v>6013</v>
      </c>
      <c r="M1015" s="7" t="s">
        <v>1174</v>
      </c>
      <c r="N1015" s="7" t="s">
        <v>1175</v>
      </c>
      <c r="O1015" s="7"/>
      <c r="P1015" s="7"/>
      <c r="Q1015" s="7"/>
      <c r="R1015" s="7"/>
      <c r="S1015" s="7"/>
      <c r="T1015" s="7"/>
      <c r="U1015" s="7"/>
      <c r="V1015" s="7"/>
      <c r="W1015" s="7"/>
      <c r="X1015" s="7"/>
      <c r="Y1015" s="7"/>
      <c r="Z1015" s="7"/>
      <c r="AA1015" s="7"/>
      <c r="AB1015" s="7"/>
      <c r="AC1015" s="7"/>
      <c r="AD1015" s="7"/>
      <c r="AE1015" s="7"/>
      <c r="AF1015" s="7"/>
      <c r="AG1015" s="7"/>
    </row>
    <row r="1016" spans="1:33" s="6" customFormat="1" ht="15.75" customHeight="1" x14ac:dyDescent="0.25">
      <c r="A1016" s="6" t="s">
        <v>209</v>
      </c>
      <c r="B1016" s="6" t="s">
        <v>322</v>
      </c>
      <c r="C1016" s="15"/>
      <c r="E1016" s="16">
        <v>-4.7384810791130301</v>
      </c>
      <c r="F1016" s="15">
        <v>5.5040221332364203E-4</v>
      </c>
      <c r="O1016" s="7"/>
      <c r="P1016" s="7"/>
      <c r="Q1016" s="7"/>
      <c r="R1016" s="7"/>
      <c r="S1016" s="7"/>
      <c r="T1016" s="7"/>
      <c r="U1016" s="7"/>
      <c r="V1016" s="7"/>
      <c r="W1016" s="7"/>
      <c r="X1016" s="7"/>
      <c r="Y1016" s="7"/>
      <c r="Z1016" s="7"/>
      <c r="AA1016" s="7"/>
      <c r="AB1016" s="7"/>
      <c r="AC1016" s="7"/>
      <c r="AD1016" s="7"/>
      <c r="AE1016" s="7"/>
      <c r="AF1016" s="7"/>
      <c r="AG1016" s="7"/>
    </row>
    <row r="1017" spans="1:33" s="6" customFormat="1" ht="15.75" customHeight="1" x14ac:dyDescent="0.25">
      <c r="A1017" s="6" t="s">
        <v>209</v>
      </c>
      <c r="B1017" s="6" t="s">
        <v>528</v>
      </c>
      <c r="C1017" s="15" t="s">
        <v>6014</v>
      </c>
      <c r="D1017" s="6" t="s">
        <v>529</v>
      </c>
      <c r="E1017" s="16">
        <v>-4.7448005845979999</v>
      </c>
      <c r="F1017" s="18">
        <v>5.31087938422392E-7</v>
      </c>
      <c r="K1017" s="6" t="s">
        <v>6015</v>
      </c>
      <c r="L1017" s="6" t="s">
        <v>6016</v>
      </c>
      <c r="M1017" s="6" t="s">
        <v>1532</v>
      </c>
      <c r="N1017" s="6" t="s">
        <v>1533</v>
      </c>
      <c r="O1017" s="7"/>
      <c r="P1017" s="7"/>
      <c r="Q1017" s="7"/>
      <c r="R1017" s="7"/>
      <c r="S1017" s="7"/>
      <c r="T1017" s="7"/>
      <c r="U1017" s="7"/>
      <c r="V1017" s="7"/>
      <c r="W1017" s="7"/>
      <c r="X1017" s="7"/>
      <c r="Y1017" s="7"/>
      <c r="Z1017" s="7"/>
      <c r="AA1017" s="7"/>
      <c r="AB1017" s="7"/>
      <c r="AC1017" s="7"/>
      <c r="AD1017" s="7"/>
      <c r="AE1017" s="7"/>
      <c r="AF1017" s="7"/>
      <c r="AG1017" s="7"/>
    </row>
    <row r="1018" spans="1:33" s="6" customFormat="1" ht="15.75" customHeight="1" x14ac:dyDescent="0.25">
      <c r="A1018" s="6" t="s">
        <v>209</v>
      </c>
      <c r="B1018" s="6" t="s">
        <v>6017</v>
      </c>
      <c r="C1018" s="15" t="s">
        <v>6018</v>
      </c>
      <c r="D1018" s="6" t="s">
        <v>2001</v>
      </c>
      <c r="E1018" s="16">
        <v>-4.7546020625881003</v>
      </c>
      <c r="F1018" s="15">
        <v>4.8580062508924203E-3</v>
      </c>
      <c r="I1018" s="6" t="s">
        <v>2004</v>
      </c>
      <c r="J1018" s="6" t="s">
        <v>2005</v>
      </c>
      <c r="K1018" s="6" t="s">
        <v>6019</v>
      </c>
      <c r="L1018" s="6" t="s">
        <v>6020</v>
      </c>
      <c r="M1018" s="6" t="s">
        <v>1532</v>
      </c>
      <c r="N1018" s="6" t="s">
        <v>1533</v>
      </c>
      <c r="O1018" s="7"/>
      <c r="P1018" s="7"/>
      <c r="Q1018" s="7"/>
      <c r="R1018" s="7"/>
      <c r="S1018" s="7"/>
      <c r="T1018" s="7"/>
      <c r="U1018" s="7"/>
      <c r="V1018" s="7"/>
      <c r="W1018" s="7"/>
      <c r="X1018" s="7"/>
      <c r="Y1018" s="7"/>
      <c r="Z1018" s="7"/>
      <c r="AA1018" s="7"/>
      <c r="AB1018" s="7"/>
      <c r="AC1018" s="7"/>
      <c r="AD1018" s="7"/>
      <c r="AE1018" s="7"/>
      <c r="AF1018" s="7"/>
      <c r="AG1018" s="7"/>
    </row>
    <row r="1019" spans="1:33" s="6" customFormat="1" ht="15.75" customHeight="1" x14ac:dyDescent="0.25">
      <c r="A1019" s="6" t="s">
        <v>209</v>
      </c>
      <c r="B1019" s="6" t="s">
        <v>6021</v>
      </c>
      <c r="C1019" s="15"/>
      <c r="E1019" s="16">
        <v>-4.7629371773178697</v>
      </c>
      <c r="F1019" s="15">
        <v>1.0822266709534899E-4</v>
      </c>
      <c r="O1019" s="7"/>
      <c r="P1019" s="7"/>
      <c r="Q1019" s="7"/>
      <c r="R1019" s="7"/>
      <c r="S1019" s="7"/>
      <c r="T1019" s="7"/>
      <c r="U1019" s="7"/>
      <c r="V1019" s="7"/>
      <c r="W1019" s="7"/>
      <c r="X1019" s="7"/>
      <c r="Y1019" s="7"/>
      <c r="Z1019" s="7"/>
      <c r="AA1019" s="7"/>
      <c r="AB1019" s="7"/>
      <c r="AC1019" s="7"/>
      <c r="AD1019" s="7"/>
      <c r="AE1019" s="7"/>
      <c r="AF1019" s="7"/>
      <c r="AG1019" s="7"/>
    </row>
    <row r="1020" spans="1:33" s="6" customFormat="1" ht="15.75" customHeight="1" x14ac:dyDescent="0.25">
      <c r="A1020" s="6" t="s">
        <v>209</v>
      </c>
      <c r="B1020" s="6" t="s">
        <v>354</v>
      </c>
      <c r="C1020" s="17"/>
      <c r="D1020" s="7" t="s">
        <v>355</v>
      </c>
      <c r="E1020" s="16">
        <v>-4.7747515612255302</v>
      </c>
      <c r="F1020" s="15">
        <v>8.7172013140967806E-3</v>
      </c>
      <c r="G1020" s="7">
        <v>1</v>
      </c>
      <c r="H1020" s="7"/>
      <c r="I1020" s="7" t="s">
        <v>6022</v>
      </c>
      <c r="J1020" s="7" t="s">
        <v>6023</v>
      </c>
      <c r="K1020" s="7" t="s">
        <v>2637</v>
      </c>
      <c r="L1020" s="7" t="s">
        <v>2638</v>
      </c>
      <c r="M1020" s="7"/>
      <c r="N1020" s="7"/>
      <c r="O1020" s="7"/>
      <c r="P1020" s="7"/>
      <c r="Q1020" s="7"/>
      <c r="R1020" s="7"/>
      <c r="S1020" s="7"/>
      <c r="T1020" s="7"/>
      <c r="U1020" s="7"/>
      <c r="V1020" s="7"/>
      <c r="W1020" s="7"/>
      <c r="X1020" s="7"/>
      <c r="Y1020" s="7"/>
      <c r="Z1020" s="7"/>
      <c r="AA1020" s="7"/>
      <c r="AB1020" s="7"/>
      <c r="AC1020" s="7"/>
      <c r="AD1020" s="7"/>
      <c r="AE1020" s="7"/>
      <c r="AF1020" s="7"/>
      <c r="AG1020" s="7"/>
    </row>
    <row r="1021" spans="1:33" s="6" customFormat="1" ht="15.75" customHeight="1" x14ac:dyDescent="0.25">
      <c r="A1021" s="6" t="s">
        <v>209</v>
      </c>
      <c r="B1021" s="6" t="s">
        <v>6024</v>
      </c>
      <c r="C1021" s="15" t="s">
        <v>6025</v>
      </c>
      <c r="D1021" s="6" t="s">
        <v>6026</v>
      </c>
      <c r="E1021" s="16">
        <v>-4.7924225912711904</v>
      </c>
      <c r="F1021" s="18">
        <v>4.0889657324984097E-5</v>
      </c>
      <c r="M1021" s="6" t="s">
        <v>1727</v>
      </c>
      <c r="N1021" s="6" t="s">
        <v>1728</v>
      </c>
      <c r="O1021" s="7"/>
      <c r="P1021" s="7"/>
      <c r="Q1021" s="7"/>
      <c r="R1021" s="7"/>
      <c r="S1021" s="7"/>
      <c r="T1021" s="7"/>
      <c r="U1021" s="7"/>
      <c r="V1021" s="7"/>
      <c r="W1021" s="7"/>
      <c r="X1021" s="7"/>
      <c r="Y1021" s="7"/>
      <c r="Z1021" s="7"/>
      <c r="AA1021" s="7"/>
      <c r="AB1021" s="7"/>
      <c r="AC1021" s="7"/>
      <c r="AD1021" s="7"/>
      <c r="AE1021" s="7"/>
      <c r="AF1021" s="7"/>
      <c r="AG1021" s="7"/>
    </row>
    <row r="1022" spans="1:33" s="6" customFormat="1" ht="15.75" customHeight="1" x14ac:dyDescent="0.25">
      <c r="A1022" s="6" t="s">
        <v>209</v>
      </c>
      <c r="B1022" s="6" t="s">
        <v>6027</v>
      </c>
      <c r="C1022" s="15" t="s">
        <v>6028</v>
      </c>
      <c r="D1022" s="6" t="s">
        <v>6029</v>
      </c>
      <c r="E1022" s="16">
        <v>-4.8011545452254802</v>
      </c>
      <c r="F1022" s="15">
        <v>6.0970244283710499E-3</v>
      </c>
      <c r="I1022" s="6" t="s">
        <v>6030</v>
      </c>
      <c r="J1022" s="6" t="s">
        <v>6031</v>
      </c>
      <c r="K1022" s="6" t="s">
        <v>6032</v>
      </c>
      <c r="L1022" s="6" t="s">
        <v>6033</v>
      </c>
      <c r="M1022" s="6" t="s">
        <v>6034</v>
      </c>
      <c r="N1022" s="6" t="s">
        <v>6035</v>
      </c>
      <c r="O1022" s="7"/>
      <c r="P1022" s="7"/>
      <c r="Q1022" s="7"/>
      <c r="R1022" s="7"/>
      <c r="S1022" s="7"/>
      <c r="T1022" s="7"/>
      <c r="U1022" s="7"/>
      <c r="V1022" s="7"/>
      <c r="W1022" s="7"/>
      <c r="X1022" s="7"/>
      <c r="Y1022" s="7"/>
      <c r="Z1022" s="7"/>
      <c r="AA1022" s="7"/>
      <c r="AB1022" s="7"/>
      <c r="AC1022" s="7"/>
      <c r="AD1022" s="7"/>
      <c r="AE1022" s="7"/>
      <c r="AF1022" s="7"/>
      <c r="AG1022" s="7"/>
    </row>
    <row r="1023" spans="1:33" s="6" customFormat="1" ht="15.75" customHeight="1" x14ac:dyDescent="0.25">
      <c r="A1023" s="6" t="s">
        <v>209</v>
      </c>
      <c r="B1023" s="6" t="s">
        <v>6036</v>
      </c>
      <c r="C1023" s="15" t="s">
        <v>6038</v>
      </c>
      <c r="D1023" s="6" t="s">
        <v>6037</v>
      </c>
      <c r="E1023" s="16">
        <v>-4.8077276022983799</v>
      </c>
      <c r="F1023" s="15">
        <v>2.1523498616532199E-2</v>
      </c>
      <c r="I1023" s="6" t="s">
        <v>6039</v>
      </c>
      <c r="J1023" s="6" t="s">
        <v>6040</v>
      </c>
      <c r="K1023" s="6" t="s">
        <v>6041</v>
      </c>
      <c r="L1023" s="6" t="s">
        <v>6042</v>
      </c>
      <c r="M1023" s="6" t="s">
        <v>6043</v>
      </c>
      <c r="N1023" s="6" t="s">
        <v>6044</v>
      </c>
      <c r="O1023" s="7"/>
      <c r="P1023" s="7"/>
      <c r="Q1023" s="7"/>
      <c r="R1023" s="7"/>
      <c r="S1023" s="7"/>
      <c r="T1023" s="7"/>
      <c r="U1023" s="7"/>
      <c r="V1023" s="7"/>
      <c r="W1023" s="7"/>
      <c r="X1023" s="7"/>
      <c r="Y1023" s="7"/>
      <c r="Z1023" s="7"/>
      <c r="AA1023" s="7"/>
      <c r="AB1023" s="7"/>
      <c r="AC1023" s="7"/>
      <c r="AD1023" s="7"/>
      <c r="AE1023" s="7"/>
      <c r="AF1023" s="7"/>
      <c r="AG1023" s="7"/>
    </row>
    <row r="1024" spans="1:33" s="6" customFormat="1" ht="15.75" customHeight="1" x14ac:dyDescent="0.25">
      <c r="A1024" s="6" t="s">
        <v>209</v>
      </c>
      <c r="B1024" s="6" t="s">
        <v>6045</v>
      </c>
      <c r="C1024" s="15" t="s">
        <v>5480</v>
      </c>
      <c r="D1024" s="6" t="s">
        <v>2455</v>
      </c>
      <c r="E1024" s="16">
        <v>-4.8099802843648698</v>
      </c>
      <c r="F1024" s="15">
        <v>2.31372949990414E-4</v>
      </c>
      <c r="I1024" s="6" t="s">
        <v>5481</v>
      </c>
      <c r="J1024" s="6" t="s">
        <v>5482</v>
      </c>
      <c r="K1024" s="6" t="s">
        <v>5483</v>
      </c>
      <c r="L1024" s="6" t="s">
        <v>5484</v>
      </c>
      <c r="M1024" s="6" t="s">
        <v>5485</v>
      </c>
      <c r="N1024" s="6" t="s">
        <v>5486</v>
      </c>
      <c r="O1024" s="7"/>
      <c r="P1024" s="7"/>
      <c r="Q1024" s="7"/>
      <c r="R1024" s="7"/>
      <c r="S1024" s="7"/>
      <c r="T1024" s="7"/>
      <c r="U1024" s="7"/>
      <c r="V1024" s="7"/>
      <c r="W1024" s="7"/>
      <c r="X1024" s="7"/>
      <c r="Y1024" s="7"/>
      <c r="Z1024" s="7"/>
      <c r="AA1024" s="7"/>
      <c r="AB1024" s="7"/>
      <c r="AC1024" s="7"/>
      <c r="AD1024" s="7"/>
      <c r="AE1024" s="7"/>
      <c r="AF1024" s="7"/>
      <c r="AG1024" s="7"/>
    </row>
    <row r="1025" spans="1:33" s="6" customFormat="1" ht="15.75" customHeight="1" x14ac:dyDescent="0.25">
      <c r="A1025" s="6" t="s">
        <v>209</v>
      </c>
      <c r="B1025" s="6" t="s">
        <v>488</v>
      </c>
      <c r="C1025" s="15" t="s">
        <v>6046</v>
      </c>
      <c r="D1025" s="6" t="s">
        <v>489</v>
      </c>
      <c r="E1025" s="16">
        <v>-4.81225275023656</v>
      </c>
      <c r="F1025" s="15">
        <v>8.45357673933563E-3</v>
      </c>
      <c r="I1025" s="6" t="s">
        <v>6047</v>
      </c>
      <c r="J1025" s="6" t="s">
        <v>6048</v>
      </c>
      <c r="K1025" s="6" t="s">
        <v>6049</v>
      </c>
      <c r="L1025" s="6" t="s">
        <v>6050</v>
      </c>
      <c r="M1025" s="6" t="s">
        <v>6051</v>
      </c>
      <c r="N1025" s="6" t="s">
        <v>6052</v>
      </c>
      <c r="O1025" s="7"/>
      <c r="P1025" s="7"/>
      <c r="Q1025" s="7"/>
      <c r="R1025" s="7"/>
      <c r="S1025" s="7"/>
      <c r="T1025" s="7"/>
      <c r="U1025" s="7"/>
      <c r="V1025" s="7"/>
      <c r="W1025" s="7"/>
      <c r="X1025" s="7"/>
      <c r="Y1025" s="7"/>
      <c r="Z1025" s="7"/>
      <c r="AA1025" s="7"/>
      <c r="AB1025" s="7"/>
      <c r="AC1025" s="7"/>
      <c r="AD1025" s="7"/>
      <c r="AE1025" s="7"/>
      <c r="AF1025" s="7"/>
      <c r="AG1025" s="7"/>
    </row>
    <row r="1026" spans="1:33" s="6" customFormat="1" ht="15.75" customHeight="1" x14ac:dyDescent="0.25">
      <c r="A1026" s="6" t="s">
        <v>209</v>
      </c>
      <c r="B1026" s="6" t="s">
        <v>444</v>
      </c>
      <c r="C1026" s="15" t="s">
        <v>6053</v>
      </c>
      <c r="D1026" s="6" t="s">
        <v>445</v>
      </c>
      <c r="E1026" s="16">
        <v>-4.8306328810096604</v>
      </c>
      <c r="F1026" s="15">
        <v>1.01073603772538E-4</v>
      </c>
      <c r="I1026" s="6" t="s">
        <v>6054</v>
      </c>
      <c r="J1026" s="6" t="s">
        <v>6055</v>
      </c>
      <c r="K1026" s="6" t="s">
        <v>6056</v>
      </c>
      <c r="L1026" s="6" t="s">
        <v>6057</v>
      </c>
      <c r="M1026" s="6" t="s">
        <v>6058</v>
      </c>
      <c r="N1026" s="6" t="s">
        <v>6059</v>
      </c>
      <c r="O1026" s="7"/>
      <c r="P1026" s="7"/>
      <c r="Q1026" s="7"/>
      <c r="R1026" s="7"/>
      <c r="S1026" s="7"/>
      <c r="T1026" s="7"/>
      <c r="U1026" s="7"/>
      <c r="V1026" s="7"/>
      <c r="W1026" s="7"/>
      <c r="X1026" s="7"/>
      <c r="Y1026" s="7"/>
      <c r="Z1026" s="7"/>
      <c r="AA1026" s="7"/>
      <c r="AB1026" s="7"/>
      <c r="AC1026" s="7"/>
      <c r="AD1026" s="7"/>
      <c r="AE1026" s="7"/>
      <c r="AF1026" s="7"/>
      <c r="AG1026" s="7"/>
    </row>
    <row r="1027" spans="1:33" s="6" customFormat="1" ht="15.75" customHeight="1" x14ac:dyDescent="0.25">
      <c r="A1027" s="6" t="s">
        <v>209</v>
      </c>
      <c r="B1027" s="6" t="s">
        <v>372</v>
      </c>
      <c r="C1027" s="15" t="s">
        <v>592</v>
      </c>
      <c r="D1027" s="6" t="s">
        <v>373</v>
      </c>
      <c r="E1027" s="16">
        <v>-4.8367679614611703</v>
      </c>
      <c r="F1027" s="15">
        <v>1.9320546509998099E-3</v>
      </c>
      <c r="I1027" s="6" t="s">
        <v>6060</v>
      </c>
      <c r="J1027" s="6" t="s">
        <v>6061</v>
      </c>
      <c r="M1027" s="6" t="s">
        <v>6062</v>
      </c>
      <c r="N1027" s="6" t="s">
        <v>6063</v>
      </c>
      <c r="O1027" s="7"/>
      <c r="P1027" s="7"/>
      <c r="Q1027" s="7"/>
      <c r="R1027" s="7"/>
      <c r="S1027" s="7"/>
      <c r="T1027" s="7"/>
      <c r="U1027" s="7"/>
      <c r="V1027" s="7"/>
      <c r="W1027" s="7"/>
      <c r="X1027" s="7"/>
      <c r="Y1027" s="7"/>
      <c r="Z1027" s="7"/>
      <c r="AA1027" s="7"/>
      <c r="AB1027" s="7"/>
      <c r="AC1027" s="7"/>
      <c r="AD1027" s="7"/>
      <c r="AE1027" s="7"/>
      <c r="AF1027" s="7"/>
      <c r="AG1027" s="7"/>
    </row>
    <row r="1028" spans="1:33" s="6" customFormat="1" ht="15.75" customHeight="1" x14ac:dyDescent="0.25">
      <c r="A1028" s="6" t="s">
        <v>209</v>
      </c>
      <c r="B1028" s="6" t="s">
        <v>216</v>
      </c>
      <c r="C1028" s="15" t="s">
        <v>6064</v>
      </c>
      <c r="D1028" s="6" t="s">
        <v>217</v>
      </c>
      <c r="E1028" s="16">
        <v>-4.9072548045847304</v>
      </c>
      <c r="F1028" s="15">
        <v>1.72297545771182E-2</v>
      </c>
      <c r="I1028" s="6" t="s">
        <v>6065</v>
      </c>
      <c r="J1028" s="6" t="s">
        <v>6066</v>
      </c>
      <c r="M1028" s="6" t="s">
        <v>625</v>
      </c>
      <c r="N1028" s="6" t="s">
        <v>626</v>
      </c>
      <c r="O1028" s="7"/>
      <c r="P1028" s="7"/>
      <c r="Q1028" s="7"/>
      <c r="R1028" s="7"/>
      <c r="S1028" s="7"/>
      <c r="T1028" s="7"/>
      <c r="U1028" s="7"/>
      <c r="V1028" s="7"/>
      <c r="W1028" s="7"/>
      <c r="X1028" s="7"/>
      <c r="Y1028" s="7"/>
      <c r="Z1028" s="7"/>
      <c r="AA1028" s="7"/>
      <c r="AB1028" s="7"/>
      <c r="AC1028" s="7"/>
      <c r="AD1028" s="7"/>
      <c r="AE1028" s="7"/>
      <c r="AF1028" s="7"/>
      <c r="AG1028" s="7"/>
    </row>
    <row r="1029" spans="1:33" s="6" customFormat="1" ht="15.75" customHeight="1" x14ac:dyDescent="0.25">
      <c r="A1029" s="6" t="s">
        <v>209</v>
      </c>
      <c r="B1029" s="6" t="s">
        <v>6067</v>
      </c>
      <c r="C1029" s="15" t="s">
        <v>6068</v>
      </c>
      <c r="D1029" s="6" t="s">
        <v>6069</v>
      </c>
      <c r="E1029" s="16">
        <v>-4.9099786495916398</v>
      </c>
      <c r="F1029" s="15">
        <v>1.6305015134815001E-3</v>
      </c>
      <c r="I1029" s="6" t="s">
        <v>6070</v>
      </c>
      <c r="J1029" s="6" t="s">
        <v>6071</v>
      </c>
      <c r="K1029" s="6" t="s">
        <v>6072</v>
      </c>
      <c r="L1029" s="6" t="s">
        <v>6073</v>
      </c>
      <c r="M1029" s="6" t="s">
        <v>6074</v>
      </c>
      <c r="N1029" s="6" t="s">
        <v>6075</v>
      </c>
      <c r="O1029" s="7"/>
      <c r="P1029" s="7"/>
      <c r="Q1029" s="7"/>
      <c r="R1029" s="7"/>
      <c r="S1029" s="7"/>
      <c r="T1029" s="7"/>
      <c r="U1029" s="7"/>
      <c r="V1029" s="7"/>
      <c r="W1029" s="7"/>
      <c r="X1029" s="7"/>
      <c r="Y1029" s="7"/>
      <c r="Z1029" s="7"/>
      <c r="AA1029" s="7"/>
      <c r="AB1029" s="7"/>
      <c r="AC1029" s="7"/>
      <c r="AD1029" s="7"/>
      <c r="AE1029" s="7"/>
      <c r="AF1029" s="7"/>
      <c r="AG1029" s="7"/>
    </row>
    <row r="1030" spans="1:33" s="6" customFormat="1" ht="15.75" customHeight="1" x14ac:dyDescent="0.25">
      <c r="A1030" s="6" t="s">
        <v>209</v>
      </c>
      <c r="B1030" s="6" t="s">
        <v>6076</v>
      </c>
      <c r="C1030" s="15" t="s">
        <v>6077</v>
      </c>
      <c r="D1030" s="6" t="s">
        <v>6078</v>
      </c>
      <c r="E1030" s="16">
        <v>-4.9106011000972201</v>
      </c>
      <c r="F1030" s="15">
        <v>1.27043517349653E-3</v>
      </c>
      <c r="I1030" s="6" t="s">
        <v>6079</v>
      </c>
      <c r="J1030" s="6" t="s">
        <v>6080</v>
      </c>
      <c r="K1030" s="6" t="s">
        <v>6081</v>
      </c>
      <c r="L1030" s="6" t="s">
        <v>6082</v>
      </c>
      <c r="M1030" s="6" t="s">
        <v>6083</v>
      </c>
      <c r="N1030" s="6" t="s">
        <v>6084</v>
      </c>
      <c r="O1030" s="7"/>
      <c r="P1030" s="7"/>
      <c r="Q1030" s="7"/>
      <c r="R1030" s="7"/>
      <c r="S1030" s="7"/>
      <c r="T1030" s="7"/>
      <c r="U1030" s="7"/>
      <c r="V1030" s="7"/>
      <c r="W1030" s="7"/>
      <c r="X1030" s="7"/>
      <c r="Y1030" s="7"/>
      <c r="Z1030" s="7"/>
      <c r="AA1030" s="7"/>
      <c r="AB1030" s="7"/>
      <c r="AC1030" s="7"/>
      <c r="AD1030" s="7"/>
      <c r="AE1030" s="7"/>
      <c r="AF1030" s="7"/>
      <c r="AG1030" s="7"/>
    </row>
    <row r="1031" spans="1:33" s="6" customFormat="1" ht="15.75" customHeight="1" x14ac:dyDescent="0.25">
      <c r="A1031" s="6" t="s">
        <v>209</v>
      </c>
      <c r="B1031" s="6" t="s">
        <v>456</v>
      </c>
      <c r="C1031" s="15" t="s">
        <v>457</v>
      </c>
      <c r="D1031" s="6" t="s">
        <v>457</v>
      </c>
      <c r="E1031" s="16">
        <v>-4.9115297637819504</v>
      </c>
      <c r="F1031" s="15">
        <v>1.80005639776102E-3</v>
      </c>
      <c r="I1031" s="6" t="s">
        <v>6085</v>
      </c>
      <c r="J1031" s="6" t="s">
        <v>6086</v>
      </c>
      <c r="K1031" s="6" t="s">
        <v>6087</v>
      </c>
      <c r="L1031" s="6" t="s">
        <v>6088</v>
      </c>
      <c r="M1031" s="6" t="s">
        <v>6089</v>
      </c>
      <c r="N1031" s="6" t="s">
        <v>6090</v>
      </c>
      <c r="O1031" s="7"/>
      <c r="P1031" s="7"/>
      <c r="Q1031" s="7"/>
      <c r="R1031" s="7"/>
      <c r="S1031" s="7"/>
      <c r="T1031" s="7"/>
      <c r="U1031" s="7"/>
      <c r="V1031" s="7"/>
      <c r="W1031" s="7"/>
      <c r="X1031" s="7"/>
      <c r="Y1031" s="7"/>
      <c r="Z1031" s="7"/>
      <c r="AA1031" s="7"/>
      <c r="AB1031" s="7"/>
      <c r="AC1031" s="7"/>
      <c r="AD1031" s="7"/>
      <c r="AE1031" s="7"/>
      <c r="AF1031" s="7"/>
      <c r="AG1031" s="7"/>
    </row>
    <row r="1032" spans="1:33" s="6" customFormat="1" ht="15.75" customHeight="1" x14ac:dyDescent="0.25">
      <c r="A1032" s="6" t="s">
        <v>209</v>
      </c>
      <c r="B1032" s="6" t="s">
        <v>446</v>
      </c>
      <c r="C1032" s="15" t="s">
        <v>6091</v>
      </c>
      <c r="D1032" s="6" t="s">
        <v>447</v>
      </c>
      <c r="E1032" s="16">
        <v>-4.91436276333366</v>
      </c>
      <c r="F1032" s="18">
        <v>6.7148089352819997E-6</v>
      </c>
      <c r="I1032" s="6" t="s">
        <v>6092</v>
      </c>
      <c r="J1032" s="6" t="s">
        <v>6093</v>
      </c>
      <c r="K1032" s="6" t="s">
        <v>6094</v>
      </c>
      <c r="L1032" s="6" t="s">
        <v>6095</v>
      </c>
      <c r="M1032" s="6" t="s">
        <v>714</v>
      </c>
      <c r="N1032" s="6" t="s">
        <v>715</v>
      </c>
      <c r="O1032" s="7"/>
      <c r="P1032" s="7"/>
      <c r="Q1032" s="7"/>
      <c r="R1032" s="7"/>
      <c r="S1032" s="7"/>
      <c r="T1032" s="7"/>
      <c r="U1032" s="7"/>
      <c r="V1032" s="7"/>
      <c r="W1032" s="7"/>
      <c r="X1032" s="7"/>
      <c r="Y1032" s="7"/>
      <c r="Z1032" s="7"/>
      <c r="AA1032" s="7"/>
      <c r="AB1032" s="7"/>
      <c r="AC1032" s="7"/>
      <c r="AD1032" s="7"/>
      <c r="AE1032" s="7"/>
      <c r="AF1032" s="7"/>
      <c r="AG1032" s="7"/>
    </row>
    <row r="1033" spans="1:33" s="6" customFormat="1" ht="15.75" customHeight="1" x14ac:dyDescent="0.25">
      <c r="A1033" s="6" t="s">
        <v>209</v>
      </c>
      <c r="B1033" s="6" t="s">
        <v>271</v>
      </c>
      <c r="C1033" s="15" t="s">
        <v>6096</v>
      </c>
      <c r="D1033" s="6" t="s">
        <v>272</v>
      </c>
      <c r="E1033" s="16">
        <v>-4.92710862637266</v>
      </c>
      <c r="F1033" s="18">
        <v>3.54074596986197E-6</v>
      </c>
      <c r="I1033" s="6" t="s">
        <v>4628</v>
      </c>
      <c r="J1033" s="6" t="s">
        <v>4629</v>
      </c>
      <c r="K1033" s="6" t="s">
        <v>6097</v>
      </c>
      <c r="L1033" s="6" t="s">
        <v>6098</v>
      </c>
      <c r="M1033" s="6" t="s">
        <v>644</v>
      </c>
      <c r="N1033" s="6" t="s">
        <v>645</v>
      </c>
      <c r="O1033" s="7"/>
      <c r="P1033" s="7"/>
      <c r="Q1033" s="7"/>
      <c r="R1033" s="7"/>
      <c r="S1033" s="7"/>
      <c r="T1033" s="7"/>
      <c r="U1033" s="7"/>
      <c r="V1033" s="7"/>
      <c r="W1033" s="7"/>
      <c r="X1033" s="7"/>
      <c r="Y1033" s="7"/>
      <c r="Z1033" s="7"/>
      <c r="AA1033" s="7"/>
      <c r="AB1033" s="7"/>
      <c r="AC1033" s="7"/>
      <c r="AD1033" s="7"/>
      <c r="AE1033" s="7"/>
      <c r="AF1033" s="7"/>
      <c r="AG1033" s="7"/>
    </row>
    <row r="1034" spans="1:33" s="6" customFormat="1" ht="15.75" customHeight="1" x14ac:dyDescent="0.25">
      <c r="A1034" s="6" t="s">
        <v>209</v>
      </c>
      <c r="B1034" s="6" t="s">
        <v>566</v>
      </c>
      <c r="C1034" s="15" t="s">
        <v>6099</v>
      </c>
      <c r="D1034" s="6" t="s">
        <v>567</v>
      </c>
      <c r="E1034" s="16">
        <v>-4.93327618063927</v>
      </c>
      <c r="F1034" s="15">
        <v>1.65552293091825E-3</v>
      </c>
      <c r="I1034" s="6" t="s">
        <v>6100</v>
      </c>
      <c r="J1034" s="6" t="s">
        <v>6101</v>
      </c>
      <c r="K1034" s="6" t="s">
        <v>6102</v>
      </c>
      <c r="L1034" s="6" t="s">
        <v>6103</v>
      </c>
      <c r="M1034" s="6" t="s">
        <v>6104</v>
      </c>
      <c r="N1034" s="6" t="s">
        <v>6105</v>
      </c>
      <c r="O1034" s="7"/>
      <c r="P1034" s="7"/>
      <c r="Q1034" s="7"/>
      <c r="R1034" s="7"/>
      <c r="S1034" s="7"/>
      <c r="T1034" s="7"/>
      <c r="U1034" s="7"/>
      <c r="V1034" s="7"/>
      <c r="W1034" s="7"/>
      <c r="X1034" s="7"/>
      <c r="Y1034" s="7"/>
      <c r="Z1034" s="7"/>
      <c r="AA1034" s="7"/>
      <c r="AB1034" s="7"/>
      <c r="AC1034" s="7"/>
      <c r="AD1034" s="7"/>
      <c r="AE1034" s="7"/>
      <c r="AF1034" s="7"/>
      <c r="AG1034" s="7"/>
    </row>
    <row r="1035" spans="1:33" s="6" customFormat="1" ht="15.75" customHeight="1" x14ac:dyDescent="0.25">
      <c r="A1035" s="6" t="s">
        <v>209</v>
      </c>
      <c r="B1035" s="6" t="s">
        <v>6106</v>
      </c>
      <c r="C1035" s="17" t="s">
        <v>6107</v>
      </c>
      <c r="D1035" s="7" t="s">
        <v>422</v>
      </c>
      <c r="E1035" s="16">
        <v>-4.93460847978535</v>
      </c>
      <c r="F1035" s="15">
        <v>4.8198492613104498E-4</v>
      </c>
      <c r="G1035" s="7">
        <v>1</v>
      </c>
      <c r="H1035" s="7"/>
      <c r="I1035" s="7" t="s">
        <v>5361</v>
      </c>
      <c r="J1035" s="7" t="s">
        <v>5362</v>
      </c>
      <c r="K1035" s="7" t="s">
        <v>4662</v>
      </c>
      <c r="L1035" s="7" t="s">
        <v>4663</v>
      </c>
      <c r="M1035" s="7"/>
      <c r="N1035" s="7"/>
      <c r="O1035" s="7"/>
      <c r="P1035" s="7"/>
      <c r="Q1035" s="7"/>
      <c r="R1035" s="7"/>
      <c r="S1035" s="7"/>
      <c r="T1035" s="7"/>
      <c r="U1035" s="7"/>
      <c r="V1035" s="7"/>
      <c r="W1035" s="7"/>
      <c r="X1035" s="7"/>
      <c r="Y1035" s="7"/>
      <c r="Z1035" s="7"/>
      <c r="AA1035" s="7"/>
      <c r="AB1035" s="7"/>
      <c r="AC1035" s="7"/>
      <c r="AD1035" s="7"/>
      <c r="AE1035" s="7"/>
      <c r="AF1035" s="7"/>
      <c r="AG1035" s="7"/>
    </row>
    <row r="1036" spans="1:33" s="6" customFormat="1" ht="15.75" customHeight="1" x14ac:dyDescent="0.25">
      <c r="A1036" s="6" t="s">
        <v>209</v>
      </c>
      <c r="B1036" s="6" t="s">
        <v>6108</v>
      </c>
      <c r="C1036" s="17" t="s">
        <v>6109</v>
      </c>
      <c r="D1036" s="7" t="s">
        <v>6110</v>
      </c>
      <c r="E1036" s="16">
        <v>-4.9364211605764403</v>
      </c>
      <c r="F1036" s="15">
        <v>1.6933630188620999E-2</v>
      </c>
      <c r="G1036" s="7">
        <v>1</v>
      </c>
      <c r="H1036" s="7"/>
      <c r="I1036" s="7" t="s">
        <v>6111</v>
      </c>
      <c r="J1036" s="7" t="s">
        <v>6112</v>
      </c>
      <c r="K1036" s="7" t="s">
        <v>6113</v>
      </c>
      <c r="L1036" s="7" t="s">
        <v>6114</v>
      </c>
      <c r="M1036" s="7" t="s">
        <v>6115</v>
      </c>
      <c r="N1036" s="7" t="s">
        <v>6116</v>
      </c>
      <c r="O1036" s="7"/>
      <c r="P1036" s="7"/>
      <c r="Q1036" s="7"/>
      <c r="R1036" s="7"/>
      <c r="S1036" s="7"/>
      <c r="T1036" s="7"/>
      <c r="U1036" s="7"/>
      <c r="V1036" s="7"/>
      <c r="W1036" s="7"/>
      <c r="X1036" s="7"/>
      <c r="Y1036" s="7"/>
      <c r="Z1036" s="7"/>
      <c r="AA1036" s="7"/>
      <c r="AB1036" s="7"/>
      <c r="AC1036" s="7"/>
      <c r="AD1036" s="7"/>
      <c r="AE1036" s="7"/>
      <c r="AF1036" s="7"/>
      <c r="AG1036" s="7"/>
    </row>
    <row r="1037" spans="1:33" s="6" customFormat="1" ht="15.75" customHeight="1" x14ac:dyDescent="0.25">
      <c r="A1037" s="6" t="s">
        <v>209</v>
      </c>
      <c r="B1037" s="6" t="s">
        <v>6117</v>
      </c>
      <c r="C1037" s="15"/>
      <c r="E1037" s="16">
        <v>-4.9471167693944498</v>
      </c>
      <c r="F1037" s="15">
        <v>2.9384350922135601E-2</v>
      </c>
      <c r="O1037" s="7"/>
      <c r="P1037" s="7"/>
      <c r="Q1037" s="7"/>
      <c r="R1037" s="7"/>
      <c r="S1037" s="7"/>
      <c r="T1037" s="7"/>
      <c r="U1037" s="7"/>
      <c r="V1037" s="7"/>
      <c r="W1037" s="7"/>
      <c r="X1037" s="7"/>
      <c r="Y1037" s="7"/>
      <c r="Z1037" s="7"/>
      <c r="AA1037" s="7"/>
      <c r="AB1037" s="7"/>
      <c r="AC1037" s="7"/>
      <c r="AD1037" s="7"/>
      <c r="AE1037" s="7"/>
      <c r="AF1037" s="7"/>
      <c r="AG1037" s="7"/>
    </row>
    <row r="1038" spans="1:33" s="6" customFormat="1" ht="15.75" customHeight="1" x14ac:dyDescent="0.25">
      <c r="A1038" s="6" t="s">
        <v>209</v>
      </c>
      <c r="B1038" s="6" t="s">
        <v>6118</v>
      </c>
      <c r="C1038" s="15" t="s">
        <v>6119</v>
      </c>
      <c r="D1038" s="6" t="s">
        <v>5793</v>
      </c>
      <c r="E1038" s="16">
        <v>-4.9747813016182496</v>
      </c>
      <c r="F1038" s="18">
        <v>2.91665101450878E-6</v>
      </c>
      <c r="I1038" s="6" t="s">
        <v>5717</v>
      </c>
      <c r="J1038" s="6" t="s">
        <v>5718</v>
      </c>
      <c r="O1038" s="7"/>
      <c r="P1038" s="7"/>
      <c r="Q1038" s="7"/>
      <c r="R1038" s="7"/>
      <c r="S1038" s="7"/>
      <c r="T1038" s="7"/>
      <c r="U1038" s="7"/>
      <c r="V1038" s="7"/>
      <c r="W1038" s="7"/>
      <c r="X1038" s="7"/>
      <c r="Y1038" s="7"/>
      <c r="Z1038" s="7"/>
      <c r="AA1038" s="7"/>
      <c r="AB1038" s="7"/>
      <c r="AC1038" s="7"/>
      <c r="AD1038" s="7"/>
      <c r="AE1038" s="7"/>
      <c r="AF1038" s="7"/>
      <c r="AG1038" s="7"/>
    </row>
    <row r="1039" spans="1:33" s="6" customFormat="1" ht="15.75" customHeight="1" x14ac:dyDescent="0.25">
      <c r="A1039" s="6" t="s">
        <v>209</v>
      </c>
      <c r="B1039" s="6" t="s">
        <v>439</v>
      </c>
      <c r="C1039" s="15" t="s">
        <v>6120</v>
      </c>
      <c r="D1039" s="6" t="s">
        <v>359</v>
      </c>
      <c r="E1039" s="16">
        <v>-4.9762219363107398</v>
      </c>
      <c r="F1039" s="15">
        <v>1.6139149926262101E-3</v>
      </c>
      <c r="I1039" s="6" t="s">
        <v>6121</v>
      </c>
      <c r="J1039" s="6" t="s">
        <v>6122</v>
      </c>
      <c r="K1039" s="6" t="s">
        <v>6123</v>
      </c>
      <c r="L1039" s="6" t="s">
        <v>6124</v>
      </c>
      <c r="M1039" s="6" t="s">
        <v>6125</v>
      </c>
      <c r="N1039" s="6" t="s">
        <v>6126</v>
      </c>
      <c r="O1039" s="7"/>
      <c r="P1039" s="7"/>
      <c r="Q1039" s="7"/>
      <c r="R1039" s="7"/>
      <c r="S1039" s="7"/>
      <c r="T1039" s="7"/>
      <c r="U1039" s="7"/>
      <c r="V1039" s="7"/>
      <c r="W1039" s="7"/>
      <c r="X1039" s="7"/>
      <c r="Y1039" s="7"/>
      <c r="Z1039" s="7"/>
      <c r="AA1039" s="7"/>
      <c r="AB1039" s="7"/>
      <c r="AC1039" s="7"/>
      <c r="AD1039" s="7"/>
      <c r="AE1039" s="7"/>
      <c r="AF1039" s="7"/>
      <c r="AG1039" s="7"/>
    </row>
    <row r="1040" spans="1:33" s="6" customFormat="1" ht="15.75" customHeight="1" x14ac:dyDescent="0.25">
      <c r="A1040" s="6" t="s">
        <v>209</v>
      </c>
      <c r="B1040" s="6" t="s">
        <v>6127</v>
      </c>
      <c r="C1040" s="15" t="s">
        <v>6128</v>
      </c>
      <c r="D1040" s="6" t="s">
        <v>6129</v>
      </c>
      <c r="E1040" s="16">
        <v>-4.98515922731419</v>
      </c>
      <c r="F1040" s="15">
        <v>2.77968930072626E-3</v>
      </c>
      <c r="I1040" s="6" t="s">
        <v>6130</v>
      </c>
      <c r="J1040" s="6" t="s">
        <v>6131</v>
      </c>
      <c r="K1040" s="6" t="s">
        <v>6132</v>
      </c>
      <c r="L1040" s="6" t="s">
        <v>6133</v>
      </c>
      <c r="M1040" s="6" t="s">
        <v>6134</v>
      </c>
      <c r="N1040" s="6" t="s">
        <v>6135</v>
      </c>
      <c r="O1040" s="7"/>
      <c r="P1040" s="7"/>
      <c r="Q1040" s="7"/>
      <c r="R1040" s="7"/>
      <c r="S1040" s="7"/>
      <c r="T1040" s="7"/>
      <c r="U1040" s="7"/>
      <c r="V1040" s="7"/>
      <c r="W1040" s="7"/>
      <c r="X1040" s="7"/>
      <c r="Y1040" s="7"/>
      <c r="Z1040" s="7"/>
      <c r="AA1040" s="7"/>
      <c r="AB1040" s="7"/>
      <c r="AC1040" s="7"/>
      <c r="AD1040" s="7"/>
      <c r="AE1040" s="7"/>
      <c r="AF1040" s="7"/>
      <c r="AG1040" s="7"/>
    </row>
    <row r="1041" spans="1:33" s="6" customFormat="1" ht="15.75" customHeight="1" x14ac:dyDescent="0.25">
      <c r="A1041" s="6" t="s">
        <v>209</v>
      </c>
      <c r="B1041" s="6" t="s">
        <v>502</v>
      </c>
      <c r="C1041" s="15" t="s">
        <v>605</v>
      </c>
      <c r="D1041" s="6" t="s">
        <v>249</v>
      </c>
      <c r="E1041" s="16">
        <v>-4.9858523301904398</v>
      </c>
      <c r="F1041" s="18">
        <v>7.4732899887726494E-9</v>
      </c>
      <c r="I1041" s="6" t="s">
        <v>6136</v>
      </c>
      <c r="J1041" s="6" t="s">
        <v>6137</v>
      </c>
      <c r="K1041" s="6" t="s">
        <v>6138</v>
      </c>
      <c r="L1041" s="6" t="s">
        <v>6139</v>
      </c>
      <c r="M1041" s="6" t="s">
        <v>1174</v>
      </c>
      <c r="N1041" s="6" t="s">
        <v>1175</v>
      </c>
      <c r="O1041" s="7"/>
      <c r="P1041" s="7"/>
      <c r="Q1041" s="7"/>
      <c r="R1041" s="7"/>
      <c r="S1041" s="7"/>
      <c r="T1041" s="7"/>
      <c r="U1041" s="7"/>
      <c r="V1041" s="7"/>
      <c r="W1041" s="7"/>
      <c r="X1041" s="7"/>
      <c r="Y1041" s="7"/>
      <c r="Z1041" s="7"/>
      <c r="AA1041" s="7"/>
      <c r="AB1041" s="7"/>
      <c r="AC1041" s="7"/>
      <c r="AD1041" s="7"/>
      <c r="AE1041" s="7"/>
      <c r="AF1041" s="7"/>
      <c r="AG1041" s="7"/>
    </row>
    <row r="1042" spans="1:33" s="6" customFormat="1" ht="15.75" customHeight="1" x14ac:dyDescent="0.25">
      <c r="A1042" s="6" t="s">
        <v>209</v>
      </c>
      <c r="B1042" s="6" t="s">
        <v>6140</v>
      </c>
      <c r="C1042" s="15" t="s">
        <v>6142</v>
      </c>
      <c r="D1042" s="6" t="s">
        <v>6143</v>
      </c>
      <c r="E1042" s="16">
        <v>-4.9992254748612703</v>
      </c>
      <c r="F1042" s="15">
        <v>2.4780709199792E-2</v>
      </c>
      <c r="M1042" s="6" t="s">
        <v>720</v>
      </c>
      <c r="N1042" s="6" t="s">
        <v>721</v>
      </c>
      <c r="O1042" s="7"/>
      <c r="P1042" s="7"/>
      <c r="Q1042" s="7"/>
      <c r="R1042" s="7"/>
      <c r="S1042" s="7"/>
      <c r="T1042" s="7"/>
      <c r="U1042" s="7"/>
      <c r="V1042" s="7"/>
      <c r="W1042" s="7"/>
      <c r="X1042" s="7"/>
      <c r="Y1042" s="7"/>
      <c r="Z1042" s="7"/>
      <c r="AA1042" s="7"/>
      <c r="AB1042" s="7"/>
      <c r="AC1042" s="7"/>
      <c r="AD1042" s="7"/>
      <c r="AE1042" s="7"/>
      <c r="AF1042" s="7"/>
      <c r="AG1042" s="7"/>
    </row>
    <row r="1043" spans="1:33" s="6" customFormat="1" ht="15.75" customHeight="1" x14ac:dyDescent="0.25">
      <c r="A1043" s="6" t="s">
        <v>209</v>
      </c>
      <c r="B1043" s="6" t="s">
        <v>6144</v>
      </c>
      <c r="C1043" s="15" t="s">
        <v>6145</v>
      </c>
      <c r="D1043" s="6" t="s">
        <v>6146</v>
      </c>
      <c r="E1043" s="16">
        <v>-5.00000154037226</v>
      </c>
      <c r="F1043" s="15">
        <v>3.6835797952076199E-2</v>
      </c>
      <c r="I1043" s="6" t="s">
        <v>4745</v>
      </c>
      <c r="J1043" s="6" t="s">
        <v>4746</v>
      </c>
      <c r="K1043" s="6" t="s">
        <v>6147</v>
      </c>
      <c r="L1043" s="6" t="s">
        <v>6148</v>
      </c>
      <c r="O1043" s="7"/>
      <c r="P1043" s="7"/>
      <c r="Q1043" s="7"/>
      <c r="R1043" s="7"/>
      <c r="S1043" s="7"/>
      <c r="T1043" s="7"/>
      <c r="U1043" s="7"/>
      <c r="V1043" s="7"/>
      <c r="W1043" s="7"/>
      <c r="X1043" s="7"/>
      <c r="Y1043" s="7"/>
      <c r="Z1043" s="7"/>
      <c r="AA1043" s="7"/>
      <c r="AB1043" s="7"/>
      <c r="AC1043" s="7"/>
      <c r="AD1043" s="7"/>
      <c r="AE1043" s="7"/>
      <c r="AF1043" s="7"/>
      <c r="AG1043" s="7"/>
    </row>
    <row r="1044" spans="1:33" s="6" customFormat="1" ht="15.75" customHeight="1" x14ac:dyDescent="0.25">
      <c r="A1044" s="6" t="s">
        <v>209</v>
      </c>
      <c r="B1044" s="6" t="s">
        <v>362</v>
      </c>
      <c r="C1044" s="17" t="s">
        <v>6149</v>
      </c>
      <c r="D1044" s="7" t="s">
        <v>363</v>
      </c>
      <c r="E1044" s="16">
        <v>-5.0135172265013797</v>
      </c>
      <c r="F1044" s="18">
        <v>7.6649330961568306E-6</v>
      </c>
      <c r="G1044" s="7"/>
      <c r="H1044" s="7"/>
      <c r="I1044" s="7" t="s">
        <v>6150</v>
      </c>
      <c r="J1044" s="7" t="s">
        <v>6151</v>
      </c>
      <c r="K1044" s="7" t="s">
        <v>6152</v>
      </c>
      <c r="L1044" s="7" t="s">
        <v>6153</v>
      </c>
      <c r="M1044" s="7"/>
      <c r="N1044" s="7"/>
      <c r="O1044" s="7"/>
      <c r="P1044" s="7"/>
      <c r="Q1044" s="7"/>
      <c r="R1044" s="7"/>
      <c r="S1044" s="7"/>
      <c r="T1044" s="7"/>
      <c r="U1044" s="7"/>
      <c r="V1044" s="7"/>
      <c r="W1044" s="7"/>
      <c r="X1044" s="7"/>
      <c r="Y1044" s="7"/>
      <c r="Z1044" s="7"/>
      <c r="AA1044" s="7"/>
      <c r="AB1044" s="7"/>
      <c r="AC1044" s="7"/>
      <c r="AD1044" s="7"/>
      <c r="AE1044" s="7"/>
      <c r="AF1044" s="7"/>
      <c r="AG1044" s="7"/>
    </row>
    <row r="1045" spans="1:33" s="6" customFormat="1" ht="15.75" customHeight="1" x14ac:dyDescent="0.25">
      <c r="A1045" s="6" t="s">
        <v>209</v>
      </c>
      <c r="B1045" s="6" t="s">
        <v>427</v>
      </c>
      <c r="C1045" s="15" t="s">
        <v>6154</v>
      </c>
      <c r="D1045" s="6" t="s">
        <v>428</v>
      </c>
      <c r="E1045" s="16">
        <v>-5.0244560466899397</v>
      </c>
      <c r="F1045" s="15">
        <v>3.3014240091849101E-3</v>
      </c>
      <c r="K1045" s="6" t="s">
        <v>6155</v>
      </c>
      <c r="L1045" s="6" t="s">
        <v>6156</v>
      </c>
      <c r="M1045" s="6" t="s">
        <v>644</v>
      </c>
      <c r="N1045" s="6" t="s">
        <v>645</v>
      </c>
      <c r="O1045" s="7"/>
      <c r="P1045" s="7"/>
      <c r="Q1045" s="7"/>
      <c r="R1045" s="7"/>
      <c r="S1045" s="7"/>
      <c r="T1045" s="7"/>
      <c r="U1045" s="7"/>
      <c r="V1045" s="7"/>
      <c r="W1045" s="7"/>
      <c r="X1045" s="7"/>
      <c r="Y1045" s="7"/>
      <c r="Z1045" s="7"/>
      <c r="AA1045" s="7"/>
      <c r="AB1045" s="7"/>
      <c r="AC1045" s="7"/>
      <c r="AD1045" s="7"/>
      <c r="AE1045" s="7"/>
      <c r="AF1045" s="7"/>
      <c r="AG1045" s="7"/>
    </row>
    <row r="1046" spans="1:33" s="6" customFormat="1" ht="15.75" customHeight="1" x14ac:dyDescent="0.25">
      <c r="A1046" s="6" t="s">
        <v>209</v>
      </c>
      <c r="B1046" s="6" t="s">
        <v>275</v>
      </c>
      <c r="C1046" s="15"/>
      <c r="E1046" s="16">
        <v>-5.0400839619219697</v>
      </c>
      <c r="F1046" s="18">
        <v>8.2112086113636705E-6</v>
      </c>
      <c r="O1046" s="7"/>
      <c r="P1046" s="7"/>
      <c r="Q1046" s="7"/>
      <c r="R1046" s="7"/>
      <c r="S1046" s="7"/>
      <c r="T1046" s="7"/>
      <c r="U1046" s="7"/>
      <c r="V1046" s="7"/>
      <c r="W1046" s="7"/>
      <c r="X1046" s="7"/>
      <c r="Y1046" s="7"/>
      <c r="Z1046" s="7"/>
      <c r="AA1046" s="7"/>
      <c r="AB1046" s="7"/>
      <c r="AC1046" s="7"/>
      <c r="AD1046" s="7"/>
      <c r="AE1046" s="7"/>
      <c r="AF1046" s="7"/>
      <c r="AG1046" s="7"/>
    </row>
    <row r="1047" spans="1:33" s="6" customFormat="1" ht="15.75" customHeight="1" x14ac:dyDescent="0.25">
      <c r="A1047" s="6" t="s">
        <v>209</v>
      </c>
      <c r="B1047" s="6" t="s">
        <v>6157</v>
      </c>
      <c r="C1047" s="17" t="s">
        <v>6158</v>
      </c>
      <c r="D1047" s="7" t="s">
        <v>6159</v>
      </c>
      <c r="E1047" s="16">
        <v>-5.0461104563181403</v>
      </c>
      <c r="F1047" s="15">
        <v>6.0549885086478E-4</v>
      </c>
      <c r="G1047" s="7"/>
      <c r="H1047" s="7"/>
      <c r="I1047" s="7" t="s">
        <v>6160</v>
      </c>
      <c r="J1047" s="7" t="s">
        <v>6161</v>
      </c>
      <c r="K1047" s="7" t="s">
        <v>6162</v>
      </c>
      <c r="L1047" s="7" t="s">
        <v>6163</v>
      </c>
      <c r="M1047" s="7" t="s">
        <v>644</v>
      </c>
      <c r="N1047" s="7" t="s">
        <v>645</v>
      </c>
      <c r="O1047" s="7"/>
      <c r="P1047" s="7"/>
      <c r="Q1047" s="7"/>
      <c r="R1047" s="7"/>
      <c r="S1047" s="7"/>
      <c r="T1047" s="7"/>
      <c r="U1047" s="7"/>
      <c r="V1047" s="7"/>
      <c r="W1047" s="7"/>
      <c r="X1047" s="7"/>
      <c r="Y1047" s="7"/>
      <c r="Z1047" s="7"/>
      <c r="AA1047" s="7"/>
      <c r="AB1047" s="7"/>
      <c r="AC1047" s="7"/>
      <c r="AD1047" s="7"/>
      <c r="AE1047" s="7"/>
      <c r="AF1047" s="7"/>
      <c r="AG1047" s="7"/>
    </row>
    <row r="1048" spans="1:33" s="6" customFormat="1" ht="15.75" customHeight="1" x14ac:dyDescent="0.25">
      <c r="A1048" s="6" t="s">
        <v>209</v>
      </c>
      <c r="B1048" s="6" t="s">
        <v>6164</v>
      </c>
      <c r="C1048" s="15"/>
      <c r="E1048" s="16">
        <v>-5.0524339237184899</v>
      </c>
      <c r="F1048" s="15">
        <v>3.5584234690440301E-2</v>
      </c>
      <c r="O1048" s="7"/>
      <c r="P1048" s="7"/>
      <c r="Q1048" s="7"/>
      <c r="R1048" s="7"/>
      <c r="S1048" s="7"/>
      <c r="T1048" s="7"/>
      <c r="U1048" s="7"/>
      <c r="V1048" s="7"/>
      <c r="W1048" s="7"/>
      <c r="X1048" s="7"/>
      <c r="Y1048" s="7"/>
      <c r="Z1048" s="7"/>
      <c r="AA1048" s="7"/>
      <c r="AB1048" s="7"/>
      <c r="AC1048" s="7"/>
      <c r="AD1048" s="7"/>
      <c r="AE1048" s="7"/>
      <c r="AF1048" s="7"/>
      <c r="AG1048" s="7"/>
    </row>
    <row r="1049" spans="1:33" s="6" customFormat="1" ht="15.75" customHeight="1" x14ac:dyDescent="0.25">
      <c r="A1049" s="6" t="s">
        <v>209</v>
      </c>
      <c r="B1049" s="6" t="s">
        <v>6165</v>
      </c>
      <c r="C1049" s="15" t="s">
        <v>6166</v>
      </c>
      <c r="D1049" s="6" t="s">
        <v>6167</v>
      </c>
      <c r="E1049" s="16">
        <v>-5.0581293337722801</v>
      </c>
      <c r="F1049" s="15">
        <v>4.2377122277144297E-2</v>
      </c>
      <c r="I1049" s="6" t="s">
        <v>6168</v>
      </c>
      <c r="J1049" s="6" t="s">
        <v>6169</v>
      </c>
      <c r="K1049" s="6" t="s">
        <v>6170</v>
      </c>
      <c r="L1049" s="6" t="s">
        <v>6171</v>
      </c>
      <c r="M1049" s="6" t="s">
        <v>1532</v>
      </c>
      <c r="N1049" s="6" t="s">
        <v>1533</v>
      </c>
      <c r="O1049" s="7"/>
      <c r="P1049" s="7"/>
      <c r="Q1049" s="7"/>
      <c r="R1049" s="7"/>
      <c r="S1049" s="7"/>
      <c r="T1049" s="7"/>
      <c r="U1049" s="7"/>
      <c r="V1049" s="7"/>
      <c r="W1049" s="7"/>
      <c r="X1049" s="7"/>
      <c r="Y1049" s="7"/>
      <c r="Z1049" s="7"/>
      <c r="AA1049" s="7"/>
      <c r="AB1049" s="7"/>
      <c r="AC1049" s="7"/>
      <c r="AD1049" s="7"/>
      <c r="AE1049" s="7"/>
      <c r="AF1049" s="7"/>
      <c r="AG1049" s="7"/>
    </row>
    <row r="1050" spans="1:33" s="6" customFormat="1" ht="15.75" customHeight="1" x14ac:dyDescent="0.25">
      <c r="A1050" s="6" t="s">
        <v>209</v>
      </c>
      <c r="B1050" s="6" t="s">
        <v>440</v>
      </c>
      <c r="C1050" s="15" t="s">
        <v>6172</v>
      </c>
      <c r="D1050" s="6" t="s">
        <v>441</v>
      </c>
      <c r="E1050" s="16">
        <v>-5.0654778131746596</v>
      </c>
      <c r="F1050" s="15">
        <v>6.7303965509700296E-4</v>
      </c>
      <c r="I1050" s="6" t="s">
        <v>661</v>
      </c>
      <c r="J1050" s="6" t="s">
        <v>662</v>
      </c>
      <c r="K1050" s="6" t="s">
        <v>6173</v>
      </c>
      <c r="L1050" s="6" t="s">
        <v>6174</v>
      </c>
      <c r="M1050" s="6" t="s">
        <v>6175</v>
      </c>
      <c r="N1050" s="6" t="s">
        <v>6176</v>
      </c>
      <c r="O1050" s="7"/>
      <c r="P1050" s="7"/>
      <c r="Q1050" s="7"/>
      <c r="R1050" s="7"/>
      <c r="S1050" s="7"/>
      <c r="T1050" s="7"/>
      <c r="U1050" s="7"/>
      <c r="V1050" s="7"/>
      <c r="W1050" s="7"/>
      <c r="X1050" s="7"/>
      <c r="Y1050" s="7"/>
      <c r="Z1050" s="7"/>
      <c r="AA1050" s="7"/>
      <c r="AB1050" s="7"/>
      <c r="AC1050" s="7"/>
      <c r="AD1050" s="7"/>
      <c r="AE1050" s="7"/>
      <c r="AF1050" s="7"/>
      <c r="AG1050" s="7"/>
    </row>
    <row r="1051" spans="1:33" s="6" customFormat="1" ht="15.75" customHeight="1" x14ac:dyDescent="0.25">
      <c r="A1051" s="6" t="s">
        <v>209</v>
      </c>
      <c r="B1051" s="6" t="s">
        <v>6177</v>
      </c>
      <c r="C1051" s="17" t="s">
        <v>6178</v>
      </c>
      <c r="D1051" s="7" t="s">
        <v>6179</v>
      </c>
      <c r="E1051" s="16">
        <v>-5.0771531076913901</v>
      </c>
      <c r="F1051" s="15">
        <v>4.2770425564340603E-2</v>
      </c>
      <c r="G1051" s="7">
        <v>1</v>
      </c>
      <c r="H1051" s="7"/>
      <c r="I1051" s="7" t="s">
        <v>6180</v>
      </c>
      <c r="J1051" s="7" t="s">
        <v>6181</v>
      </c>
      <c r="K1051" s="7" t="s">
        <v>6182</v>
      </c>
      <c r="L1051" s="7" t="s">
        <v>6183</v>
      </c>
      <c r="M1051" s="7"/>
      <c r="N1051" s="7"/>
      <c r="O1051" s="7"/>
      <c r="P1051" s="7"/>
      <c r="Q1051" s="7"/>
      <c r="R1051" s="7"/>
      <c r="S1051" s="7"/>
      <c r="T1051" s="7"/>
      <c r="U1051" s="7"/>
      <c r="V1051" s="7"/>
      <c r="W1051" s="7"/>
      <c r="X1051" s="7"/>
      <c r="Y1051" s="7"/>
      <c r="Z1051" s="7"/>
      <c r="AA1051" s="7"/>
      <c r="AB1051" s="7"/>
      <c r="AC1051" s="7"/>
      <c r="AD1051" s="7"/>
      <c r="AE1051" s="7"/>
      <c r="AF1051" s="7"/>
      <c r="AG1051" s="7"/>
    </row>
    <row r="1052" spans="1:33" s="6" customFormat="1" ht="15.75" customHeight="1" x14ac:dyDescent="0.25">
      <c r="A1052" s="6" t="s">
        <v>209</v>
      </c>
      <c r="B1052" s="6" t="s">
        <v>396</v>
      </c>
      <c r="C1052" s="15"/>
      <c r="E1052" s="16">
        <v>-5.1006031199580599</v>
      </c>
      <c r="F1052" s="15">
        <v>1.7034493274944301E-2</v>
      </c>
      <c r="I1052" s="6" t="s">
        <v>6184</v>
      </c>
      <c r="J1052" s="6" t="s">
        <v>6185</v>
      </c>
      <c r="K1052" s="6" t="s">
        <v>6186</v>
      </c>
      <c r="L1052" s="6" t="s">
        <v>6187</v>
      </c>
      <c r="M1052" s="6" t="s">
        <v>6188</v>
      </c>
      <c r="N1052" s="6" t="s">
        <v>6189</v>
      </c>
      <c r="O1052" s="7"/>
      <c r="P1052" s="7"/>
      <c r="Q1052" s="7"/>
      <c r="R1052" s="7"/>
      <c r="S1052" s="7"/>
      <c r="T1052" s="7"/>
      <c r="U1052" s="7"/>
      <c r="V1052" s="7"/>
      <c r="W1052" s="7"/>
      <c r="X1052" s="7"/>
      <c r="Y1052" s="7"/>
      <c r="Z1052" s="7"/>
      <c r="AA1052" s="7"/>
      <c r="AB1052" s="7"/>
      <c r="AC1052" s="7"/>
      <c r="AD1052" s="7"/>
      <c r="AE1052" s="7"/>
      <c r="AF1052" s="7"/>
      <c r="AG1052" s="7"/>
    </row>
    <row r="1053" spans="1:33" s="6" customFormat="1" ht="15.75" customHeight="1" x14ac:dyDescent="0.25">
      <c r="A1053" s="6" t="s">
        <v>209</v>
      </c>
      <c r="B1053" s="6" t="s">
        <v>6190</v>
      </c>
      <c r="C1053" s="15" t="s">
        <v>6191</v>
      </c>
      <c r="D1053" s="6" t="s">
        <v>6192</v>
      </c>
      <c r="E1053" s="16">
        <v>-5.1155009099073503</v>
      </c>
      <c r="F1053" s="15">
        <v>1.41481846063423E-2</v>
      </c>
      <c r="I1053" s="6" t="s">
        <v>6193</v>
      </c>
      <c r="J1053" s="6" t="s">
        <v>6194</v>
      </c>
      <c r="K1053" s="6" t="s">
        <v>6195</v>
      </c>
      <c r="L1053" s="6" t="s">
        <v>6196</v>
      </c>
      <c r="M1053" s="6" t="s">
        <v>6197</v>
      </c>
      <c r="N1053" s="6" t="s">
        <v>6198</v>
      </c>
      <c r="O1053" s="7"/>
      <c r="P1053" s="7"/>
      <c r="Q1053" s="7"/>
      <c r="R1053" s="7"/>
      <c r="S1053" s="7"/>
      <c r="T1053" s="7"/>
      <c r="U1053" s="7"/>
      <c r="V1053" s="7"/>
      <c r="W1053" s="7"/>
      <c r="X1053" s="7"/>
      <c r="Y1053" s="7"/>
      <c r="Z1053" s="7"/>
      <c r="AA1053" s="7"/>
      <c r="AB1053" s="7"/>
      <c r="AC1053" s="7"/>
      <c r="AD1053" s="7"/>
      <c r="AE1053" s="7"/>
      <c r="AF1053" s="7"/>
      <c r="AG1053" s="7"/>
    </row>
    <row r="1054" spans="1:33" s="6" customFormat="1" ht="15.75" customHeight="1" x14ac:dyDescent="0.25">
      <c r="A1054" s="6" t="s">
        <v>209</v>
      </c>
      <c r="B1054" s="6" t="s">
        <v>6199</v>
      </c>
      <c r="C1054" s="15" t="s">
        <v>6200</v>
      </c>
      <c r="D1054" s="6" t="s">
        <v>6201</v>
      </c>
      <c r="E1054" s="16">
        <v>-5.1574297661129398</v>
      </c>
      <c r="F1054" s="15">
        <v>6.4692781177047602E-3</v>
      </c>
      <c r="I1054" s="6" t="s">
        <v>6202</v>
      </c>
      <c r="J1054" s="6" t="s">
        <v>6203</v>
      </c>
      <c r="K1054" s="6" t="s">
        <v>3084</v>
      </c>
      <c r="L1054" s="6" t="s">
        <v>3085</v>
      </c>
      <c r="O1054" s="7"/>
      <c r="P1054" s="7"/>
      <c r="Q1054" s="7"/>
      <c r="R1054" s="7"/>
      <c r="S1054" s="7"/>
      <c r="T1054" s="7"/>
      <c r="U1054" s="7"/>
      <c r="V1054" s="7"/>
      <c r="W1054" s="7"/>
      <c r="X1054" s="7"/>
      <c r="Y1054" s="7"/>
      <c r="Z1054" s="7"/>
      <c r="AA1054" s="7"/>
      <c r="AB1054" s="7"/>
      <c r="AC1054" s="7"/>
      <c r="AD1054" s="7"/>
      <c r="AE1054" s="7"/>
      <c r="AF1054" s="7"/>
      <c r="AG1054" s="7"/>
    </row>
    <row r="1055" spans="1:33" s="6" customFormat="1" ht="15.75" customHeight="1" x14ac:dyDescent="0.25">
      <c r="A1055" s="6" t="s">
        <v>209</v>
      </c>
      <c r="B1055" s="6" t="s">
        <v>6204</v>
      </c>
      <c r="C1055" s="15"/>
      <c r="E1055" s="16">
        <v>-5.1597258881592403</v>
      </c>
      <c r="F1055" s="18">
        <v>3.9878251053318498E-6</v>
      </c>
      <c r="O1055" s="7"/>
      <c r="P1055" s="7"/>
      <c r="Q1055" s="7"/>
      <c r="R1055" s="7"/>
      <c r="S1055" s="7"/>
      <c r="T1055" s="7"/>
      <c r="U1055" s="7"/>
      <c r="V1055" s="7"/>
      <c r="W1055" s="7"/>
      <c r="X1055" s="7"/>
      <c r="Y1055" s="7"/>
      <c r="Z1055" s="7"/>
      <c r="AA1055" s="7"/>
      <c r="AB1055" s="7"/>
      <c r="AC1055" s="7"/>
      <c r="AD1055" s="7"/>
      <c r="AE1055" s="7"/>
      <c r="AF1055" s="7"/>
      <c r="AG1055" s="7"/>
    </row>
    <row r="1056" spans="1:33" s="6" customFormat="1" ht="15.75" customHeight="1" x14ac:dyDescent="0.25">
      <c r="A1056" s="6" t="s">
        <v>209</v>
      </c>
      <c r="B1056" s="6" t="s">
        <v>399</v>
      </c>
      <c r="C1056" s="17" t="s">
        <v>613</v>
      </c>
      <c r="D1056" s="7" t="s">
        <v>400</v>
      </c>
      <c r="E1056" s="16">
        <v>-5.1822413139174399</v>
      </c>
      <c r="F1056" s="15">
        <v>3.6088185763776298E-3</v>
      </c>
      <c r="G1056" s="7">
        <v>1</v>
      </c>
      <c r="H1056" s="7"/>
      <c r="I1056" s="7" t="s">
        <v>6205</v>
      </c>
      <c r="J1056" s="7" t="s">
        <v>6206</v>
      </c>
      <c r="K1056" s="7" t="s">
        <v>6207</v>
      </c>
      <c r="L1056" s="7" t="s">
        <v>6208</v>
      </c>
      <c r="M1056" s="7" t="s">
        <v>625</v>
      </c>
      <c r="N1056" s="7" t="s">
        <v>626</v>
      </c>
      <c r="O1056" s="7"/>
      <c r="P1056" s="7"/>
      <c r="Q1056" s="7"/>
      <c r="R1056" s="7"/>
      <c r="S1056" s="7"/>
      <c r="T1056" s="7"/>
      <c r="U1056" s="7"/>
      <c r="V1056" s="7"/>
      <c r="W1056" s="7"/>
      <c r="X1056" s="7"/>
      <c r="Y1056" s="7"/>
      <c r="Z1056" s="7"/>
      <c r="AA1056" s="7"/>
      <c r="AB1056" s="7"/>
      <c r="AC1056" s="7"/>
      <c r="AD1056" s="7"/>
      <c r="AE1056" s="7"/>
      <c r="AF1056" s="7"/>
      <c r="AG1056" s="7"/>
    </row>
    <row r="1057" spans="1:33" s="6" customFormat="1" ht="15.75" customHeight="1" x14ac:dyDescent="0.25">
      <c r="A1057" s="6" t="s">
        <v>209</v>
      </c>
      <c r="B1057" s="6" t="s">
        <v>339</v>
      </c>
      <c r="C1057" s="17" t="s">
        <v>612</v>
      </c>
      <c r="D1057" s="7" t="s">
        <v>340</v>
      </c>
      <c r="E1057" s="16">
        <v>-5.1946231601304103</v>
      </c>
      <c r="F1057" s="15">
        <v>1.05699074043757E-3</v>
      </c>
      <c r="G1057" s="7">
        <v>1</v>
      </c>
      <c r="H1057" s="7">
        <v>1</v>
      </c>
      <c r="I1057" s="7" t="s">
        <v>6209</v>
      </c>
      <c r="J1057" s="7" t="s">
        <v>6210</v>
      </c>
      <c r="K1057" s="7"/>
      <c r="L1057" s="7"/>
      <c r="M1057" s="7" t="s">
        <v>4349</v>
      </c>
      <c r="N1057" s="7" t="s">
        <v>4350</v>
      </c>
      <c r="O1057" s="7"/>
      <c r="P1057" s="7"/>
      <c r="Q1057" s="7"/>
      <c r="R1057" s="7"/>
      <c r="S1057" s="7"/>
      <c r="T1057" s="7"/>
      <c r="U1057" s="7"/>
      <c r="V1057" s="7"/>
      <c r="W1057" s="7"/>
      <c r="X1057" s="7"/>
      <c r="Y1057" s="7"/>
      <c r="Z1057" s="7"/>
      <c r="AA1057" s="7"/>
      <c r="AB1057" s="7"/>
      <c r="AC1057" s="7"/>
      <c r="AD1057" s="7"/>
      <c r="AE1057" s="7"/>
      <c r="AF1057" s="7"/>
      <c r="AG1057" s="7"/>
    </row>
    <row r="1058" spans="1:33" s="6" customFormat="1" ht="15.75" customHeight="1" x14ac:dyDescent="0.25">
      <c r="A1058" s="6" t="s">
        <v>209</v>
      </c>
      <c r="B1058" s="6" t="s">
        <v>556</v>
      </c>
      <c r="C1058" s="15" t="s">
        <v>6211</v>
      </c>
      <c r="D1058" s="6" t="s">
        <v>179</v>
      </c>
      <c r="E1058" s="16">
        <v>-5.1969457242519503</v>
      </c>
      <c r="F1058" s="15">
        <v>2.8585544296309902E-3</v>
      </c>
      <c r="I1058" s="6" t="s">
        <v>858</v>
      </c>
      <c r="J1058" s="6" t="s">
        <v>859</v>
      </c>
      <c r="K1058" s="6" t="s">
        <v>6212</v>
      </c>
      <c r="L1058" s="6" t="s">
        <v>6213</v>
      </c>
      <c r="M1058" s="6" t="s">
        <v>644</v>
      </c>
      <c r="N1058" s="6" t="s">
        <v>645</v>
      </c>
      <c r="O1058" s="7"/>
      <c r="P1058" s="7"/>
      <c r="Q1058" s="7"/>
      <c r="R1058" s="7"/>
      <c r="S1058" s="7"/>
      <c r="T1058" s="7"/>
      <c r="U1058" s="7"/>
      <c r="V1058" s="7"/>
      <c r="W1058" s="7"/>
      <c r="X1058" s="7"/>
      <c r="Y1058" s="7"/>
      <c r="Z1058" s="7"/>
      <c r="AA1058" s="7"/>
      <c r="AB1058" s="7"/>
      <c r="AC1058" s="7"/>
      <c r="AD1058" s="7"/>
      <c r="AE1058" s="7"/>
      <c r="AF1058" s="7"/>
      <c r="AG1058" s="7"/>
    </row>
    <row r="1059" spans="1:33" s="6" customFormat="1" ht="15.75" customHeight="1" x14ac:dyDescent="0.25">
      <c r="A1059" s="6" t="s">
        <v>209</v>
      </c>
      <c r="B1059" s="6" t="s">
        <v>6214</v>
      </c>
      <c r="C1059" s="17" t="s">
        <v>6215</v>
      </c>
      <c r="D1059" s="7" t="s">
        <v>6216</v>
      </c>
      <c r="E1059" s="16">
        <v>-5.2167339559727299</v>
      </c>
      <c r="F1059" s="15">
        <v>2.8873557457413499E-4</v>
      </c>
      <c r="G1059" s="7">
        <v>1</v>
      </c>
      <c r="H1059" s="7"/>
      <c r="I1059" s="7" t="s">
        <v>6217</v>
      </c>
      <c r="J1059" s="7" t="s">
        <v>6218</v>
      </c>
      <c r="K1059" s="7" t="s">
        <v>6219</v>
      </c>
      <c r="L1059" s="7" t="s">
        <v>6220</v>
      </c>
      <c r="M1059" s="7"/>
      <c r="N1059" s="7"/>
      <c r="O1059" s="7"/>
      <c r="P1059" s="7"/>
      <c r="Q1059" s="7"/>
      <c r="R1059" s="7"/>
      <c r="S1059" s="7"/>
      <c r="T1059" s="7"/>
      <c r="U1059" s="7"/>
      <c r="V1059" s="7"/>
      <c r="W1059" s="7"/>
      <c r="X1059" s="7"/>
      <c r="Y1059" s="7"/>
      <c r="Z1059" s="7"/>
      <c r="AA1059" s="7"/>
      <c r="AB1059" s="7"/>
      <c r="AC1059" s="7"/>
      <c r="AD1059" s="7"/>
      <c r="AE1059" s="7"/>
      <c r="AF1059" s="7"/>
      <c r="AG1059" s="7"/>
    </row>
    <row r="1060" spans="1:33" s="6" customFormat="1" ht="15.75" customHeight="1" x14ac:dyDescent="0.25">
      <c r="A1060" s="6" t="s">
        <v>209</v>
      </c>
      <c r="B1060" s="6" t="s">
        <v>417</v>
      </c>
      <c r="C1060" s="17" t="s">
        <v>6221</v>
      </c>
      <c r="D1060" s="7" t="s">
        <v>418</v>
      </c>
      <c r="E1060" s="16">
        <v>-5.2179412296778498</v>
      </c>
      <c r="F1060" s="15">
        <v>2.5568455573945301E-3</v>
      </c>
      <c r="G1060" s="7"/>
      <c r="H1060" s="7">
        <v>1</v>
      </c>
      <c r="I1060" s="7" t="s">
        <v>6222</v>
      </c>
      <c r="J1060" s="7" t="s">
        <v>6223</v>
      </c>
      <c r="K1060" s="7" t="s">
        <v>5783</v>
      </c>
      <c r="L1060" s="7" t="s">
        <v>5784</v>
      </c>
      <c r="M1060" s="7" t="s">
        <v>6224</v>
      </c>
      <c r="N1060" s="7" t="s">
        <v>6225</v>
      </c>
      <c r="O1060" s="7"/>
      <c r="P1060" s="7"/>
      <c r="Q1060" s="7"/>
      <c r="R1060" s="7"/>
      <c r="S1060" s="7"/>
      <c r="T1060" s="7"/>
      <c r="U1060" s="7"/>
      <c r="V1060" s="7"/>
      <c r="W1060" s="7"/>
      <c r="X1060" s="7"/>
      <c r="Y1060" s="7"/>
      <c r="Z1060" s="7"/>
      <c r="AA1060" s="7"/>
      <c r="AB1060" s="7"/>
      <c r="AC1060" s="7"/>
      <c r="AD1060" s="7"/>
      <c r="AE1060" s="7"/>
      <c r="AF1060" s="7"/>
      <c r="AG1060" s="7"/>
    </row>
    <row r="1061" spans="1:33" s="6" customFormat="1" ht="15.75" customHeight="1" x14ac:dyDescent="0.25">
      <c r="A1061" s="6" t="s">
        <v>209</v>
      </c>
      <c r="B1061" s="6" t="s">
        <v>431</v>
      </c>
      <c r="C1061" s="15" t="s">
        <v>6226</v>
      </c>
      <c r="D1061" s="6" t="s">
        <v>432</v>
      </c>
      <c r="E1061" s="16">
        <v>-5.2190339964609596</v>
      </c>
      <c r="F1061" s="15">
        <v>2.42514344609483E-4</v>
      </c>
      <c r="I1061" s="6" t="s">
        <v>6227</v>
      </c>
      <c r="J1061" s="6" t="s">
        <v>6228</v>
      </c>
      <c r="K1061" s="6" t="s">
        <v>6229</v>
      </c>
      <c r="L1061" s="6" t="s">
        <v>6230</v>
      </c>
      <c r="M1061" s="6" t="s">
        <v>1174</v>
      </c>
      <c r="N1061" s="6" t="s">
        <v>1175</v>
      </c>
      <c r="O1061" s="7"/>
      <c r="P1061" s="7"/>
      <c r="Q1061" s="7"/>
      <c r="R1061" s="7"/>
      <c r="S1061" s="7"/>
      <c r="T1061" s="7"/>
      <c r="U1061" s="7"/>
      <c r="V1061" s="7"/>
      <c r="W1061" s="7"/>
      <c r="X1061" s="7"/>
      <c r="Y1061" s="7"/>
      <c r="Z1061" s="7"/>
      <c r="AA1061" s="7"/>
      <c r="AB1061" s="7"/>
      <c r="AC1061" s="7"/>
      <c r="AD1061" s="7"/>
      <c r="AE1061" s="7"/>
      <c r="AF1061" s="7"/>
      <c r="AG1061" s="7"/>
    </row>
    <row r="1062" spans="1:33" s="6" customFormat="1" ht="15.75" customHeight="1" x14ac:dyDescent="0.25">
      <c r="A1062" s="6" t="s">
        <v>209</v>
      </c>
      <c r="B1062" s="6" t="s">
        <v>6231</v>
      </c>
      <c r="C1062" s="15" t="s">
        <v>6232</v>
      </c>
      <c r="D1062" s="6" t="s">
        <v>6233</v>
      </c>
      <c r="E1062" s="16">
        <v>-5.2208892955490001</v>
      </c>
      <c r="F1062" s="15">
        <v>7.1252370831561898E-3</v>
      </c>
      <c r="I1062" s="6" t="s">
        <v>6234</v>
      </c>
      <c r="J1062" s="6" t="s">
        <v>6235</v>
      </c>
      <c r="K1062" s="6" t="s">
        <v>6236</v>
      </c>
      <c r="L1062" s="6" t="s">
        <v>6237</v>
      </c>
      <c r="M1062" s="6" t="s">
        <v>6238</v>
      </c>
      <c r="N1062" s="6" t="s">
        <v>6239</v>
      </c>
      <c r="O1062" s="7"/>
      <c r="P1062" s="7"/>
      <c r="Q1062" s="7"/>
      <c r="R1062" s="7"/>
      <c r="S1062" s="7"/>
      <c r="T1062" s="7"/>
      <c r="U1062" s="7"/>
      <c r="V1062" s="7"/>
      <c r="W1062" s="7"/>
      <c r="X1062" s="7"/>
      <c r="Y1062" s="7"/>
      <c r="Z1062" s="7"/>
      <c r="AA1062" s="7"/>
      <c r="AB1062" s="7"/>
      <c r="AC1062" s="7"/>
      <c r="AD1062" s="7"/>
      <c r="AE1062" s="7"/>
      <c r="AF1062" s="7"/>
      <c r="AG1062" s="7"/>
    </row>
    <row r="1063" spans="1:33" s="6" customFormat="1" ht="15.75" customHeight="1" x14ac:dyDescent="0.25">
      <c r="A1063" s="6" t="s">
        <v>209</v>
      </c>
      <c r="B1063" s="6" t="s">
        <v>6240</v>
      </c>
      <c r="C1063" s="15">
        <v>11409708</v>
      </c>
      <c r="D1063" s="6" t="s">
        <v>6241</v>
      </c>
      <c r="E1063" s="16">
        <v>-5.2274033137253904</v>
      </c>
      <c r="F1063" s="15">
        <v>1.4475274184550999E-2</v>
      </c>
      <c r="I1063" s="6" t="s">
        <v>6242</v>
      </c>
      <c r="J1063" s="6" t="s">
        <v>6243</v>
      </c>
      <c r="K1063" s="6" t="s">
        <v>6244</v>
      </c>
      <c r="L1063" s="6" t="s">
        <v>6245</v>
      </c>
      <c r="M1063" s="6" t="s">
        <v>2044</v>
      </c>
      <c r="N1063" s="6" t="s">
        <v>2045</v>
      </c>
      <c r="O1063" s="7"/>
      <c r="P1063" s="7"/>
      <c r="Q1063" s="7"/>
      <c r="R1063" s="7"/>
      <c r="S1063" s="7"/>
      <c r="T1063" s="7"/>
      <c r="U1063" s="7"/>
      <c r="V1063" s="7"/>
      <c r="W1063" s="7"/>
      <c r="X1063" s="7"/>
      <c r="Y1063" s="7"/>
      <c r="Z1063" s="7"/>
      <c r="AA1063" s="7"/>
      <c r="AB1063" s="7"/>
      <c r="AC1063" s="7"/>
      <c r="AD1063" s="7"/>
      <c r="AE1063" s="7"/>
      <c r="AF1063" s="7"/>
      <c r="AG1063" s="7"/>
    </row>
    <row r="1064" spans="1:33" s="6" customFormat="1" ht="15.75" customHeight="1" x14ac:dyDescent="0.25">
      <c r="A1064" s="6" t="s">
        <v>209</v>
      </c>
      <c r="B1064" s="6" t="s">
        <v>6246</v>
      </c>
      <c r="C1064" s="17" t="s">
        <v>6247</v>
      </c>
      <c r="D1064" s="7" t="s">
        <v>6247</v>
      </c>
      <c r="E1064" s="16">
        <v>-5.2342842216788004</v>
      </c>
      <c r="F1064" s="15">
        <v>1.30835994871921E-4</v>
      </c>
      <c r="G1064" s="7">
        <v>1</v>
      </c>
      <c r="H1064" s="7"/>
      <c r="I1064" s="7" t="s">
        <v>5600</v>
      </c>
      <c r="J1064" s="7" t="s">
        <v>5601</v>
      </c>
      <c r="K1064" s="7" t="s">
        <v>5602</v>
      </c>
      <c r="L1064" s="7" t="s">
        <v>5603</v>
      </c>
      <c r="M1064" s="7"/>
      <c r="N1064" s="7"/>
      <c r="O1064" s="7"/>
      <c r="P1064" s="7"/>
      <c r="Q1064" s="7"/>
      <c r="R1064" s="7"/>
      <c r="S1064" s="7"/>
      <c r="T1064" s="7"/>
      <c r="U1064" s="7"/>
      <c r="V1064" s="7"/>
      <c r="W1064" s="7"/>
      <c r="X1064" s="7"/>
      <c r="Y1064" s="7"/>
      <c r="Z1064" s="7"/>
      <c r="AA1064" s="7"/>
      <c r="AB1064" s="7"/>
      <c r="AC1064" s="7"/>
      <c r="AD1064" s="7"/>
      <c r="AE1064" s="7"/>
      <c r="AF1064" s="7"/>
      <c r="AG1064" s="7"/>
    </row>
    <row r="1065" spans="1:33" s="6" customFormat="1" ht="15.75" customHeight="1" x14ac:dyDescent="0.25">
      <c r="A1065" s="6" t="s">
        <v>209</v>
      </c>
      <c r="B1065" s="6" t="s">
        <v>6248</v>
      </c>
      <c r="C1065" s="17">
        <v>107063329</v>
      </c>
      <c r="D1065" s="7" t="s">
        <v>6249</v>
      </c>
      <c r="E1065" s="16">
        <v>-5.2362066791694097</v>
      </c>
      <c r="F1065" s="15">
        <v>2.7916844258011799E-2</v>
      </c>
      <c r="G1065" s="7">
        <v>1</v>
      </c>
      <c r="H1065" s="7"/>
      <c r="I1065" s="7" t="s">
        <v>6250</v>
      </c>
      <c r="J1065" s="7" t="s">
        <v>6251</v>
      </c>
      <c r="K1065" s="7" t="s">
        <v>6252</v>
      </c>
      <c r="L1065" s="7" t="s">
        <v>6253</v>
      </c>
      <c r="M1065" s="7"/>
      <c r="N1065" s="7"/>
      <c r="O1065" s="7"/>
      <c r="P1065" s="7"/>
      <c r="Q1065" s="7"/>
      <c r="R1065" s="7"/>
      <c r="S1065" s="7"/>
      <c r="T1065" s="7"/>
      <c r="U1065" s="7"/>
      <c r="V1065" s="7"/>
      <c r="W1065" s="7"/>
      <c r="X1065" s="7"/>
      <c r="Y1065" s="7"/>
      <c r="Z1065" s="7"/>
      <c r="AA1065" s="7"/>
      <c r="AB1065" s="7"/>
      <c r="AC1065" s="7"/>
      <c r="AD1065" s="7"/>
      <c r="AE1065" s="7"/>
      <c r="AF1065" s="7"/>
      <c r="AG1065" s="7"/>
    </row>
    <row r="1066" spans="1:33" s="6" customFormat="1" ht="15.75" customHeight="1" x14ac:dyDescent="0.25">
      <c r="A1066" s="6" t="s">
        <v>209</v>
      </c>
      <c r="B1066" s="6" t="s">
        <v>6254</v>
      </c>
      <c r="C1066" s="15" t="s">
        <v>6255</v>
      </c>
      <c r="D1066" s="6" t="s">
        <v>6256</v>
      </c>
      <c r="E1066" s="16">
        <v>-5.2737410501511999</v>
      </c>
      <c r="F1066" s="15">
        <v>8.9878076859684995E-3</v>
      </c>
      <c r="I1066" s="6" t="s">
        <v>6257</v>
      </c>
      <c r="J1066" s="6" t="s">
        <v>6258</v>
      </c>
      <c r="K1066" s="6" t="s">
        <v>6259</v>
      </c>
      <c r="L1066" s="6" t="s">
        <v>6260</v>
      </c>
      <c r="M1066" s="6" t="s">
        <v>6261</v>
      </c>
      <c r="N1066" s="6" t="s">
        <v>6262</v>
      </c>
      <c r="O1066" s="7"/>
      <c r="P1066" s="7"/>
      <c r="Q1066" s="7"/>
      <c r="R1066" s="7"/>
      <c r="S1066" s="7"/>
      <c r="T1066" s="7"/>
      <c r="U1066" s="7"/>
      <c r="V1066" s="7"/>
      <c r="W1066" s="7"/>
      <c r="X1066" s="7"/>
      <c r="Y1066" s="7"/>
      <c r="Z1066" s="7"/>
      <c r="AA1066" s="7"/>
      <c r="AB1066" s="7"/>
      <c r="AC1066" s="7"/>
      <c r="AD1066" s="7"/>
      <c r="AE1066" s="7"/>
      <c r="AF1066" s="7"/>
      <c r="AG1066" s="7"/>
    </row>
    <row r="1067" spans="1:33" s="6" customFormat="1" ht="15.75" customHeight="1" x14ac:dyDescent="0.25">
      <c r="A1067" s="6" t="s">
        <v>209</v>
      </c>
      <c r="B1067" s="6" t="s">
        <v>6263</v>
      </c>
      <c r="C1067" s="15" t="s">
        <v>6264</v>
      </c>
      <c r="D1067" s="6" t="s">
        <v>6265</v>
      </c>
      <c r="E1067" s="16">
        <v>-5.2846568919664403</v>
      </c>
      <c r="F1067" s="15">
        <v>1.02196905840978E-2</v>
      </c>
      <c r="I1067" s="6" t="s">
        <v>6266</v>
      </c>
      <c r="J1067" s="6" t="s">
        <v>6267</v>
      </c>
      <c r="K1067" s="6" t="s">
        <v>6268</v>
      </c>
      <c r="L1067" s="6" t="s">
        <v>6269</v>
      </c>
      <c r="M1067" s="6" t="s">
        <v>644</v>
      </c>
      <c r="N1067" s="6" t="s">
        <v>645</v>
      </c>
      <c r="O1067" s="7"/>
      <c r="P1067" s="7"/>
      <c r="Q1067" s="7"/>
      <c r="R1067" s="7"/>
      <c r="S1067" s="7"/>
      <c r="T1067" s="7"/>
      <c r="U1067" s="7"/>
      <c r="V1067" s="7"/>
      <c r="W1067" s="7"/>
      <c r="X1067" s="7"/>
      <c r="Y1067" s="7"/>
      <c r="Z1067" s="7"/>
      <c r="AA1067" s="7"/>
      <c r="AB1067" s="7"/>
      <c r="AC1067" s="7"/>
      <c r="AD1067" s="7"/>
      <c r="AE1067" s="7"/>
      <c r="AF1067" s="7"/>
      <c r="AG1067" s="7"/>
    </row>
    <row r="1068" spans="1:33" s="6" customFormat="1" ht="15.75" customHeight="1" x14ac:dyDescent="0.25">
      <c r="A1068" s="6" t="s">
        <v>209</v>
      </c>
      <c r="B1068" s="6" t="s">
        <v>6270</v>
      </c>
      <c r="C1068" s="15">
        <v>1433</v>
      </c>
      <c r="D1068" s="6" t="s">
        <v>6271</v>
      </c>
      <c r="E1068" s="16">
        <v>-5.3260879440198998</v>
      </c>
      <c r="F1068" s="15">
        <v>1.11224040646009E-2</v>
      </c>
      <c r="I1068" s="6" t="s">
        <v>6272</v>
      </c>
      <c r="J1068" s="6" t="s">
        <v>6273</v>
      </c>
      <c r="M1068" s="6" t="s">
        <v>6274</v>
      </c>
      <c r="N1068" s="6" t="s">
        <v>6275</v>
      </c>
      <c r="O1068" s="7"/>
      <c r="P1068" s="7"/>
      <c r="Q1068" s="7"/>
      <c r="R1068" s="7"/>
      <c r="S1068" s="7"/>
      <c r="T1068" s="7"/>
      <c r="U1068" s="7"/>
      <c r="V1068" s="7"/>
      <c r="W1068" s="7"/>
      <c r="X1068" s="7"/>
      <c r="Y1068" s="7"/>
      <c r="Z1068" s="7"/>
      <c r="AA1068" s="7"/>
      <c r="AB1068" s="7"/>
      <c r="AC1068" s="7"/>
      <c r="AD1068" s="7"/>
      <c r="AE1068" s="7"/>
      <c r="AF1068" s="7"/>
      <c r="AG1068" s="7"/>
    </row>
    <row r="1069" spans="1:33" s="6" customFormat="1" ht="15.75" customHeight="1" x14ac:dyDescent="0.25">
      <c r="A1069" s="6" t="s">
        <v>209</v>
      </c>
      <c r="B1069" s="6" t="s">
        <v>267</v>
      </c>
      <c r="C1069" s="15" t="s">
        <v>6276</v>
      </c>
      <c r="D1069" s="6" t="s">
        <v>268</v>
      </c>
      <c r="E1069" s="16">
        <v>-5.37724978359996</v>
      </c>
      <c r="F1069" s="15">
        <v>4.5305757901346697E-3</v>
      </c>
      <c r="I1069" s="6" t="s">
        <v>6277</v>
      </c>
      <c r="J1069" s="6" t="s">
        <v>6278</v>
      </c>
      <c r="K1069" s="6" t="s">
        <v>6279</v>
      </c>
      <c r="L1069" s="6" t="s">
        <v>6280</v>
      </c>
      <c r="M1069" s="6" t="s">
        <v>6281</v>
      </c>
      <c r="N1069" s="6" t="s">
        <v>6282</v>
      </c>
      <c r="O1069" s="7"/>
      <c r="P1069" s="7"/>
      <c r="Q1069" s="7"/>
      <c r="R1069" s="7"/>
      <c r="S1069" s="7"/>
      <c r="T1069" s="7"/>
      <c r="U1069" s="7"/>
      <c r="V1069" s="7"/>
      <c r="W1069" s="7"/>
      <c r="X1069" s="7"/>
      <c r="Y1069" s="7"/>
      <c r="Z1069" s="7"/>
      <c r="AA1069" s="7"/>
      <c r="AB1069" s="7"/>
      <c r="AC1069" s="7"/>
      <c r="AD1069" s="7"/>
      <c r="AE1069" s="7"/>
      <c r="AF1069" s="7"/>
      <c r="AG1069" s="7"/>
    </row>
    <row r="1070" spans="1:33" s="6" customFormat="1" ht="15.75" customHeight="1" x14ac:dyDescent="0.25">
      <c r="A1070" s="6" t="s">
        <v>209</v>
      </c>
      <c r="B1070" s="6" t="s">
        <v>229</v>
      </c>
      <c r="C1070" s="15" t="s">
        <v>6283</v>
      </c>
      <c r="D1070" s="6" t="s">
        <v>230</v>
      </c>
      <c r="E1070" s="16">
        <v>-5.3884294660715399</v>
      </c>
      <c r="F1070" s="15">
        <v>4.2128863020183304E-3</v>
      </c>
      <c r="I1070" s="6" t="s">
        <v>6284</v>
      </c>
      <c r="J1070" s="6" t="s">
        <v>6285</v>
      </c>
      <c r="K1070" s="6" t="s">
        <v>6286</v>
      </c>
      <c r="L1070" s="6" t="s">
        <v>6287</v>
      </c>
      <c r="M1070" s="6" t="s">
        <v>6288</v>
      </c>
      <c r="N1070" s="6" t="s">
        <v>6289</v>
      </c>
      <c r="O1070" s="7"/>
      <c r="P1070" s="7"/>
      <c r="Q1070" s="7"/>
      <c r="R1070" s="7"/>
      <c r="S1070" s="7"/>
      <c r="T1070" s="7"/>
      <c r="U1070" s="7"/>
      <c r="V1070" s="7"/>
      <c r="W1070" s="7"/>
      <c r="X1070" s="7"/>
      <c r="Y1070" s="7"/>
      <c r="Z1070" s="7"/>
      <c r="AA1070" s="7"/>
      <c r="AB1070" s="7"/>
      <c r="AC1070" s="7"/>
      <c r="AD1070" s="7"/>
      <c r="AE1070" s="7"/>
      <c r="AF1070" s="7"/>
      <c r="AG1070" s="7"/>
    </row>
    <row r="1071" spans="1:33" s="6" customFormat="1" ht="15.75" customHeight="1" x14ac:dyDescent="0.25">
      <c r="A1071" s="6" t="s">
        <v>209</v>
      </c>
      <c r="B1071" s="6" t="s">
        <v>6290</v>
      </c>
      <c r="C1071" s="15"/>
      <c r="D1071" s="6" t="s">
        <v>6291</v>
      </c>
      <c r="E1071" s="16">
        <v>-5.4016003554789096</v>
      </c>
      <c r="F1071" s="15">
        <v>6.5360019157862104E-3</v>
      </c>
      <c r="I1071" s="6" t="s">
        <v>6292</v>
      </c>
      <c r="J1071" s="6" t="s">
        <v>6293</v>
      </c>
      <c r="M1071" s="6" t="s">
        <v>644</v>
      </c>
      <c r="N1071" s="6" t="s">
        <v>645</v>
      </c>
      <c r="O1071" s="7"/>
      <c r="P1071" s="7"/>
      <c r="Q1071" s="7"/>
      <c r="R1071" s="7"/>
      <c r="S1071" s="7"/>
      <c r="T1071" s="7"/>
      <c r="U1071" s="7"/>
      <c r="V1071" s="7"/>
      <c r="W1071" s="7"/>
      <c r="X1071" s="7"/>
      <c r="Y1071" s="7"/>
      <c r="Z1071" s="7"/>
      <c r="AA1071" s="7"/>
      <c r="AB1071" s="7"/>
      <c r="AC1071" s="7"/>
      <c r="AD1071" s="7"/>
      <c r="AE1071" s="7"/>
      <c r="AF1071" s="7"/>
      <c r="AG1071" s="7"/>
    </row>
    <row r="1072" spans="1:33" s="6" customFormat="1" ht="15.75" customHeight="1" x14ac:dyDescent="0.25">
      <c r="A1072" s="6" t="s">
        <v>209</v>
      </c>
      <c r="B1072" s="6" t="s">
        <v>6294</v>
      </c>
      <c r="C1072" s="15"/>
      <c r="E1072" s="16">
        <v>-5.4067077930517504</v>
      </c>
      <c r="F1072" s="15">
        <v>4.0962173789722599E-3</v>
      </c>
      <c r="O1072" s="7"/>
      <c r="P1072" s="7"/>
      <c r="Q1072" s="7"/>
      <c r="R1072" s="7"/>
      <c r="S1072" s="7"/>
      <c r="T1072" s="7"/>
      <c r="U1072" s="7"/>
      <c r="V1072" s="7"/>
      <c r="W1072" s="7"/>
      <c r="X1072" s="7"/>
      <c r="Y1072" s="7"/>
      <c r="Z1072" s="7"/>
      <c r="AA1072" s="7"/>
      <c r="AB1072" s="7"/>
      <c r="AC1072" s="7"/>
      <c r="AD1072" s="7"/>
      <c r="AE1072" s="7"/>
      <c r="AF1072" s="7"/>
      <c r="AG1072" s="7"/>
    </row>
    <row r="1073" spans="1:33" s="6" customFormat="1" ht="15.75" customHeight="1" x14ac:dyDescent="0.25">
      <c r="A1073" s="6" t="s">
        <v>209</v>
      </c>
      <c r="B1073" s="6" t="s">
        <v>277</v>
      </c>
      <c r="C1073" s="15" t="s">
        <v>583</v>
      </c>
      <c r="D1073" s="6" t="s">
        <v>249</v>
      </c>
      <c r="E1073" s="16">
        <v>-5.4114382968990702</v>
      </c>
      <c r="F1073" s="18">
        <v>3.1572012348186101E-5</v>
      </c>
      <c r="I1073" s="6" t="s">
        <v>6295</v>
      </c>
      <c r="J1073" s="6" t="s">
        <v>6296</v>
      </c>
      <c r="K1073" s="6" t="s">
        <v>4669</v>
      </c>
      <c r="L1073" s="6" t="s">
        <v>4670</v>
      </c>
      <c r="M1073" s="6" t="s">
        <v>1174</v>
      </c>
      <c r="N1073" s="6" t="s">
        <v>1175</v>
      </c>
      <c r="O1073" s="7"/>
      <c r="P1073" s="7"/>
      <c r="Q1073" s="7"/>
      <c r="R1073" s="7"/>
      <c r="S1073" s="7"/>
      <c r="T1073" s="7"/>
      <c r="U1073" s="7"/>
      <c r="V1073" s="7"/>
      <c r="W1073" s="7"/>
      <c r="X1073" s="7"/>
      <c r="Y1073" s="7"/>
      <c r="Z1073" s="7"/>
      <c r="AA1073" s="7"/>
      <c r="AB1073" s="7"/>
      <c r="AC1073" s="7"/>
      <c r="AD1073" s="7"/>
      <c r="AE1073" s="7"/>
      <c r="AF1073" s="7"/>
      <c r="AG1073" s="7"/>
    </row>
    <row r="1074" spans="1:33" s="6" customFormat="1" ht="15.75" customHeight="1" x14ac:dyDescent="0.25">
      <c r="A1074" s="6" t="s">
        <v>209</v>
      </c>
      <c r="B1074" s="6" t="s">
        <v>6297</v>
      </c>
      <c r="C1074" s="15" t="s">
        <v>6298</v>
      </c>
      <c r="D1074" s="6" t="s">
        <v>6299</v>
      </c>
      <c r="E1074" s="16">
        <v>-5.4222755249954098</v>
      </c>
      <c r="F1074" s="15">
        <v>3.0402743869056002E-4</v>
      </c>
      <c r="I1074" s="6" t="s">
        <v>6300</v>
      </c>
      <c r="J1074" s="6" t="s">
        <v>6301</v>
      </c>
      <c r="K1074" s="6" t="s">
        <v>6302</v>
      </c>
      <c r="L1074" s="6" t="s">
        <v>6303</v>
      </c>
      <c r="M1074" s="6" t="s">
        <v>2081</v>
      </c>
      <c r="N1074" s="6" t="s">
        <v>2082</v>
      </c>
      <c r="O1074" s="7"/>
      <c r="P1074" s="7"/>
      <c r="Q1074" s="7"/>
      <c r="R1074" s="7"/>
      <c r="S1074" s="7"/>
      <c r="T1074" s="7"/>
      <c r="U1074" s="7"/>
      <c r="V1074" s="7"/>
      <c r="W1074" s="7"/>
      <c r="X1074" s="7"/>
      <c r="Y1074" s="7"/>
      <c r="Z1074" s="7"/>
      <c r="AA1074" s="7"/>
      <c r="AB1074" s="7"/>
      <c r="AC1074" s="7"/>
      <c r="AD1074" s="7"/>
      <c r="AE1074" s="7"/>
      <c r="AF1074" s="7"/>
      <c r="AG1074" s="7"/>
    </row>
    <row r="1075" spans="1:33" s="6" customFormat="1" ht="15.75" customHeight="1" x14ac:dyDescent="0.25">
      <c r="A1075" s="6" t="s">
        <v>209</v>
      </c>
      <c r="B1075" s="6" t="s">
        <v>6304</v>
      </c>
      <c r="C1075" s="17" t="s">
        <v>6305</v>
      </c>
      <c r="D1075" s="7" t="s">
        <v>6306</v>
      </c>
      <c r="E1075" s="16">
        <v>-5.4397313198905604</v>
      </c>
      <c r="F1075" s="15">
        <v>3.3355805560492699E-3</v>
      </c>
      <c r="G1075" s="7">
        <v>1</v>
      </c>
      <c r="H1075" s="7">
        <v>1</v>
      </c>
      <c r="I1075" s="7" t="s">
        <v>6307</v>
      </c>
      <c r="J1075" s="7" t="s">
        <v>6308</v>
      </c>
      <c r="K1075" s="7" t="s">
        <v>6309</v>
      </c>
      <c r="L1075" s="7" t="s">
        <v>6310</v>
      </c>
      <c r="M1075" s="7" t="s">
        <v>714</v>
      </c>
      <c r="N1075" s="7" t="s">
        <v>715</v>
      </c>
      <c r="O1075" s="7"/>
      <c r="P1075" s="7"/>
      <c r="Q1075" s="7"/>
      <c r="R1075" s="7"/>
      <c r="S1075" s="7"/>
      <c r="T1075" s="7"/>
      <c r="U1075" s="7"/>
      <c r="V1075" s="7"/>
      <c r="W1075" s="7"/>
      <c r="X1075" s="7"/>
      <c r="Y1075" s="7"/>
      <c r="Z1075" s="7"/>
      <c r="AA1075" s="7"/>
      <c r="AB1075" s="7"/>
      <c r="AC1075" s="7"/>
      <c r="AD1075" s="7"/>
      <c r="AE1075" s="7"/>
      <c r="AF1075" s="7"/>
      <c r="AG1075" s="7"/>
    </row>
    <row r="1076" spans="1:33" s="6" customFormat="1" ht="15.75" customHeight="1" x14ac:dyDescent="0.25">
      <c r="A1076" s="6" t="s">
        <v>209</v>
      </c>
      <c r="B1076" s="6" t="s">
        <v>6311</v>
      </c>
      <c r="C1076" s="15">
        <v>11432453</v>
      </c>
      <c r="D1076" s="6" t="s">
        <v>57</v>
      </c>
      <c r="E1076" s="16">
        <v>-5.4440266350173898</v>
      </c>
      <c r="F1076" s="15">
        <v>2.57446936043387E-2</v>
      </c>
      <c r="I1076" s="6" t="s">
        <v>779</v>
      </c>
      <c r="J1076" s="6" t="s">
        <v>780</v>
      </c>
      <c r="K1076" s="6" t="s">
        <v>6312</v>
      </c>
      <c r="L1076" s="6" t="s">
        <v>6313</v>
      </c>
      <c r="M1076" s="6" t="s">
        <v>714</v>
      </c>
      <c r="N1076" s="6" t="s">
        <v>715</v>
      </c>
      <c r="O1076" s="7"/>
      <c r="P1076" s="7"/>
      <c r="Q1076" s="7"/>
      <c r="R1076" s="7"/>
      <c r="S1076" s="7"/>
      <c r="T1076" s="7"/>
      <c r="U1076" s="7"/>
      <c r="V1076" s="7"/>
      <c r="W1076" s="7"/>
      <c r="X1076" s="7"/>
      <c r="Y1076" s="7"/>
      <c r="Z1076" s="7"/>
      <c r="AA1076" s="7"/>
      <c r="AB1076" s="7"/>
      <c r="AC1076" s="7"/>
      <c r="AD1076" s="7"/>
      <c r="AE1076" s="7"/>
      <c r="AF1076" s="7"/>
      <c r="AG1076" s="7"/>
    </row>
    <row r="1077" spans="1:33" s="6" customFormat="1" ht="15.75" customHeight="1" x14ac:dyDescent="0.25">
      <c r="A1077" s="6" t="s">
        <v>209</v>
      </c>
      <c r="B1077" s="6" t="s">
        <v>6314</v>
      </c>
      <c r="C1077" s="15" t="s">
        <v>6315</v>
      </c>
      <c r="D1077" s="6" t="s">
        <v>6316</v>
      </c>
      <c r="E1077" s="16">
        <v>-5.4476955679298804</v>
      </c>
      <c r="F1077" s="15">
        <v>1.7093379856394201E-2</v>
      </c>
      <c r="I1077" s="6" t="s">
        <v>6317</v>
      </c>
      <c r="J1077" s="6" t="s">
        <v>6318</v>
      </c>
      <c r="K1077" s="6" t="s">
        <v>6319</v>
      </c>
      <c r="L1077" s="6" t="s">
        <v>6320</v>
      </c>
      <c r="M1077" s="6" t="s">
        <v>720</v>
      </c>
      <c r="N1077" s="6" t="s">
        <v>721</v>
      </c>
      <c r="O1077" s="7"/>
      <c r="P1077" s="7"/>
      <c r="Q1077" s="7"/>
      <c r="R1077" s="7"/>
      <c r="S1077" s="7"/>
      <c r="T1077" s="7"/>
      <c r="U1077" s="7"/>
      <c r="V1077" s="7"/>
      <c r="W1077" s="7"/>
      <c r="X1077" s="7"/>
      <c r="Y1077" s="7"/>
      <c r="Z1077" s="7"/>
      <c r="AA1077" s="7"/>
      <c r="AB1077" s="7"/>
      <c r="AC1077" s="7"/>
      <c r="AD1077" s="7"/>
      <c r="AE1077" s="7"/>
      <c r="AF1077" s="7"/>
      <c r="AG1077" s="7"/>
    </row>
    <row r="1078" spans="1:33" s="6" customFormat="1" ht="15.75" customHeight="1" x14ac:dyDescent="0.25">
      <c r="A1078" s="6" t="s">
        <v>209</v>
      </c>
      <c r="B1078" s="6" t="s">
        <v>6321</v>
      </c>
      <c r="C1078" s="15">
        <v>25482351</v>
      </c>
      <c r="D1078" s="6" t="s">
        <v>451</v>
      </c>
      <c r="E1078" s="16">
        <v>-5.4583575453892896</v>
      </c>
      <c r="F1078" s="18">
        <v>1.37082362512667E-5</v>
      </c>
      <c r="I1078" s="6" t="s">
        <v>858</v>
      </c>
      <c r="J1078" s="6" t="s">
        <v>859</v>
      </c>
      <c r="K1078" s="6" t="s">
        <v>6322</v>
      </c>
      <c r="L1078" s="6" t="s">
        <v>6323</v>
      </c>
      <c r="M1078" s="6" t="s">
        <v>644</v>
      </c>
      <c r="N1078" s="6" t="s">
        <v>645</v>
      </c>
      <c r="O1078" s="7"/>
      <c r="P1078" s="7"/>
      <c r="Q1078" s="7"/>
      <c r="R1078" s="7"/>
      <c r="S1078" s="7"/>
      <c r="T1078" s="7"/>
      <c r="U1078" s="7"/>
      <c r="V1078" s="7"/>
      <c r="W1078" s="7"/>
      <c r="X1078" s="7"/>
      <c r="Y1078" s="7"/>
      <c r="Z1078" s="7"/>
      <c r="AA1078" s="7"/>
      <c r="AB1078" s="7"/>
      <c r="AC1078" s="7"/>
      <c r="AD1078" s="7"/>
      <c r="AE1078" s="7"/>
      <c r="AF1078" s="7"/>
      <c r="AG1078" s="7"/>
    </row>
    <row r="1079" spans="1:33" s="6" customFormat="1" ht="15.75" customHeight="1" x14ac:dyDescent="0.25">
      <c r="A1079" s="6" t="s">
        <v>209</v>
      </c>
      <c r="B1079" s="6" t="s">
        <v>314</v>
      </c>
      <c r="C1079" s="15" t="s">
        <v>315</v>
      </c>
      <c r="D1079" s="6" t="s">
        <v>315</v>
      </c>
      <c r="E1079" s="16">
        <v>-5.5159872343439398</v>
      </c>
      <c r="F1079" s="15">
        <v>1.1671995895546801E-3</v>
      </c>
      <c r="I1079" s="6" t="s">
        <v>6324</v>
      </c>
      <c r="J1079" s="6" t="s">
        <v>6325</v>
      </c>
      <c r="K1079" s="6" t="s">
        <v>6326</v>
      </c>
      <c r="L1079" s="6" t="s">
        <v>6327</v>
      </c>
      <c r="M1079" s="6" t="s">
        <v>6328</v>
      </c>
      <c r="N1079" s="6" t="s">
        <v>6329</v>
      </c>
      <c r="O1079" s="7"/>
      <c r="P1079" s="7"/>
      <c r="Q1079" s="7"/>
      <c r="R1079" s="7"/>
      <c r="S1079" s="7"/>
      <c r="T1079" s="7"/>
      <c r="U1079" s="7"/>
      <c r="V1079" s="7"/>
      <c r="W1079" s="7"/>
      <c r="X1079" s="7"/>
      <c r="Y1079" s="7"/>
      <c r="Z1079" s="7"/>
      <c r="AA1079" s="7"/>
      <c r="AB1079" s="7"/>
      <c r="AC1079" s="7"/>
      <c r="AD1079" s="7"/>
      <c r="AE1079" s="7"/>
      <c r="AF1079" s="7"/>
      <c r="AG1079" s="7"/>
    </row>
    <row r="1080" spans="1:33" s="6" customFormat="1" ht="15.75" customHeight="1" x14ac:dyDescent="0.25">
      <c r="A1080" s="6" t="s">
        <v>209</v>
      </c>
      <c r="B1080" s="6" t="s">
        <v>6330</v>
      </c>
      <c r="C1080" s="15"/>
      <c r="E1080" s="16">
        <v>-5.5185008909623399</v>
      </c>
      <c r="F1080" s="15">
        <v>4.9803826042899998E-2</v>
      </c>
      <c r="O1080" s="7"/>
      <c r="P1080" s="7"/>
      <c r="Q1080" s="7"/>
      <c r="R1080" s="7"/>
      <c r="S1080" s="7"/>
      <c r="T1080" s="7"/>
      <c r="U1080" s="7"/>
      <c r="V1080" s="7"/>
      <c r="W1080" s="7"/>
      <c r="X1080" s="7"/>
      <c r="Y1080" s="7"/>
      <c r="Z1080" s="7"/>
      <c r="AA1080" s="7"/>
      <c r="AB1080" s="7"/>
      <c r="AC1080" s="7"/>
      <c r="AD1080" s="7"/>
      <c r="AE1080" s="7"/>
      <c r="AF1080" s="7"/>
      <c r="AG1080" s="7"/>
    </row>
    <row r="1081" spans="1:33" s="6" customFormat="1" ht="15.75" customHeight="1" x14ac:dyDescent="0.25">
      <c r="A1081" s="6" t="s">
        <v>209</v>
      </c>
      <c r="B1081" s="6" t="s">
        <v>511</v>
      </c>
      <c r="C1081" s="15" t="s">
        <v>6331</v>
      </c>
      <c r="D1081" s="6" t="s">
        <v>512</v>
      </c>
      <c r="E1081" s="16">
        <v>-5.53376938441866</v>
      </c>
      <c r="F1081" s="15">
        <v>1.4037546852466601E-3</v>
      </c>
      <c r="I1081" s="6" t="s">
        <v>3998</v>
      </c>
      <c r="J1081" s="6" t="s">
        <v>3999</v>
      </c>
      <c r="K1081" s="6" t="s">
        <v>6332</v>
      </c>
      <c r="L1081" s="6" t="s">
        <v>6333</v>
      </c>
      <c r="M1081" s="6" t="s">
        <v>6334</v>
      </c>
      <c r="N1081" s="6" t="s">
        <v>6335</v>
      </c>
      <c r="O1081" s="7"/>
      <c r="P1081" s="7"/>
      <c r="Q1081" s="7"/>
      <c r="R1081" s="7"/>
      <c r="S1081" s="7"/>
      <c r="T1081" s="7"/>
      <c r="U1081" s="7"/>
      <c r="V1081" s="7"/>
      <c r="W1081" s="7"/>
      <c r="X1081" s="7"/>
      <c r="Y1081" s="7"/>
      <c r="Z1081" s="7"/>
      <c r="AA1081" s="7"/>
      <c r="AB1081" s="7"/>
      <c r="AC1081" s="7"/>
      <c r="AD1081" s="7"/>
      <c r="AE1081" s="7"/>
      <c r="AF1081" s="7"/>
      <c r="AG1081" s="7"/>
    </row>
    <row r="1082" spans="1:33" s="6" customFormat="1" ht="15.75" customHeight="1" x14ac:dyDescent="0.25">
      <c r="A1082" s="6" t="s">
        <v>209</v>
      </c>
      <c r="B1082" s="6" t="s">
        <v>433</v>
      </c>
      <c r="C1082" s="15" t="s">
        <v>583</v>
      </c>
      <c r="D1082" s="6" t="s">
        <v>249</v>
      </c>
      <c r="E1082" s="16">
        <v>-5.5494251331798603</v>
      </c>
      <c r="F1082" s="18">
        <v>8.7126648190325896E-5</v>
      </c>
      <c r="I1082" s="6" t="s">
        <v>4807</v>
      </c>
      <c r="J1082" s="6" t="s">
        <v>4808</v>
      </c>
      <c r="K1082" s="6" t="s">
        <v>4669</v>
      </c>
      <c r="L1082" s="6" t="s">
        <v>4670</v>
      </c>
      <c r="M1082" s="6" t="s">
        <v>1174</v>
      </c>
      <c r="N1082" s="6" t="s">
        <v>1175</v>
      </c>
      <c r="O1082" s="7"/>
      <c r="P1082" s="7"/>
      <c r="Q1082" s="7"/>
      <c r="R1082" s="7"/>
      <c r="S1082" s="7"/>
      <c r="T1082" s="7"/>
      <c r="U1082" s="7"/>
      <c r="V1082" s="7"/>
      <c r="W1082" s="7"/>
      <c r="X1082" s="7"/>
      <c r="Y1082" s="7"/>
      <c r="Z1082" s="7"/>
      <c r="AA1082" s="7"/>
      <c r="AB1082" s="7"/>
      <c r="AC1082" s="7"/>
      <c r="AD1082" s="7"/>
      <c r="AE1082" s="7"/>
      <c r="AF1082" s="7"/>
      <c r="AG1082" s="7"/>
    </row>
    <row r="1083" spans="1:33" s="6" customFormat="1" ht="15.75" customHeight="1" x14ac:dyDescent="0.25">
      <c r="A1083" s="6" t="s">
        <v>209</v>
      </c>
      <c r="B1083" s="6" t="s">
        <v>6336</v>
      </c>
      <c r="C1083" s="15" t="s">
        <v>6337</v>
      </c>
      <c r="D1083" s="6" t="s">
        <v>6338</v>
      </c>
      <c r="E1083" s="16">
        <v>-5.5593832398940499</v>
      </c>
      <c r="F1083" s="15">
        <v>2.1762427784164502E-2</v>
      </c>
      <c r="I1083" s="6" t="s">
        <v>2458</v>
      </c>
      <c r="J1083" s="6" t="s">
        <v>2459</v>
      </c>
      <c r="K1083" s="6" t="s">
        <v>4947</v>
      </c>
      <c r="L1083" s="6" t="s">
        <v>4948</v>
      </c>
      <c r="M1083" s="6" t="s">
        <v>6339</v>
      </c>
      <c r="N1083" s="6" t="s">
        <v>6340</v>
      </c>
      <c r="O1083" s="7"/>
      <c r="P1083" s="7"/>
      <c r="Q1083" s="7"/>
      <c r="R1083" s="7"/>
      <c r="S1083" s="7"/>
      <c r="T1083" s="7"/>
      <c r="U1083" s="7"/>
      <c r="V1083" s="7"/>
      <c r="W1083" s="7"/>
      <c r="X1083" s="7"/>
      <c r="Y1083" s="7"/>
      <c r="Z1083" s="7"/>
      <c r="AA1083" s="7"/>
      <c r="AB1083" s="7"/>
      <c r="AC1083" s="7"/>
      <c r="AD1083" s="7"/>
      <c r="AE1083" s="7"/>
      <c r="AF1083" s="7"/>
      <c r="AG1083" s="7"/>
    </row>
    <row r="1084" spans="1:33" s="6" customFormat="1" ht="15.75" customHeight="1" x14ac:dyDescent="0.25">
      <c r="A1084" s="6" t="s">
        <v>209</v>
      </c>
      <c r="B1084" s="6" t="s">
        <v>503</v>
      </c>
      <c r="C1084" s="15">
        <v>101260036</v>
      </c>
      <c r="D1084" s="6" t="s">
        <v>504</v>
      </c>
      <c r="E1084" s="16">
        <v>-5.5598011260049001</v>
      </c>
      <c r="F1084" s="15">
        <v>6.5327889161603001E-4</v>
      </c>
      <c r="I1084" s="6" t="s">
        <v>6341</v>
      </c>
      <c r="J1084" s="6" t="s">
        <v>6342</v>
      </c>
      <c r="K1084" s="6" t="s">
        <v>6343</v>
      </c>
      <c r="L1084" s="6" t="s">
        <v>6344</v>
      </c>
      <c r="M1084" s="6" t="s">
        <v>6345</v>
      </c>
      <c r="N1084" s="6" t="s">
        <v>6346</v>
      </c>
      <c r="O1084" s="7"/>
      <c r="P1084" s="7"/>
      <c r="Q1084" s="7"/>
      <c r="R1084" s="7"/>
      <c r="S1084" s="7"/>
      <c r="T1084" s="7"/>
      <c r="U1084" s="7"/>
      <c r="V1084" s="7"/>
      <c r="W1084" s="7"/>
      <c r="X1084" s="7"/>
      <c r="Y1084" s="7"/>
      <c r="Z1084" s="7"/>
      <c r="AA1084" s="7"/>
      <c r="AB1084" s="7"/>
      <c r="AC1084" s="7"/>
      <c r="AD1084" s="7"/>
      <c r="AE1084" s="7"/>
      <c r="AF1084" s="7"/>
      <c r="AG1084" s="7"/>
    </row>
    <row r="1085" spans="1:33" s="6" customFormat="1" ht="15.75" customHeight="1" x14ac:dyDescent="0.25">
      <c r="A1085" s="6" t="s">
        <v>209</v>
      </c>
      <c r="B1085" s="6" t="s">
        <v>6347</v>
      </c>
      <c r="C1085" s="17" t="s">
        <v>6348</v>
      </c>
      <c r="D1085" s="7" t="s">
        <v>6349</v>
      </c>
      <c r="E1085" s="16">
        <v>-5.5781344923079601</v>
      </c>
      <c r="F1085" s="18">
        <v>4.0889657324984097E-5</v>
      </c>
      <c r="G1085" s="7"/>
      <c r="H1085" s="7">
        <v>1</v>
      </c>
      <c r="I1085" s="7" t="s">
        <v>6350</v>
      </c>
      <c r="J1085" s="7" t="s">
        <v>6351</v>
      </c>
      <c r="K1085" s="7" t="s">
        <v>6352</v>
      </c>
      <c r="L1085" s="7" t="s">
        <v>6353</v>
      </c>
      <c r="M1085" s="7"/>
      <c r="N1085" s="7"/>
      <c r="O1085" s="7"/>
      <c r="P1085" s="7"/>
      <c r="Q1085" s="7"/>
      <c r="R1085" s="7"/>
      <c r="S1085" s="7"/>
      <c r="T1085" s="7"/>
      <c r="U1085" s="7"/>
      <c r="V1085" s="7"/>
      <c r="W1085" s="7"/>
      <c r="X1085" s="7"/>
      <c r="Y1085" s="7"/>
      <c r="Z1085" s="7"/>
      <c r="AA1085" s="7"/>
      <c r="AB1085" s="7"/>
      <c r="AC1085" s="7"/>
      <c r="AD1085" s="7"/>
      <c r="AE1085" s="7"/>
      <c r="AF1085" s="7"/>
      <c r="AG1085" s="7"/>
    </row>
    <row r="1086" spans="1:33" s="6" customFormat="1" ht="15.75" customHeight="1" x14ac:dyDescent="0.25">
      <c r="A1086" s="6" t="s">
        <v>209</v>
      </c>
      <c r="B1086" s="6" t="s">
        <v>6354</v>
      </c>
      <c r="C1086" s="15">
        <v>25489751</v>
      </c>
      <c r="D1086" s="6" t="s">
        <v>5965</v>
      </c>
      <c r="E1086" s="16">
        <v>-5.58627941415899</v>
      </c>
      <c r="F1086" s="15">
        <v>1.20126808948245E-2</v>
      </c>
      <c r="M1086" s="6" t="s">
        <v>644</v>
      </c>
      <c r="N1086" s="6" t="s">
        <v>645</v>
      </c>
      <c r="O1086" s="7"/>
      <c r="P1086" s="7"/>
      <c r="Q1086" s="7"/>
      <c r="R1086" s="7"/>
      <c r="S1086" s="7"/>
      <c r="T1086" s="7"/>
      <c r="U1086" s="7"/>
      <c r="V1086" s="7"/>
      <c r="W1086" s="7"/>
      <c r="X1086" s="7"/>
      <c r="Y1086" s="7"/>
      <c r="Z1086" s="7"/>
      <c r="AA1086" s="7"/>
      <c r="AB1086" s="7"/>
      <c r="AC1086" s="7"/>
      <c r="AD1086" s="7"/>
      <c r="AE1086" s="7"/>
      <c r="AF1086" s="7"/>
      <c r="AG1086" s="7"/>
    </row>
    <row r="1087" spans="1:33" s="6" customFormat="1" ht="15.75" customHeight="1" x14ac:dyDescent="0.25">
      <c r="A1087" s="6" t="s">
        <v>209</v>
      </c>
      <c r="B1087" s="6" t="s">
        <v>6355</v>
      </c>
      <c r="C1087" s="15" t="s">
        <v>6356</v>
      </c>
      <c r="D1087" s="6" t="s">
        <v>3549</v>
      </c>
      <c r="E1087" s="16">
        <v>-5.6068116971111799</v>
      </c>
      <c r="F1087" s="15">
        <v>1.03579454414732E-2</v>
      </c>
      <c r="I1087" s="6" t="s">
        <v>6357</v>
      </c>
      <c r="J1087" s="6" t="s">
        <v>6358</v>
      </c>
      <c r="K1087" s="6" t="s">
        <v>6359</v>
      </c>
      <c r="L1087" s="6" t="s">
        <v>6360</v>
      </c>
      <c r="M1087" s="6" t="s">
        <v>3554</v>
      </c>
      <c r="N1087" s="6" t="s">
        <v>3555</v>
      </c>
      <c r="O1087" s="7"/>
      <c r="P1087" s="7"/>
      <c r="Q1087" s="7"/>
      <c r="R1087" s="7"/>
      <c r="S1087" s="7"/>
      <c r="T1087" s="7"/>
      <c r="U1087" s="7"/>
      <c r="V1087" s="7"/>
      <c r="W1087" s="7"/>
      <c r="X1087" s="7"/>
      <c r="Y1087" s="7"/>
      <c r="Z1087" s="7"/>
      <c r="AA1087" s="7"/>
      <c r="AB1087" s="7"/>
      <c r="AC1087" s="7"/>
      <c r="AD1087" s="7"/>
      <c r="AE1087" s="7"/>
      <c r="AF1087" s="7"/>
      <c r="AG1087" s="7"/>
    </row>
    <row r="1088" spans="1:33" s="6" customFormat="1" ht="15.75" customHeight="1" x14ac:dyDescent="0.25">
      <c r="A1088" s="6" t="s">
        <v>209</v>
      </c>
      <c r="B1088" s="6" t="s">
        <v>6361</v>
      </c>
      <c r="C1088" s="15" t="s">
        <v>6142</v>
      </c>
      <c r="D1088" s="6" t="s">
        <v>6141</v>
      </c>
      <c r="E1088" s="16">
        <v>-5.6112140444448197</v>
      </c>
      <c r="F1088" s="15">
        <v>2.2347700547802499E-2</v>
      </c>
      <c r="M1088" s="6" t="s">
        <v>1333</v>
      </c>
      <c r="N1088" s="6" t="s">
        <v>1334</v>
      </c>
      <c r="O1088" s="7"/>
      <c r="P1088" s="7"/>
      <c r="Q1088" s="7"/>
      <c r="R1088" s="7"/>
      <c r="S1088" s="7"/>
      <c r="T1088" s="7"/>
      <c r="U1088" s="7"/>
      <c r="V1088" s="7"/>
      <c r="W1088" s="7"/>
      <c r="X1088" s="7"/>
      <c r="Y1088" s="7"/>
      <c r="Z1088" s="7"/>
      <c r="AA1088" s="7"/>
      <c r="AB1088" s="7"/>
      <c r="AC1088" s="7"/>
      <c r="AD1088" s="7"/>
      <c r="AE1088" s="7"/>
      <c r="AF1088" s="7"/>
      <c r="AG1088" s="7"/>
    </row>
    <row r="1089" spans="1:33" s="6" customFormat="1" ht="15.75" customHeight="1" x14ac:dyDescent="0.25">
      <c r="A1089" s="6" t="s">
        <v>209</v>
      </c>
      <c r="B1089" s="6" t="s">
        <v>6362</v>
      </c>
      <c r="C1089" s="15" t="s">
        <v>6363</v>
      </c>
      <c r="D1089" s="6" t="s">
        <v>6364</v>
      </c>
      <c r="E1089" s="16">
        <v>-5.61294313858631</v>
      </c>
      <c r="F1089" s="15">
        <v>3.2750201492088801E-4</v>
      </c>
      <c r="I1089" s="6" t="s">
        <v>6365</v>
      </c>
      <c r="J1089" s="6" t="s">
        <v>6366</v>
      </c>
      <c r="K1089" s="6" t="s">
        <v>6367</v>
      </c>
      <c r="L1089" s="6" t="s">
        <v>6368</v>
      </c>
      <c r="M1089" s="6" t="s">
        <v>6369</v>
      </c>
      <c r="N1089" s="6" t="s">
        <v>6370</v>
      </c>
      <c r="O1089" s="7"/>
      <c r="P1089" s="7"/>
      <c r="Q1089" s="7"/>
      <c r="R1089" s="7"/>
      <c r="S1089" s="7"/>
      <c r="T1089" s="7"/>
      <c r="U1089" s="7"/>
      <c r="V1089" s="7"/>
      <c r="W1089" s="7"/>
      <c r="X1089" s="7"/>
      <c r="Y1089" s="7"/>
      <c r="Z1089" s="7"/>
      <c r="AA1089" s="7"/>
      <c r="AB1089" s="7"/>
      <c r="AC1089" s="7"/>
      <c r="AD1089" s="7"/>
      <c r="AE1089" s="7"/>
      <c r="AF1089" s="7"/>
      <c r="AG1089" s="7"/>
    </row>
    <row r="1090" spans="1:33" s="6" customFormat="1" ht="15.75" customHeight="1" x14ac:dyDescent="0.25">
      <c r="A1090" s="6" t="s">
        <v>209</v>
      </c>
      <c r="B1090" s="6" t="s">
        <v>349</v>
      </c>
      <c r="C1090" s="15">
        <v>107060486</v>
      </c>
      <c r="D1090" s="6" t="s">
        <v>350</v>
      </c>
      <c r="E1090" s="16">
        <v>-5.6805209769947096</v>
      </c>
      <c r="F1090" s="18">
        <v>1.3970460360273499E-6</v>
      </c>
      <c r="I1090" s="6" t="s">
        <v>6371</v>
      </c>
      <c r="J1090" s="6" t="s">
        <v>6372</v>
      </c>
      <c r="K1090" s="6" t="s">
        <v>712</v>
      </c>
      <c r="L1090" s="6" t="s">
        <v>713</v>
      </c>
      <c r="M1090" s="6" t="s">
        <v>6373</v>
      </c>
      <c r="N1090" s="6" t="s">
        <v>6374</v>
      </c>
      <c r="O1090" s="7"/>
      <c r="P1090" s="7"/>
      <c r="Q1090" s="7"/>
      <c r="R1090" s="7"/>
      <c r="S1090" s="7"/>
      <c r="T1090" s="7"/>
      <c r="U1090" s="7"/>
      <c r="V1090" s="7"/>
      <c r="W1090" s="7"/>
      <c r="X1090" s="7"/>
      <c r="Y1090" s="7"/>
      <c r="Z1090" s="7"/>
      <c r="AA1090" s="7"/>
      <c r="AB1090" s="7"/>
      <c r="AC1090" s="7"/>
      <c r="AD1090" s="7"/>
      <c r="AE1090" s="7"/>
      <c r="AF1090" s="7"/>
      <c r="AG1090" s="7"/>
    </row>
    <row r="1091" spans="1:33" s="6" customFormat="1" ht="15.75" customHeight="1" x14ac:dyDescent="0.25">
      <c r="A1091" s="6" t="s">
        <v>209</v>
      </c>
      <c r="B1091" s="6" t="s">
        <v>469</v>
      </c>
      <c r="C1091" s="15" t="s">
        <v>3751</v>
      </c>
      <c r="D1091" s="6" t="s">
        <v>470</v>
      </c>
      <c r="E1091" s="16">
        <v>-5.7063768312249001</v>
      </c>
      <c r="F1091" s="15">
        <v>2.4348593062033699E-4</v>
      </c>
      <c r="I1091" s="6" t="s">
        <v>6375</v>
      </c>
      <c r="J1091" s="6" t="s">
        <v>6376</v>
      </c>
      <c r="K1091" s="6" t="s">
        <v>6377</v>
      </c>
      <c r="L1091" s="6" t="s">
        <v>6378</v>
      </c>
      <c r="M1091" s="6" t="s">
        <v>644</v>
      </c>
      <c r="N1091" s="6" t="s">
        <v>645</v>
      </c>
      <c r="O1091" s="7"/>
      <c r="P1091" s="7"/>
      <c r="Q1091" s="7"/>
      <c r="R1091" s="7"/>
      <c r="S1091" s="7"/>
      <c r="T1091" s="7"/>
      <c r="U1091" s="7"/>
      <c r="V1091" s="7"/>
      <c r="W1091" s="7"/>
      <c r="X1091" s="7"/>
      <c r="Y1091" s="7"/>
      <c r="Z1091" s="7"/>
      <c r="AA1091" s="7"/>
      <c r="AB1091" s="7"/>
      <c r="AC1091" s="7"/>
      <c r="AD1091" s="7"/>
      <c r="AE1091" s="7"/>
      <c r="AF1091" s="7"/>
      <c r="AG1091" s="7"/>
    </row>
    <row r="1092" spans="1:33" s="6" customFormat="1" ht="15.75" customHeight="1" x14ac:dyDescent="0.25">
      <c r="A1092" s="6" t="s">
        <v>209</v>
      </c>
      <c r="B1092" s="6" t="s">
        <v>6379</v>
      </c>
      <c r="C1092" s="15" t="s">
        <v>6380</v>
      </c>
      <c r="D1092" s="6" t="s">
        <v>6381</v>
      </c>
      <c r="E1092" s="16">
        <v>-5.7094934979199898</v>
      </c>
      <c r="F1092" s="15">
        <v>1.3900595701391899E-2</v>
      </c>
      <c r="I1092" s="6" t="s">
        <v>6382</v>
      </c>
      <c r="J1092" s="6" t="s">
        <v>6383</v>
      </c>
      <c r="K1092" s="6" t="s">
        <v>6384</v>
      </c>
      <c r="L1092" s="6" t="s">
        <v>6385</v>
      </c>
      <c r="M1092" s="6" t="s">
        <v>6386</v>
      </c>
      <c r="N1092" s="6" t="s">
        <v>6387</v>
      </c>
      <c r="O1092" s="7"/>
      <c r="P1092" s="7"/>
      <c r="Q1092" s="7"/>
      <c r="R1092" s="7"/>
      <c r="S1092" s="7"/>
      <c r="T1092" s="7"/>
      <c r="U1092" s="7"/>
      <c r="V1092" s="7"/>
      <c r="W1092" s="7"/>
      <c r="X1092" s="7"/>
      <c r="Y1092" s="7"/>
      <c r="Z1092" s="7"/>
      <c r="AA1092" s="7"/>
      <c r="AB1092" s="7"/>
      <c r="AC1092" s="7"/>
      <c r="AD1092" s="7"/>
      <c r="AE1092" s="7"/>
      <c r="AF1092" s="7"/>
      <c r="AG1092" s="7"/>
    </row>
    <row r="1093" spans="1:33" s="6" customFormat="1" ht="15.75" customHeight="1" x14ac:dyDescent="0.25">
      <c r="A1093" s="6" t="s">
        <v>209</v>
      </c>
      <c r="B1093" s="6" t="s">
        <v>6388</v>
      </c>
      <c r="C1093" s="17">
        <v>25500954</v>
      </c>
      <c r="D1093" s="7" t="s">
        <v>215</v>
      </c>
      <c r="E1093" s="16">
        <v>-5.7143793401034797</v>
      </c>
      <c r="F1093" s="15">
        <v>3.9207220015082603E-3</v>
      </c>
      <c r="G1093" s="7">
        <v>1</v>
      </c>
      <c r="H1093" s="7"/>
      <c r="I1093" s="7" t="s">
        <v>6389</v>
      </c>
      <c r="J1093" s="7" t="s">
        <v>6390</v>
      </c>
      <c r="K1093" s="7" t="s">
        <v>6391</v>
      </c>
      <c r="L1093" s="7" t="s">
        <v>6392</v>
      </c>
      <c r="M1093" s="7" t="s">
        <v>3441</v>
      </c>
      <c r="N1093" s="7" t="s">
        <v>3442</v>
      </c>
      <c r="O1093" s="7"/>
      <c r="P1093" s="7"/>
      <c r="Q1093" s="7"/>
      <c r="R1093" s="7"/>
      <c r="S1093" s="7"/>
      <c r="T1093" s="7"/>
      <c r="U1093" s="7"/>
      <c r="V1093" s="7"/>
      <c r="W1093" s="7"/>
      <c r="X1093" s="7"/>
      <c r="Y1093" s="7"/>
      <c r="Z1093" s="7"/>
      <c r="AA1093" s="7"/>
      <c r="AB1093" s="7"/>
      <c r="AC1093" s="7"/>
      <c r="AD1093" s="7"/>
      <c r="AE1093" s="7"/>
      <c r="AF1093" s="7"/>
      <c r="AG1093" s="7"/>
    </row>
    <row r="1094" spans="1:33" s="6" customFormat="1" ht="15.75" customHeight="1" x14ac:dyDescent="0.25">
      <c r="A1094" s="6" t="s">
        <v>209</v>
      </c>
      <c r="B1094" s="6" t="s">
        <v>6393</v>
      </c>
      <c r="C1094" s="15">
        <v>11410424</v>
      </c>
      <c r="D1094" s="6" t="s">
        <v>6394</v>
      </c>
      <c r="E1094" s="16">
        <v>-5.7449631332580804</v>
      </c>
      <c r="F1094" s="15">
        <v>9.6848361461658698E-3</v>
      </c>
      <c r="I1094" s="6" t="s">
        <v>2458</v>
      </c>
      <c r="J1094" s="6" t="s">
        <v>2459</v>
      </c>
      <c r="K1094" s="6" t="s">
        <v>1194</v>
      </c>
      <c r="L1094" s="6" t="s">
        <v>1195</v>
      </c>
      <c r="M1094" s="6" t="s">
        <v>1333</v>
      </c>
      <c r="N1094" s="6" t="s">
        <v>1334</v>
      </c>
      <c r="O1094" s="7"/>
      <c r="P1094" s="7"/>
      <c r="Q1094" s="7"/>
      <c r="R1094" s="7"/>
      <c r="S1094" s="7"/>
      <c r="T1094" s="7"/>
      <c r="U1094" s="7"/>
      <c r="V1094" s="7"/>
      <c r="W1094" s="7"/>
      <c r="X1094" s="7"/>
      <c r="Y1094" s="7"/>
      <c r="Z1094" s="7"/>
      <c r="AA1094" s="7"/>
      <c r="AB1094" s="7"/>
      <c r="AC1094" s="7"/>
      <c r="AD1094" s="7"/>
      <c r="AE1094" s="7"/>
      <c r="AF1094" s="7"/>
      <c r="AG1094" s="7"/>
    </row>
    <row r="1095" spans="1:33" s="6" customFormat="1" ht="15.75" customHeight="1" x14ac:dyDescent="0.25">
      <c r="A1095" s="6" t="s">
        <v>209</v>
      </c>
      <c r="B1095" s="6" t="s">
        <v>6395</v>
      </c>
      <c r="C1095" s="15" t="s">
        <v>6396</v>
      </c>
      <c r="D1095" s="6" t="s">
        <v>6397</v>
      </c>
      <c r="E1095" s="16">
        <v>-5.7957968711541596</v>
      </c>
      <c r="F1095" s="15">
        <v>1.8030868311462299E-2</v>
      </c>
      <c r="I1095" s="6" t="s">
        <v>6398</v>
      </c>
      <c r="J1095" s="6" t="s">
        <v>6399</v>
      </c>
      <c r="K1095" s="6" t="s">
        <v>6400</v>
      </c>
      <c r="L1095" s="6" t="s">
        <v>6401</v>
      </c>
      <c r="M1095" s="6" t="s">
        <v>3327</v>
      </c>
      <c r="N1095" s="6" t="s">
        <v>3328</v>
      </c>
      <c r="O1095" s="7"/>
      <c r="P1095" s="7"/>
      <c r="Q1095" s="7"/>
      <c r="R1095" s="7"/>
      <c r="S1095" s="7"/>
      <c r="T1095" s="7"/>
      <c r="U1095" s="7"/>
      <c r="V1095" s="7"/>
      <c r="W1095" s="7"/>
      <c r="X1095" s="7"/>
      <c r="Y1095" s="7"/>
      <c r="Z1095" s="7"/>
      <c r="AA1095" s="7"/>
      <c r="AB1095" s="7"/>
      <c r="AC1095" s="7"/>
      <c r="AD1095" s="7"/>
      <c r="AE1095" s="7"/>
      <c r="AF1095" s="7"/>
      <c r="AG1095" s="7"/>
    </row>
    <row r="1096" spans="1:33" s="6" customFormat="1" ht="15.75" customHeight="1" x14ac:dyDescent="0.25">
      <c r="A1096" s="6" t="s">
        <v>209</v>
      </c>
      <c r="B1096" s="6" t="s">
        <v>534</v>
      </c>
      <c r="C1096" s="15"/>
      <c r="E1096" s="16">
        <v>-5.7964836402198099</v>
      </c>
      <c r="F1096" s="15">
        <v>1.20247995454646E-4</v>
      </c>
      <c r="O1096" s="7"/>
      <c r="P1096" s="7"/>
      <c r="Q1096" s="7"/>
      <c r="R1096" s="7"/>
      <c r="S1096" s="7"/>
      <c r="T1096" s="7"/>
      <c r="U1096" s="7"/>
      <c r="V1096" s="7"/>
      <c r="W1096" s="7"/>
      <c r="X1096" s="7"/>
      <c r="Y1096" s="7"/>
      <c r="Z1096" s="7"/>
      <c r="AA1096" s="7"/>
      <c r="AB1096" s="7"/>
      <c r="AC1096" s="7"/>
      <c r="AD1096" s="7"/>
      <c r="AE1096" s="7"/>
      <c r="AF1096" s="7"/>
      <c r="AG1096" s="7"/>
    </row>
    <row r="1097" spans="1:33" s="6" customFormat="1" ht="15.75" customHeight="1" x14ac:dyDescent="0.25">
      <c r="A1097" s="6" t="s">
        <v>209</v>
      </c>
      <c r="B1097" s="6" t="s">
        <v>6402</v>
      </c>
      <c r="C1097" s="15" t="s">
        <v>6403</v>
      </c>
      <c r="D1097" s="6" t="s">
        <v>405</v>
      </c>
      <c r="E1097" s="16">
        <v>-5.8017811722106298</v>
      </c>
      <c r="F1097" s="15">
        <v>1.1651042025009901E-2</v>
      </c>
      <c r="M1097" s="6" t="s">
        <v>644</v>
      </c>
      <c r="N1097" s="6" t="s">
        <v>645</v>
      </c>
      <c r="O1097" s="7"/>
      <c r="P1097" s="7"/>
      <c r="Q1097" s="7"/>
      <c r="R1097" s="7"/>
      <c r="S1097" s="7"/>
      <c r="T1097" s="7"/>
      <c r="U1097" s="7"/>
      <c r="V1097" s="7"/>
      <c r="W1097" s="7"/>
      <c r="X1097" s="7"/>
      <c r="Y1097" s="7"/>
      <c r="Z1097" s="7"/>
      <c r="AA1097" s="7"/>
      <c r="AB1097" s="7"/>
      <c r="AC1097" s="7"/>
      <c r="AD1097" s="7"/>
      <c r="AE1097" s="7"/>
      <c r="AF1097" s="7"/>
      <c r="AG1097" s="7"/>
    </row>
    <row r="1098" spans="1:33" s="6" customFormat="1" ht="15.75" customHeight="1" x14ac:dyDescent="0.25">
      <c r="A1098" s="6" t="s">
        <v>209</v>
      </c>
      <c r="B1098" s="6" t="s">
        <v>6404</v>
      </c>
      <c r="C1098" s="15" t="s">
        <v>6405</v>
      </c>
      <c r="D1098" s="6" t="s">
        <v>6406</v>
      </c>
      <c r="E1098" s="16">
        <v>-5.8295285647131196</v>
      </c>
      <c r="F1098" s="15">
        <v>1.9318924691583202E-2</v>
      </c>
      <c r="I1098" s="6" t="s">
        <v>6407</v>
      </c>
      <c r="J1098" s="6" t="s">
        <v>6408</v>
      </c>
      <c r="K1098" s="6" t="s">
        <v>6409</v>
      </c>
      <c r="L1098" s="6" t="s">
        <v>6410</v>
      </c>
      <c r="M1098" s="6" t="s">
        <v>6411</v>
      </c>
      <c r="N1098" s="6" t="s">
        <v>6412</v>
      </c>
      <c r="O1098" s="7"/>
      <c r="P1098" s="7"/>
      <c r="Q1098" s="7"/>
      <c r="R1098" s="7"/>
      <c r="S1098" s="7"/>
      <c r="T1098" s="7"/>
      <c r="U1098" s="7"/>
      <c r="V1098" s="7"/>
      <c r="W1098" s="7"/>
      <c r="X1098" s="7"/>
      <c r="Y1098" s="7"/>
      <c r="Z1098" s="7"/>
      <c r="AA1098" s="7"/>
      <c r="AB1098" s="7"/>
      <c r="AC1098" s="7"/>
      <c r="AD1098" s="7"/>
      <c r="AE1098" s="7"/>
      <c r="AF1098" s="7"/>
      <c r="AG1098" s="7"/>
    </row>
    <row r="1099" spans="1:33" s="6" customFormat="1" ht="15.75" customHeight="1" x14ac:dyDescent="0.25">
      <c r="A1099" s="6" t="s">
        <v>209</v>
      </c>
      <c r="B1099" s="6" t="s">
        <v>6413</v>
      </c>
      <c r="C1099" s="15" t="s">
        <v>6414</v>
      </c>
      <c r="D1099" s="6" t="s">
        <v>6415</v>
      </c>
      <c r="E1099" s="16">
        <v>-5.8544162476991897</v>
      </c>
      <c r="F1099" s="15">
        <v>4.0652205460607003E-4</v>
      </c>
      <c r="I1099" s="6" t="s">
        <v>6416</v>
      </c>
      <c r="J1099" s="6" t="s">
        <v>6417</v>
      </c>
      <c r="K1099" s="6" t="s">
        <v>6418</v>
      </c>
      <c r="L1099" s="6" t="s">
        <v>6419</v>
      </c>
      <c r="M1099" s="6" t="s">
        <v>6420</v>
      </c>
      <c r="N1099" s="6" t="s">
        <v>6421</v>
      </c>
      <c r="O1099" s="7"/>
      <c r="P1099" s="7"/>
      <c r="Q1099" s="7"/>
      <c r="R1099" s="7"/>
      <c r="S1099" s="7"/>
      <c r="T1099" s="7"/>
      <c r="U1099" s="7"/>
      <c r="V1099" s="7"/>
      <c r="W1099" s="7"/>
      <c r="X1099" s="7"/>
      <c r="Y1099" s="7"/>
      <c r="Z1099" s="7"/>
      <c r="AA1099" s="7"/>
      <c r="AB1099" s="7"/>
      <c r="AC1099" s="7"/>
      <c r="AD1099" s="7"/>
      <c r="AE1099" s="7"/>
      <c r="AF1099" s="7"/>
      <c r="AG1099" s="7"/>
    </row>
    <row r="1100" spans="1:33" s="6" customFormat="1" ht="15.75" customHeight="1" x14ac:dyDescent="0.25">
      <c r="A1100" s="6" t="s">
        <v>209</v>
      </c>
      <c r="B1100" s="6" t="s">
        <v>6422</v>
      </c>
      <c r="C1100" s="15" t="s">
        <v>6423</v>
      </c>
      <c r="D1100" s="6" t="s">
        <v>6424</v>
      </c>
      <c r="E1100" s="16">
        <v>-5.8632083578619696</v>
      </c>
      <c r="F1100" s="15">
        <v>3.3892697771230498E-3</v>
      </c>
      <c r="K1100" s="6" t="s">
        <v>6425</v>
      </c>
      <c r="L1100" s="6" t="s">
        <v>6426</v>
      </c>
      <c r="M1100" s="6" t="s">
        <v>6427</v>
      </c>
      <c r="N1100" s="6" t="s">
        <v>6428</v>
      </c>
      <c r="O1100" s="7"/>
      <c r="P1100" s="7"/>
      <c r="Q1100" s="7"/>
      <c r="R1100" s="7"/>
      <c r="S1100" s="7"/>
      <c r="T1100" s="7"/>
      <c r="U1100" s="7"/>
      <c r="V1100" s="7"/>
      <c r="W1100" s="7"/>
      <c r="X1100" s="7"/>
      <c r="Y1100" s="7"/>
      <c r="Z1100" s="7"/>
      <c r="AA1100" s="7"/>
      <c r="AB1100" s="7"/>
      <c r="AC1100" s="7"/>
      <c r="AD1100" s="7"/>
      <c r="AE1100" s="7"/>
      <c r="AF1100" s="7"/>
      <c r="AG1100" s="7"/>
    </row>
    <row r="1101" spans="1:33" s="6" customFormat="1" ht="15.75" customHeight="1" x14ac:dyDescent="0.25">
      <c r="A1101" s="6" t="s">
        <v>209</v>
      </c>
      <c r="B1101" s="6" t="s">
        <v>6429</v>
      </c>
      <c r="C1101" s="15" t="s">
        <v>6014</v>
      </c>
      <c r="D1101" s="6" t="s">
        <v>529</v>
      </c>
      <c r="E1101" s="16">
        <v>-5.86416503633074</v>
      </c>
      <c r="F1101" s="18">
        <v>3.0915641396614898E-8</v>
      </c>
      <c r="K1101" s="6" t="s">
        <v>6015</v>
      </c>
      <c r="L1101" s="6" t="s">
        <v>6016</v>
      </c>
      <c r="M1101" s="6" t="s">
        <v>1532</v>
      </c>
      <c r="N1101" s="6" t="s">
        <v>1533</v>
      </c>
      <c r="O1101" s="7"/>
      <c r="P1101" s="7"/>
      <c r="Q1101" s="7"/>
      <c r="R1101" s="7"/>
      <c r="S1101" s="7"/>
      <c r="T1101" s="7"/>
      <c r="U1101" s="7"/>
      <c r="V1101" s="7"/>
      <c r="W1101" s="7"/>
      <c r="X1101" s="7"/>
      <c r="Y1101" s="7"/>
      <c r="Z1101" s="7"/>
      <c r="AA1101" s="7"/>
      <c r="AB1101" s="7"/>
      <c r="AC1101" s="7"/>
      <c r="AD1101" s="7"/>
      <c r="AE1101" s="7"/>
      <c r="AF1101" s="7"/>
      <c r="AG1101" s="7"/>
    </row>
    <row r="1102" spans="1:33" s="6" customFormat="1" ht="15.75" customHeight="1" x14ac:dyDescent="0.25">
      <c r="A1102" s="6" t="s">
        <v>209</v>
      </c>
      <c r="B1102" s="6" t="s">
        <v>6430</v>
      </c>
      <c r="C1102" s="15" t="s">
        <v>6431</v>
      </c>
      <c r="D1102" s="6" t="s">
        <v>6432</v>
      </c>
      <c r="E1102" s="16">
        <v>-5.8703751852080401</v>
      </c>
      <c r="F1102" s="15">
        <v>1.7896743785483799E-3</v>
      </c>
      <c r="I1102" s="6" t="s">
        <v>6433</v>
      </c>
      <c r="J1102" s="6" t="s">
        <v>6434</v>
      </c>
      <c r="K1102" s="6" t="s">
        <v>6435</v>
      </c>
      <c r="L1102" s="6" t="s">
        <v>6436</v>
      </c>
      <c r="M1102" s="6" t="s">
        <v>1174</v>
      </c>
      <c r="N1102" s="6" t="s">
        <v>1175</v>
      </c>
      <c r="O1102" s="7"/>
      <c r="P1102" s="7"/>
      <c r="Q1102" s="7"/>
      <c r="R1102" s="7"/>
      <c r="S1102" s="7"/>
      <c r="T1102" s="7"/>
      <c r="U1102" s="7"/>
      <c r="V1102" s="7"/>
      <c r="W1102" s="7"/>
      <c r="X1102" s="7"/>
      <c r="Y1102" s="7"/>
      <c r="Z1102" s="7"/>
      <c r="AA1102" s="7"/>
      <c r="AB1102" s="7"/>
      <c r="AC1102" s="7"/>
      <c r="AD1102" s="7"/>
      <c r="AE1102" s="7"/>
      <c r="AF1102" s="7"/>
      <c r="AG1102" s="7"/>
    </row>
    <row r="1103" spans="1:33" s="6" customFormat="1" ht="15.75" customHeight="1" x14ac:dyDescent="0.25">
      <c r="A1103" s="6" t="s">
        <v>209</v>
      </c>
      <c r="B1103" s="6" t="s">
        <v>6437</v>
      </c>
      <c r="C1103" s="15" t="s">
        <v>6439</v>
      </c>
      <c r="D1103" s="6" t="s">
        <v>6438</v>
      </c>
      <c r="E1103" s="16">
        <v>-5.8746868674300199</v>
      </c>
      <c r="F1103" s="15">
        <v>1.7890379713962099E-2</v>
      </c>
      <c r="K1103" s="6" t="s">
        <v>6440</v>
      </c>
      <c r="L1103" s="6" t="s">
        <v>6441</v>
      </c>
      <c r="M1103" s="6" t="s">
        <v>6442</v>
      </c>
      <c r="N1103" s="6" t="s">
        <v>6443</v>
      </c>
      <c r="O1103" s="7"/>
      <c r="P1103" s="7"/>
      <c r="Q1103" s="7"/>
      <c r="R1103" s="7"/>
      <c r="S1103" s="7"/>
      <c r="T1103" s="7"/>
      <c r="U1103" s="7"/>
      <c r="V1103" s="7"/>
      <c r="W1103" s="7"/>
      <c r="X1103" s="7"/>
      <c r="Y1103" s="7"/>
      <c r="Z1103" s="7"/>
      <c r="AA1103" s="7"/>
      <c r="AB1103" s="7"/>
      <c r="AC1103" s="7"/>
      <c r="AD1103" s="7"/>
      <c r="AE1103" s="7"/>
      <c r="AF1103" s="7"/>
      <c r="AG1103" s="7"/>
    </row>
    <row r="1104" spans="1:33" s="6" customFormat="1" ht="15.75" customHeight="1" x14ac:dyDescent="0.25">
      <c r="A1104" s="6" t="s">
        <v>209</v>
      </c>
      <c r="B1104" s="6" t="s">
        <v>6444</v>
      </c>
      <c r="C1104" s="15"/>
      <c r="E1104" s="16">
        <v>-5.9428262159700802</v>
      </c>
      <c r="F1104" s="15">
        <v>9.0516389916560098E-4</v>
      </c>
      <c r="O1104" s="7"/>
      <c r="P1104" s="7"/>
      <c r="Q1104" s="7"/>
      <c r="R1104" s="7"/>
      <c r="S1104" s="7"/>
      <c r="T1104" s="7"/>
      <c r="U1104" s="7"/>
      <c r="V1104" s="7"/>
      <c r="W1104" s="7"/>
      <c r="X1104" s="7"/>
      <c r="Y1104" s="7"/>
      <c r="Z1104" s="7"/>
      <c r="AA1104" s="7"/>
      <c r="AB1104" s="7"/>
      <c r="AC1104" s="7"/>
      <c r="AD1104" s="7"/>
      <c r="AE1104" s="7"/>
      <c r="AF1104" s="7"/>
      <c r="AG1104" s="7"/>
    </row>
    <row r="1105" spans="1:33" s="6" customFormat="1" ht="15.75" customHeight="1" x14ac:dyDescent="0.25">
      <c r="A1105" s="6" t="s">
        <v>209</v>
      </c>
      <c r="B1105" s="6" t="s">
        <v>6445</v>
      </c>
      <c r="C1105" s="15"/>
      <c r="D1105" s="6" t="s">
        <v>6446</v>
      </c>
      <c r="E1105" s="16">
        <v>-5.9449841289424299</v>
      </c>
      <c r="F1105" s="15">
        <v>4.9931520607773699E-3</v>
      </c>
      <c r="K1105" s="6" t="s">
        <v>4947</v>
      </c>
      <c r="L1105" s="6" t="s">
        <v>4948</v>
      </c>
      <c r="O1105" s="7"/>
      <c r="P1105" s="7"/>
      <c r="Q1105" s="7"/>
      <c r="R1105" s="7"/>
      <c r="S1105" s="7"/>
      <c r="T1105" s="7"/>
      <c r="U1105" s="7"/>
      <c r="V1105" s="7"/>
      <c r="W1105" s="7"/>
      <c r="X1105" s="7"/>
      <c r="Y1105" s="7"/>
      <c r="Z1105" s="7"/>
      <c r="AA1105" s="7"/>
      <c r="AB1105" s="7"/>
      <c r="AC1105" s="7"/>
      <c r="AD1105" s="7"/>
      <c r="AE1105" s="7"/>
      <c r="AF1105" s="7"/>
      <c r="AG1105" s="7"/>
    </row>
    <row r="1106" spans="1:33" s="6" customFormat="1" ht="15.75" customHeight="1" x14ac:dyDescent="0.25">
      <c r="A1106" s="6" t="s">
        <v>209</v>
      </c>
      <c r="B1106" s="6" t="s">
        <v>240</v>
      </c>
      <c r="C1106" s="15" t="s">
        <v>582</v>
      </c>
      <c r="D1106" s="6" t="s">
        <v>241</v>
      </c>
      <c r="E1106" s="16">
        <v>-5.9610829288251503</v>
      </c>
      <c r="F1106" s="18">
        <v>3.0915641396614898E-8</v>
      </c>
      <c r="I1106" s="6" t="s">
        <v>6447</v>
      </c>
      <c r="J1106" s="6" t="s">
        <v>6448</v>
      </c>
      <c r="K1106" s="6" t="s">
        <v>6449</v>
      </c>
      <c r="L1106" s="6" t="s">
        <v>6450</v>
      </c>
      <c r="M1106" s="6" t="s">
        <v>625</v>
      </c>
      <c r="N1106" s="6" t="s">
        <v>626</v>
      </c>
      <c r="O1106" s="7"/>
      <c r="P1106" s="7"/>
      <c r="Q1106" s="7"/>
      <c r="R1106" s="7"/>
      <c r="S1106" s="7"/>
      <c r="T1106" s="7"/>
      <c r="U1106" s="7"/>
      <c r="V1106" s="7"/>
      <c r="W1106" s="7"/>
      <c r="X1106" s="7"/>
      <c r="Y1106" s="7"/>
      <c r="Z1106" s="7"/>
      <c r="AA1106" s="7"/>
      <c r="AB1106" s="7"/>
      <c r="AC1106" s="7"/>
      <c r="AD1106" s="7"/>
      <c r="AE1106" s="7"/>
      <c r="AF1106" s="7"/>
      <c r="AG1106" s="7"/>
    </row>
    <row r="1107" spans="1:33" s="6" customFormat="1" ht="15.75" customHeight="1" x14ac:dyDescent="0.25">
      <c r="A1107" s="6" t="s">
        <v>209</v>
      </c>
      <c r="B1107" s="6" t="s">
        <v>484</v>
      </c>
      <c r="C1107" s="17" t="s">
        <v>579</v>
      </c>
      <c r="D1107" s="7" t="s">
        <v>485</v>
      </c>
      <c r="E1107" s="16">
        <v>-5.9644404363812198</v>
      </c>
      <c r="F1107" s="18">
        <v>2.2893897577388899E-5</v>
      </c>
      <c r="G1107" s="7"/>
      <c r="H1107" s="7">
        <v>1</v>
      </c>
      <c r="I1107" s="7" t="s">
        <v>6451</v>
      </c>
      <c r="J1107" s="7" t="s">
        <v>6452</v>
      </c>
      <c r="K1107" s="7" t="s">
        <v>6453</v>
      </c>
      <c r="L1107" s="7" t="s">
        <v>6454</v>
      </c>
      <c r="M1107" s="7" t="s">
        <v>6455</v>
      </c>
      <c r="N1107" s="7" t="s">
        <v>6456</v>
      </c>
      <c r="O1107" s="7"/>
      <c r="P1107" s="7"/>
      <c r="Q1107" s="7"/>
      <c r="R1107" s="7"/>
      <c r="S1107" s="7"/>
      <c r="T1107" s="7"/>
      <c r="U1107" s="7"/>
      <c r="V1107" s="7"/>
      <c r="W1107" s="7"/>
      <c r="X1107" s="7"/>
      <c r="Y1107" s="7"/>
      <c r="Z1107" s="7"/>
      <c r="AA1107" s="7"/>
      <c r="AB1107" s="7"/>
      <c r="AC1107" s="7"/>
      <c r="AD1107" s="7"/>
      <c r="AE1107" s="7"/>
      <c r="AF1107" s="7"/>
      <c r="AG1107" s="7"/>
    </row>
    <row r="1108" spans="1:33" s="6" customFormat="1" ht="15.75" customHeight="1" x14ac:dyDescent="0.25">
      <c r="A1108" s="6" t="s">
        <v>209</v>
      </c>
      <c r="B1108" s="6" t="s">
        <v>6457</v>
      </c>
      <c r="C1108" s="15">
        <v>543932</v>
      </c>
      <c r="D1108" s="6" t="s">
        <v>6458</v>
      </c>
      <c r="E1108" s="16">
        <v>-5.9838813431059501</v>
      </c>
      <c r="F1108" s="15">
        <v>4.32200982431378E-2</v>
      </c>
      <c r="I1108" s="6" t="s">
        <v>4168</v>
      </c>
      <c r="J1108" s="6" t="s">
        <v>4169</v>
      </c>
      <c r="K1108" s="6" t="s">
        <v>4170</v>
      </c>
      <c r="L1108" s="6" t="s">
        <v>4171</v>
      </c>
      <c r="M1108" s="6" t="s">
        <v>6459</v>
      </c>
      <c r="N1108" s="6" t="s">
        <v>6460</v>
      </c>
      <c r="O1108" s="7"/>
      <c r="P1108" s="7"/>
      <c r="Q1108" s="7"/>
      <c r="R1108" s="7"/>
      <c r="S1108" s="7"/>
      <c r="T1108" s="7"/>
      <c r="U1108" s="7"/>
      <c r="V1108" s="7"/>
      <c r="W1108" s="7"/>
      <c r="X1108" s="7"/>
      <c r="Y1108" s="7"/>
      <c r="Z1108" s="7"/>
      <c r="AA1108" s="7"/>
      <c r="AB1108" s="7"/>
      <c r="AC1108" s="7"/>
      <c r="AD1108" s="7"/>
      <c r="AE1108" s="7"/>
      <c r="AF1108" s="7"/>
      <c r="AG1108" s="7"/>
    </row>
    <row r="1109" spans="1:33" s="6" customFormat="1" ht="15.75" customHeight="1" x14ac:dyDescent="0.25">
      <c r="A1109" s="6" t="s">
        <v>209</v>
      </c>
      <c r="B1109" s="6" t="s">
        <v>6461</v>
      </c>
      <c r="C1109" s="15" t="s">
        <v>6462</v>
      </c>
      <c r="D1109" s="6" t="s">
        <v>6463</v>
      </c>
      <c r="E1109" s="16">
        <v>-6.0346758686527497</v>
      </c>
      <c r="F1109" s="15">
        <v>4.2136088470963E-2</v>
      </c>
      <c r="I1109" s="6" t="s">
        <v>6464</v>
      </c>
      <c r="J1109" s="6" t="s">
        <v>6465</v>
      </c>
      <c r="K1109" s="6" t="s">
        <v>6466</v>
      </c>
      <c r="L1109" s="6" t="s">
        <v>6467</v>
      </c>
      <c r="M1109" s="6" t="s">
        <v>6468</v>
      </c>
      <c r="N1109" s="6" t="s">
        <v>6469</v>
      </c>
      <c r="O1109" s="7"/>
      <c r="P1109" s="7"/>
      <c r="Q1109" s="7"/>
      <c r="R1109" s="7"/>
      <c r="S1109" s="7"/>
      <c r="T1109" s="7"/>
      <c r="U1109" s="7"/>
      <c r="V1109" s="7"/>
      <c r="W1109" s="7"/>
      <c r="X1109" s="7"/>
      <c r="Y1109" s="7"/>
      <c r="Z1109" s="7"/>
      <c r="AA1109" s="7"/>
      <c r="AB1109" s="7"/>
      <c r="AC1109" s="7"/>
      <c r="AD1109" s="7"/>
      <c r="AE1109" s="7"/>
      <c r="AF1109" s="7"/>
      <c r="AG1109" s="7"/>
    </row>
    <row r="1110" spans="1:33" s="6" customFormat="1" ht="15.75" customHeight="1" x14ac:dyDescent="0.25">
      <c r="A1110" s="6" t="s">
        <v>209</v>
      </c>
      <c r="B1110" s="6" t="s">
        <v>6470</v>
      </c>
      <c r="C1110" s="15" t="s">
        <v>6471</v>
      </c>
      <c r="D1110" s="6" t="s">
        <v>188</v>
      </c>
      <c r="E1110" s="16">
        <v>-6.0567311599853504</v>
      </c>
      <c r="F1110" s="15">
        <v>2.51192485250822E-2</v>
      </c>
      <c r="I1110" s="6" t="s">
        <v>6472</v>
      </c>
      <c r="J1110" s="6" t="s">
        <v>6473</v>
      </c>
      <c r="K1110" s="6" t="s">
        <v>6474</v>
      </c>
      <c r="L1110" s="6" t="s">
        <v>6475</v>
      </c>
      <c r="M1110" s="6" t="s">
        <v>720</v>
      </c>
      <c r="N1110" s="6" t="s">
        <v>721</v>
      </c>
      <c r="O1110" s="7"/>
      <c r="P1110" s="7"/>
      <c r="Q1110" s="7"/>
      <c r="R1110" s="7"/>
      <c r="S1110" s="7"/>
      <c r="T1110" s="7"/>
      <c r="U1110" s="7"/>
      <c r="V1110" s="7"/>
      <c r="W1110" s="7"/>
      <c r="X1110" s="7"/>
      <c r="Y1110" s="7"/>
      <c r="Z1110" s="7"/>
      <c r="AA1110" s="7"/>
      <c r="AB1110" s="7"/>
      <c r="AC1110" s="7"/>
      <c r="AD1110" s="7"/>
      <c r="AE1110" s="7"/>
      <c r="AF1110" s="7"/>
      <c r="AG1110" s="7"/>
    </row>
    <row r="1111" spans="1:33" s="6" customFormat="1" ht="15.75" customHeight="1" x14ac:dyDescent="0.25">
      <c r="A1111" s="6" t="s">
        <v>209</v>
      </c>
      <c r="B1111" s="6" t="s">
        <v>6476</v>
      </c>
      <c r="C1111" s="15" t="s">
        <v>6477</v>
      </c>
      <c r="D1111" s="6" t="s">
        <v>6478</v>
      </c>
      <c r="E1111" s="16">
        <v>-6.0627554321678998</v>
      </c>
      <c r="F1111" s="15">
        <v>4.4369362578735704E-3</v>
      </c>
      <c r="K1111" s="6" t="s">
        <v>4896</v>
      </c>
      <c r="L1111" s="6" t="s">
        <v>4897</v>
      </c>
      <c r="O1111" s="7"/>
      <c r="P1111" s="7"/>
      <c r="Q1111" s="7"/>
      <c r="R1111" s="7"/>
      <c r="S1111" s="7"/>
      <c r="T1111" s="7"/>
      <c r="U1111" s="7"/>
      <c r="V1111" s="7"/>
      <c r="W1111" s="7"/>
      <c r="X1111" s="7"/>
      <c r="Y1111" s="7"/>
      <c r="Z1111" s="7"/>
      <c r="AA1111" s="7"/>
      <c r="AB1111" s="7"/>
      <c r="AC1111" s="7"/>
      <c r="AD1111" s="7"/>
      <c r="AE1111" s="7"/>
      <c r="AF1111" s="7"/>
      <c r="AG1111" s="7"/>
    </row>
    <row r="1112" spans="1:33" s="6" customFormat="1" ht="15.75" customHeight="1" x14ac:dyDescent="0.25">
      <c r="A1112" s="6" t="s">
        <v>209</v>
      </c>
      <c r="B1112" s="6" t="s">
        <v>6479</v>
      </c>
      <c r="C1112" s="15" t="s">
        <v>6480</v>
      </c>
      <c r="D1112" s="6" t="s">
        <v>6481</v>
      </c>
      <c r="E1112" s="16">
        <v>-6.0628961747014696</v>
      </c>
      <c r="F1112" s="15">
        <v>3.3807869270924399E-3</v>
      </c>
      <c r="I1112" s="6" t="s">
        <v>6482</v>
      </c>
      <c r="J1112" s="6" t="s">
        <v>6483</v>
      </c>
      <c r="K1112" s="6" t="s">
        <v>6484</v>
      </c>
      <c r="L1112" s="6" t="s">
        <v>6485</v>
      </c>
      <c r="M1112" s="6" t="s">
        <v>644</v>
      </c>
      <c r="N1112" s="6" t="s">
        <v>645</v>
      </c>
      <c r="O1112" s="7"/>
      <c r="P1112" s="7"/>
      <c r="Q1112" s="7"/>
      <c r="R1112" s="7"/>
      <c r="S1112" s="7"/>
      <c r="T1112" s="7"/>
      <c r="U1112" s="7"/>
      <c r="V1112" s="7"/>
      <c r="W1112" s="7"/>
      <c r="X1112" s="7"/>
      <c r="Y1112" s="7"/>
      <c r="Z1112" s="7"/>
      <c r="AA1112" s="7"/>
      <c r="AB1112" s="7"/>
      <c r="AC1112" s="7"/>
      <c r="AD1112" s="7"/>
      <c r="AE1112" s="7"/>
      <c r="AF1112" s="7"/>
      <c r="AG1112" s="7"/>
    </row>
    <row r="1113" spans="1:33" s="6" customFormat="1" ht="15.75" customHeight="1" x14ac:dyDescent="0.25">
      <c r="A1113" s="6" t="s">
        <v>209</v>
      </c>
      <c r="B1113" s="6" t="s">
        <v>6486</v>
      </c>
      <c r="C1113" s="15" t="s">
        <v>6487</v>
      </c>
      <c r="D1113" s="6" t="s">
        <v>6488</v>
      </c>
      <c r="E1113" s="16">
        <v>-6.0832131310776401</v>
      </c>
      <c r="F1113" s="15">
        <v>1.11039130846883E-3</v>
      </c>
      <c r="K1113" s="6" t="s">
        <v>6489</v>
      </c>
      <c r="L1113" s="6" t="s">
        <v>6490</v>
      </c>
      <c r="M1113" s="6" t="s">
        <v>625</v>
      </c>
      <c r="N1113" s="6" t="s">
        <v>626</v>
      </c>
      <c r="O1113" s="7"/>
      <c r="P1113" s="7"/>
      <c r="Q1113" s="7"/>
      <c r="R1113" s="7"/>
      <c r="S1113" s="7"/>
      <c r="T1113" s="7"/>
      <c r="U1113" s="7"/>
      <c r="V1113" s="7"/>
      <c r="W1113" s="7"/>
      <c r="X1113" s="7"/>
      <c r="Y1113" s="7"/>
      <c r="Z1113" s="7"/>
      <c r="AA1113" s="7"/>
      <c r="AB1113" s="7"/>
      <c r="AC1113" s="7"/>
      <c r="AD1113" s="7"/>
      <c r="AE1113" s="7"/>
      <c r="AF1113" s="7"/>
      <c r="AG1113" s="7"/>
    </row>
    <row r="1114" spans="1:33" s="6" customFormat="1" ht="15.75" customHeight="1" x14ac:dyDescent="0.25">
      <c r="A1114" s="6" t="s">
        <v>209</v>
      </c>
      <c r="B1114" s="6" t="s">
        <v>6491</v>
      </c>
      <c r="C1114" s="15" t="s">
        <v>6492</v>
      </c>
      <c r="D1114" s="6" t="s">
        <v>6493</v>
      </c>
      <c r="E1114" s="16">
        <v>-6.0942873135158102</v>
      </c>
      <c r="F1114" s="15">
        <v>1.3937592142471099E-3</v>
      </c>
      <c r="I1114" s="6" t="s">
        <v>6494</v>
      </c>
      <c r="J1114" s="6" t="s">
        <v>6495</v>
      </c>
      <c r="K1114" s="6" t="s">
        <v>3227</v>
      </c>
      <c r="L1114" s="6" t="s">
        <v>3228</v>
      </c>
      <c r="O1114" s="7"/>
      <c r="P1114" s="7"/>
      <c r="Q1114" s="7"/>
      <c r="R1114" s="7"/>
      <c r="S1114" s="7"/>
      <c r="T1114" s="7"/>
      <c r="U1114" s="7"/>
      <c r="V1114" s="7"/>
      <c r="W1114" s="7"/>
      <c r="X1114" s="7"/>
      <c r="Y1114" s="7"/>
      <c r="Z1114" s="7"/>
      <c r="AA1114" s="7"/>
      <c r="AB1114" s="7"/>
      <c r="AC1114" s="7"/>
      <c r="AD1114" s="7"/>
      <c r="AE1114" s="7"/>
      <c r="AF1114" s="7"/>
      <c r="AG1114" s="7"/>
    </row>
    <row r="1115" spans="1:33" s="6" customFormat="1" ht="15.75" customHeight="1" x14ac:dyDescent="0.25">
      <c r="A1115" s="6" t="s">
        <v>209</v>
      </c>
      <c r="B1115" s="6" t="s">
        <v>6496</v>
      </c>
      <c r="C1115" s="15"/>
      <c r="E1115" s="16">
        <v>-6.1001314578284296</v>
      </c>
      <c r="F1115" s="18">
        <v>7.4796761571819801E-5</v>
      </c>
      <c r="O1115" s="7"/>
      <c r="P1115" s="7"/>
      <c r="Q1115" s="7"/>
      <c r="R1115" s="7"/>
      <c r="S1115" s="7"/>
      <c r="T1115" s="7"/>
      <c r="U1115" s="7"/>
      <c r="V1115" s="7"/>
      <c r="W1115" s="7"/>
      <c r="X1115" s="7"/>
      <c r="Y1115" s="7"/>
      <c r="Z1115" s="7"/>
      <c r="AA1115" s="7"/>
      <c r="AB1115" s="7"/>
      <c r="AC1115" s="7"/>
      <c r="AD1115" s="7"/>
      <c r="AE1115" s="7"/>
      <c r="AF1115" s="7"/>
      <c r="AG1115" s="7"/>
    </row>
    <row r="1116" spans="1:33" s="6" customFormat="1" ht="15.75" customHeight="1" x14ac:dyDescent="0.25">
      <c r="A1116" s="6" t="s">
        <v>209</v>
      </c>
      <c r="B1116" s="6" t="s">
        <v>253</v>
      </c>
      <c r="C1116" s="15" t="s">
        <v>6497</v>
      </c>
      <c r="D1116" s="6" t="s">
        <v>254</v>
      </c>
      <c r="E1116" s="16">
        <v>-6.2289537674186199</v>
      </c>
      <c r="F1116" s="15">
        <v>2.76810900937254E-3</v>
      </c>
      <c r="I1116" s="6" t="s">
        <v>6498</v>
      </c>
      <c r="J1116" s="6" t="s">
        <v>6499</v>
      </c>
      <c r="K1116" s="6" t="s">
        <v>5070</v>
      </c>
      <c r="L1116" s="6" t="s">
        <v>5071</v>
      </c>
      <c r="M1116" s="6" t="s">
        <v>625</v>
      </c>
      <c r="N1116" s="6" t="s">
        <v>626</v>
      </c>
      <c r="O1116" s="7"/>
      <c r="P1116" s="7"/>
      <c r="Q1116" s="7"/>
      <c r="R1116" s="7"/>
      <c r="S1116" s="7"/>
      <c r="T1116" s="7"/>
      <c r="U1116" s="7"/>
      <c r="V1116" s="7"/>
      <c r="W1116" s="7"/>
      <c r="X1116" s="7"/>
      <c r="Y1116" s="7"/>
      <c r="Z1116" s="7"/>
      <c r="AA1116" s="7"/>
      <c r="AB1116" s="7"/>
      <c r="AC1116" s="7"/>
      <c r="AD1116" s="7"/>
      <c r="AE1116" s="7"/>
      <c r="AF1116" s="7"/>
      <c r="AG1116" s="7"/>
    </row>
    <row r="1117" spans="1:33" s="6" customFormat="1" ht="15.75" customHeight="1" x14ac:dyDescent="0.25">
      <c r="A1117" s="6" t="s">
        <v>209</v>
      </c>
      <c r="B1117" s="6" t="s">
        <v>6500</v>
      </c>
      <c r="C1117" s="15"/>
      <c r="E1117" s="16">
        <v>-6.2979614025100501</v>
      </c>
      <c r="F1117" s="15">
        <v>3.3530988789404803E-2</v>
      </c>
      <c r="O1117" s="7"/>
      <c r="P1117" s="7"/>
      <c r="Q1117" s="7"/>
      <c r="R1117" s="7"/>
      <c r="S1117" s="7"/>
      <c r="T1117" s="7"/>
      <c r="U1117" s="7"/>
      <c r="V1117" s="7"/>
      <c r="W1117" s="7"/>
      <c r="X1117" s="7"/>
      <c r="Y1117" s="7"/>
      <c r="Z1117" s="7"/>
      <c r="AA1117" s="7"/>
      <c r="AB1117" s="7"/>
      <c r="AC1117" s="7"/>
      <c r="AD1117" s="7"/>
      <c r="AE1117" s="7"/>
      <c r="AF1117" s="7"/>
      <c r="AG1117" s="7"/>
    </row>
    <row r="1118" spans="1:33" s="6" customFormat="1" ht="15.75" customHeight="1" x14ac:dyDescent="0.25">
      <c r="A1118" s="6" t="s">
        <v>209</v>
      </c>
      <c r="B1118" s="6" t="s">
        <v>252</v>
      </c>
      <c r="C1118" s="17" t="s">
        <v>609</v>
      </c>
      <c r="D1118" s="7" t="s">
        <v>7201</v>
      </c>
      <c r="E1118" s="16">
        <v>-6.3122088560208303</v>
      </c>
      <c r="F1118" s="15">
        <v>1.2562685502381999E-4</v>
      </c>
      <c r="G1118" s="7">
        <v>1</v>
      </c>
      <c r="H1118" s="7">
        <v>1</v>
      </c>
      <c r="I1118" s="7" t="s">
        <v>6501</v>
      </c>
      <c r="J1118" s="7" t="s">
        <v>6502</v>
      </c>
      <c r="K1118" s="7" t="s">
        <v>6503</v>
      </c>
      <c r="L1118" s="7" t="s">
        <v>6504</v>
      </c>
      <c r="M1118" s="7" t="s">
        <v>714</v>
      </c>
      <c r="N1118" s="7" t="s">
        <v>715</v>
      </c>
      <c r="O1118" s="7"/>
      <c r="P1118" s="7"/>
      <c r="Q1118" s="7"/>
      <c r="R1118" s="7"/>
      <c r="S1118" s="7"/>
      <c r="T1118" s="7"/>
      <c r="U1118" s="7"/>
      <c r="V1118" s="7"/>
      <c r="W1118" s="7"/>
      <c r="X1118" s="7"/>
      <c r="Y1118" s="7"/>
      <c r="Z1118" s="7"/>
      <c r="AA1118" s="7"/>
      <c r="AB1118" s="7"/>
      <c r="AC1118" s="7"/>
      <c r="AD1118" s="7"/>
      <c r="AE1118" s="7"/>
      <c r="AF1118" s="7"/>
      <c r="AG1118" s="7"/>
    </row>
    <row r="1119" spans="1:33" s="6" customFormat="1" ht="15.75" customHeight="1" x14ac:dyDescent="0.25">
      <c r="A1119" s="6" t="s">
        <v>209</v>
      </c>
      <c r="B1119" s="6" t="s">
        <v>6505</v>
      </c>
      <c r="C1119" s="15" t="s">
        <v>4564</v>
      </c>
      <c r="D1119" s="6" t="s">
        <v>201</v>
      </c>
      <c r="E1119" s="16">
        <v>-6.33205071214506</v>
      </c>
      <c r="F1119" s="15">
        <v>5.6761716827006597E-3</v>
      </c>
      <c r="I1119" s="6" t="s">
        <v>4565</v>
      </c>
      <c r="J1119" s="6" t="s">
        <v>4566</v>
      </c>
      <c r="K1119" s="6" t="s">
        <v>4567</v>
      </c>
      <c r="L1119" s="6" t="s">
        <v>4568</v>
      </c>
      <c r="M1119" s="6" t="s">
        <v>644</v>
      </c>
      <c r="N1119" s="6" t="s">
        <v>645</v>
      </c>
      <c r="O1119" s="7"/>
      <c r="P1119" s="7"/>
      <c r="Q1119" s="7"/>
      <c r="R1119" s="7"/>
      <c r="S1119" s="7"/>
      <c r="T1119" s="7"/>
      <c r="U1119" s="7"/>
      <c r="V1119" s="7"/>
      <c r="W1119" s="7"/>
      <c r="X1119" s="7"/>
      <c r="Y1119" s="7"/>
      <c r="Z1119" s="7"/>
      <c r="AA1119" s="7"/>
      <c r="AB1119" s="7"/>
      <c r="AC1119" s="7"/>
      <c r="AD1119" s="7"/>
      <c r="AE1119" s="7"/>
      <c r="AF1119" s="7"/>
      <c r="AG1119" s="7"/>
    </row>
    <row r="1120" spans="1:33" s="6" customFormat="1" ht="15.75" customHeight="1" x14ac:dyDescent="0.25">
      <c r="A1120" s="6" t="s">
        <v>209</v>
      </c>
      <c r="B1120" s="6" t="s">
        <v>6506</v>
      </c>
      <c r="C1120" s="15"/>
      <c r="E1120" s="16">
        <v>-6.3450732260167699</v>
      </c>
      <c r="F1120" s="15">
        <v>1.26868365622199E-3</v>
      </c>
      <c r="O1120" s="7"/>
      <c r="P1120" s="7"/>
      <c r="Q1120" s="7"/>
      <c r="R1120" s="7"/>
      <c r="S1120" s="7"/>
      <c r="T1120" s="7"/>
      <c r="U1120" s="7"/>
      <c r="V1120" s="7"/>
      <c r="W1120" s="7"/>
      <c r="X1120" s="7"/>
      <c r="Y1120" s="7"/>
      <c r="Z1120" s="7"/>
      <c r="AA1120" s="7"/>
      <c r="AB1120" s="7"/>
      <c r="AC1120" s="7"/>
      <c r="AD1120" s="7"/>
      <c r="AE1120" s="7"/>
      <c r="AF1120" s="7"/>
      <c r="AG1120" s="7"/>
    </row>
    <row r="1121" spans="1:33" s="6" customFormat="1" ht="15.75" customHeight="1" x14ac:dyDescent="0.25">
      <c r="A1121" s="6" t="s">
        <v>209</v>
      </c>
      <c r="B1121" s="6" t="s">
        <v>6507</v>
      </c>
      <c r="C1121" s="17" t="s">
        <v>6508</v>
      </c>
      <c r="D1121" s="7" t="s">
        <v>6509</v>
      </c>
      <c r="E1121" s="16">
        <v>-6.3839563457516499</v>
      </c>
      <c r="F1121" s="15">
        <v>3.2240037757034802E-3</v>
      </c>
      <c r="G1121" s="7">
        <v>1</v>
      </c>
      <c r="H1121" s="7"/>
      <c r="I1121" s="7" t="s">
        <v>947</v>
      </c>
      <c r="J1121" s="7" t="s">
        <v>948</v>
      </c>
      <c r="K1121" s="7" t="s">
        <v>955</v>
      </c>
      <c r="L1121" s="7" t="s">
        <v>956</v>
      </c>
      <c r="M1121" s="7" t="s">
        <v>625</v>
      </c>
      <c r="N1121" s="7" t="s">
        <v>626</v>
      </c>
      <c r="O1121" s="7"/>
      <c r="P1121" s="7"/>
      <c r="Q1121" s="7"/>
      <c r="R1121" s="7"/>
      <c r="S1121" s="7"/>
      <c r="T1121" s="7"/>
      <c r="U1121" s="7"/>
      <c r="V1121" s="7"/>
      <c r="W1121" s="7"/>
      <c r="X1121" s="7"/>
      <c r="Y1121" s="7"/>
      <c r="Z1121" s="7"/>
      <c r="AA1121" s="7"/>
      <c r="AB1121" s="7"/>
      <c r="AC1121" s="7"/>
      <c r="AD1121" s="7"/>
      <c r="AE1121" s="7"/>
      <c r="AF1121" s="7"/>
      <c r="AG1121" s="7"/>
    </row>
    <row r="1122" spans="1:33" s="6" customFormat="1" ht="15.75" customHeight="1" x14ac:dyDescent="0.25">
      <c r="A1122" s="6" t="s">
        <v>209</v>
      </c>
      <c r="B1122" s="6" t="s">
        <v>6510</v>
      </c>
      <c r="C1122" s="15" t="s">
        <v>6511</v>
      </c>
      <c r="D1122" s="6" t="s">
        <v>6512</v>
      </c>
      <c r="E1122" s="16">
        <v>-6.3945116870415299</v>
      </c>
      <c r="F1122" s="15">
        <v>9.0773056932802604E-3</v>
      </c>
      <c r="I1122" s="6" t="s">
        <v>6513</v>
      </c>
      <c r="J1122" s="6" t="s">
        <v>6514</v>
      </c>
      <c r="K1122" s="6" t="s">
        <v>6515</v>
      </c>
      <c r="L1122" s="6" t="s">
        <v>6516</v>
      </c>
      <c r="M1122" s="6" t="s">
        <v>6517</v>
      </c>
      <c r="N1122" s="6" t="s">
        <v>6518</v>
      </c>
      <c r="O1122" s="7"/>
      <c r="P1122" s="7"/>
      <c r="Q1122" s="7"/>
      <c r="R1122" s="7"/>
      <c r="S1122" s="7"/>
      <c r="T1122" s="7"/>
      <c r="U1122" s="7"/>
      <c r="V1122" s="7"/>
      <c r="W1122" s="7"/>
      <c r="X1122" s="7"/>
      <c r="Y1122" s="7"/>
      <c r="Z1122" s="7"/>
      <c r="AA1122" s="7"/>
      <c r="AB1122" s="7"/>
      <c r="AC1122" s="7"/>
      <c r="AD1122" s="7"/>
      <c r="AE1122" s="7"/>
      <c r="AF1122" s="7"/>
      <c r="AG1122" s="7"/>
    </row>
    <row r="1123" spans="1:33" s="6" customFormat="1" ht="15.75" customHeight="1" x14ac:dyDescent="0.25">
      <c r="A1123" s="6" t="s">
        <v>209</v>
      </c>
      <c r="B1123" s="6" t="s">
        <v>6519</v>
      </c>
      <c r="C1123" s="17" t="s">
        <v>6520</v>
      </c>
      <c r="D1123" s="7" t="s">
        <v>4800</v>
      </c>
      <c r="E1123" s="16">
        <v>-6.4286702906936304</v>
      </c>
      <c r="F1123" s="15">
        <v>4.1630258678792796E-3</v>
      </c>
      <c r="G1123" s="7">
        <v>1</v>
      </c>
      <c r="H1123" s="7">
        <v>1</v>
      </c>
      <c r="I1123" s="7" t="s">
        <v>6521</v>
      </c>
      <c r="J1123" s="7" t="s">
        <v>6522</v>
      </c>
      <c r="K1123" s="7" t="s">
        <v>6523</v>
      </c>
      <c r="L1123" s="7" t="s">
        <v>6524</v>
      </c>
      <c r="M1123" s="7" t="s">
        <v>1333</v>
      </c>
      <c r="N1123" s="7" t="s">
        <v>1334</v>
      </c>
      <c r="O1123" s="7"/>
      <c r="P1123" s="7"/>
      <c r="Q1123" s="7"/>
      <c r="R1123" s="7"/>
      <c r="S1123" s="7"/>
      <c r="T1123" s="7"/>
      <c r="U1123" s="7"/>
      <c r="V1123" s="7"/>
      <c r="W1123" s="7"/>
      <c r="X1123" s="7"/>
      <c r="Y1123" s="7"/>
      <c r="Z1123" s="7"/>
      <c r="AA1123" s="7"/>
      <c r="AB1123" s="7"/>
      <c r="AC1123" s="7"/>
      <c r="AD1123" s="7"/>
      <c r="AE1123" s="7"/>
      <c r="AF1123" s="7"/>
      <c r="AG1123" s="7"/>
    </row>
    <row r="1124" spans="1:33" s="6" customFormat="1" ht="15.75" customHeight="1" x14ac:dyDescent="0.25">
      <c r="A1124" s="6" t="s">
        <v>209</v>
      </c>
      <c r="B1124" s="6" t="s">
        <v>6525</v>
      </c>
      <c r="C1124" s="17" t="s">
        <v>6526</v>
      </c>
      <c r="D1124" s="7" t="s">
        <v>6527</v>
      </c>
      <c r="E1124" s="16">
        <v>-6.4444579371780897</v>
      </c>
      <c r="F1124" s="18">
        <v>9.6652948094538203E-5</v>
      </c>
      <c r="G1124" s="7">
        <v>1</v>
      </c>
      <c r="H1124" s="7"/>
      <c r="I1124" s="7" t="s">
        <v>6528</v>
      </c>
      <c r="J1124" s="7" t="s">
        <v>6529</v>
      </c>
      <c r="K1124" s="7" t="s">
        <v>4955</v>
      </c>
      <c r="L1124" s="7" t="s">
        <v>4956</v>
      </c>
      <c r="M1124" s="7" t="s">
        <v>6530</v>
      </c>
      <c r="N1124" s="7" t="s">
        <v>6531</v>
      </c>
      <c r="O1124" s="7"/>
      <c r="P1124" s="7"/>
      <c r="Q1124" s="7"/>
      <c r="R1124" s="7"/>
      <c r="S1124" s="7"/>
      <c r="T1124" s="7"/>
      <c r="U1124" s="7"/>
      <c r="V1124" s="7"/>
      <c r="W1124" s="7"/>
      <c r="X1124" s="7"/>
      <c r="Y1124" s="7"/>
      <c r="Z1124" s="7"/>
      <c r="AA1124" s="7"/>
      <c r="AB1124" s="7"/>
      <c r="AC1124" s="7"/>
      <c r="AD1124" s="7"/>
      <c r="AE1124" s="7"/>
      <c r="AF1124" s="7"/>
      <c r="AG1124" s="7"/>
    </row>
    <row r="1125" spans="1:33" s="6" customFormat="1" ht="15.75" customHeight="1" x14ac:dyDescent="0.25">
      <c r="A1125" s="6" t="s">
        <v>209</v>
      </c>
      <c r="B1125" s="6" t="s">
        <v>6532</v>
      </c>
      <c r="C1125" s="15" t="s">
        <v>6091</v>
      </c>
      <c r="D1125" s="6" t="s">
        <v>447</v>
      </c>
      <c r="E1125" s="16">
        <v>-6.4847133517120303</v>
      </c>
      <c r="F1125" s="18">
        <v>1.10082822279676E-7</v>
      </c>
      <c r="I1125" s="6" t="s">
        <v>6533</v>
      </c>
      <c r="J1125" s="6" t="s">
        <v>6534</v>
      </c>
      <c r="K1125" s="6" t="s">
        <v>6535</v>
      </c>
      <c r="L1125" s="6" t="s">
        <v>6536</v>
      </c>
      <c r="M1125" s="6" t="s">
        <v>720</v>
      </c>
      <c r="N1125" s="6" t="s">
        <v>721</v>
      </c>
      <c r="O1125" s="7"/>
      <c r="P1125" s="7"/>
      <c r="Q1125" s="7"/>
      <c r="R1125" s="7"/>
      <c r="S1125" s="7"/>
      <c r="T1125" s="7"/>
      <c r="U1125" s="7"/>
      <c r="V1125" s="7"/>
      <c r="W1125" s="7"/>
      <c r="X1125" s="7"/>
      <c r="Y1125" s="7"/>
      <c r="Z1125" s="7"/>
      <c r="AA1125" s="7"/>
      <c r="AB1125" s="7"/>
      <c r="AC1125" s="7"/>
      <c r="AD1125" s="7"/>
      <c r="AE1125" s="7"/>
      <c r="AF1125" s="7"/>
      <c r="AG1125" s="7"/>
    </row>
    <row r="1126" spans="1:33" s="6" customFormat="1" ht="15.75" customHeight="1" x14ac:dyDescent="0.25">
      <c r="A1126" s="6" t="s">
        <v>209</v>
      </c>
      <c r="B1126" s="6" t="s">
        <v>6537</v>
      </c>
      <c r="C1126" s="17" t="s">
        <v>6538</v>
      </c>
      <c r="D1126" s="7" t="s">
        <v>33</v>
      </c>
      <c r="E1126" s="16">
        <v>-6.5817490675658696</v>
      </c>
      <c r="F1126" s="15">
        <v>1.6067748888169201E-3</v>
      </c>
      <c r="G1126" s="7">
        <v>1</v>
      </c>
      <c r="H1126" s="7"/>
      <c r="I1126" s="7" t="s">
        <v>6539</v>
      </c>
      <c r="J1126" s="7" t="s">
        <v>6540</v>
      </c>
      <c r="K1126" s="7" t="s">
        <v>6541</v>
      </c>
      <c r="L1126" s="7" t="s">
        <v>6542</v>
      </c>
      <c r="M1126" s="7" t="s">
        <v>720</v>
      </c>
      <c r="N1126" s="7" t="s">
        <v>721</v>
      </c>
      <c r="O1126" s="7"/>
      <c r="P1126" s="7"/>
      <c r="Q1126" s="7"/>
      <c r="R1126" s="7"/>
      <c r="S1126" s="7"/>
      <c r="T1126" s="7"/>
      <c r="U1126" s="7"/>
      <c r="V1126" s="7"/>
      <c r="W1126" s="7"/>
      <c r="X1126" s="7"/>
      <c r="Y1126" s="7"/>
      <c r="Z1126" s="7"/>
      <c r="AA1126" s="7"/>
      <c r="AB1126" s="7"/>
      <c r="AC1126" s="7"/>
      <c r="AD1126" s="7"/>
      <c r="AE1126" s="7"/>
      <c r="AF1126" s="7"/>
      <c r="AG1126" s="7"/>
    </row>
    <row r="1127" spans="1:33" s="6" customFormat="1" ht="15.75" customHeight="1" x14ac:dyDescent="0.25">
      <c r="A1127" s="6" t="s">
        <v>209</v>
      </c>
      <c r="B1127" s="6" t="s">
        <v>6543</v>
      </c>
      <c r="C1127" s="15" t="s">
        <v>6544</v>
      </c>
      <c r="D1127" s="6" t="s">
        <v>6545</v>
      </c>
      <c r="E1127" s="16">
        <v>-6.6935387828878001</v>
      </c>
      <c r="F1127" s="18">
        <v>3.2742617867454702E-5</v>
      </c>
      <c r="K1127" s="6" t="s">
        <v>844</v>
      </c>
      <c r="L1127" s="6" t="s">
        <v>845</v>
      </c>
      <c r="O1127" s="7"/>
      <c r="P1127" s="7"/>
      <c r="Q1127" s="7"/>
      <c r="R1127" s="7"/>
      <c r="S1127" s="7"/>
      <c r="T1127" s="7"/>
      <c r="U1127" s="7"/>
      <c r="V1127" s="7"/>
      <c r="W1127" s="7"/>
      <c r="X1127" s="7"/>
      <c r="Y1127" s="7"/>
      <c r="Z1127" s="7"/>
      <c r="AA1127" s="7"/>
      <c r="AB1127" s="7"/>
      <c r="AC1127" s="7"/>
      <c r="AD1127" s="7"/>
      <c r="AE1127" s="7"/>
      <c r="AF1127" s="7"/>
      <c r="AG1127" s="7"/>
    </row>
    <row r="1128" spans="1:33" s="6" customFormat="1" ht="15.75" customHeight="1" x14ac:dyDescent="0.25">
      <c r="A1128" s="6" t="s">
        <v>209</v>
      </c>
      <c r="B1128" s="6" t="s">
        <v>6546</v>
      </c>
      <c r="C1128" s="15">
        <v>11434409</v>
      </c>
      <c r="D1128" s="6" t="s">
        <v>6547</v>
      </c>
      <c r="E1128" s="16">
        <v>-6.7142025734633703</v>
      </c>
      <c r="F1128" s="15">
        <v>1.5364102181696399E-3</v>
      </c>
      <c r="K1128" s="6" t="s">
        <v>6548</v>
      </c>
      <c r="L1128" s="6" t="s">
        <v>6549</v>
      </c>
      <c r="M1128" s="6" t="s">
        <v>644</v>
      </c>
      <c r="N1128" s="6" t="s">
        <v>645</v>
      </c>
      <c r="O1128" s="7"/>
      <c r="P1128" s="7"/>
      <c r="Q1128" s="7"/>
      <c r="R1128" s="7"/>
      <c r="S1128" s="7"/>
      <c r="T1128" s="7"/>
      <c r="U1128" s="7"/>
      <c r="V1128" s="7"/>
      <c r="W1128" s="7"/>
      <c r="X1128" s="7"/>
      <c r="Y1128" s="7"/>
      <c r="Z1128" s="7"/>
      <c r="AA1128" s="7"/>
      <c r="AB1128" s="7"/>
      <c r="AC1128" s="7"/>
      <c r="AD1128" s="7"/>
      <c r="AE1128" s="7"/>
      <c r="AF1128" s="7"/>
      <c r="AG1128" s="7"/>
    </row>
    <row r="1129" spans="1:33" s="6" customFormat="1" ht="15.75" customHeight="1" x14ac:dyDescent="0.25">
      <c r="A1129" s="6" t="s">
        <v>209</v>
      </c>
      <c r="B1129" s="6" t="s">
        <v>6550</v>
      </c>
      <c r="C1129" s="15" t="s">
        <v>6551</v>
      </c>
      <c r="D1129" s="6" t="s">
        <v>335</v>
      </c>
      <c r="E1129" s="16">
        <v>-6.7776059017892196</v>
      </c>
      <c r="F1129" s="15">
        <v>2.3498326015194599E-4</v>
      </c>
      <c r="K1129" s="6" t="s">
        <v>6552</v>
      </c>
      <c r="L1129" s="6" t="s">
        <v>6553</v>
      </c>
      <c r="O1129" s="7"/>
      <c r="P1129" s="7"/>
      <c r="Q1129" s="7"/>
      <c r="R1129" s="7"/>
      <c r="S1129" s="7"/>
      <c r="T1129" s="7"/>
      <c r="U1129" s="7"/>
      <c r="V1129" s="7"/>
      <c r="W1129" s="7"/>
      <c r="X1129" s="7"/>
      <c r="Y1129" s="7"/>
      <c r="Z1129" s="7"/>
      <c r="AA1129" s="7"/>
      <c r="AB1129" s="7"/>
      <c r="AC1129" s="7"/>
      <c r="AD1129" s="7"/>
      <c r="AE1129" s="7"/>
      <c r="AF1129" s="7"/>
      <c r="AG1129" s="7"/>
    </row>
    <row r="1130" spans="1:33" s="6" customFormat="1" ht="15.75" customHeight="1" x14ac:dyDescent="0.25">
      <c r="A1130" s="6" t="s">
        <v>209</v>
      </c>
      <c r="B1130" s="6" t="s">
        <v>6554</v>
      </c>
      <c r="C1130" s="15" t="s">
        <v>6555</v>
      </c>
      <c r="D1130" s="6" t="s">
        <v>4772</v>
      </c>
      <c r="E1130" s="16">
        <v>-7.0310042493112901</v>
      </c>
      <c r="F1130" s="18">
        <v>8.8866232176213004E-7</v>
      </c>
      <c r="I1130" s="6" t="s">
        <v>1398</v>
      </c>
      <c r="J1130" s="6" t="s">
        <v>1399</v>
      </c>
      <c r="K1130" s="6" t="s">
        <v>6556</v>
      </c>
      <c r="L1130" s="6" t="s">
        <v>6557</v>
      </c>
      <c r="M1130" s="6" t="s">
        <v>625</v>
      </c>
      <c r="N1130" s="6" t="s">
        <v>626</v>
      </c>
      <c r="O1130" s="7"/>
      <c r="P1130" s="7"/>
      <c r="Q1130" s="7"/>
      <c r="R1130" s="7"/>
      <c r="S1130" s="7"/>
      <c r="T1130" s="7"/>
      <c r="U1130" s="7"/>
      <c r="V1130" s="7"/>
      <c r="W1130" s="7"/>
      <c r="X1130" s="7"/>
      <c r="Y1130" s="7"/>
      <c r="Z1130" s="7"/>
      <c r="AA1130" s="7"/>
      <c r="AB1130" s="7"/>
      <c r="AC1130" s="7"/>
      <c r="AD1130" s="7"/>
      <c r="AE1130" s="7"/>
      <c r="AF1130" s="7"/>
      <c r="AG1130" s="7"/>
    </row>
    <row r="1131" spans="1:33" s="6" customFormat="1" ht="15.75" customHeight="1" x14ac:dyDescent="0.25">
      <c r="A1131" s="6" t="s">
        <v>209</v>
      </c>
      <c r="B1131" s="6" t="s">
        <v>401</v>
      </c>
      <c r="C1131" s="15"/>
      <c r="E1131" s="16">
        <v>-7.1990763177993298</v>
      </c>
      <c r="F1131" s="18">
        <v>1.0710388660151901E-7</v>
      </c>
      <c r="O1131" s="7"/>
      <c r="P1131" s="7"/>
      <c r="Q1131" s="7"/>
      <c r="R1131" s="7"/>
      <c r="S1131" s="7"/>
      <c r="T1131" s="7"/>
      <c r="U1131" s="7"/>
      <c r="V1131" s="7"/>
      <c r="W1131" s="7"/>
      <c r="X1131" s="7"/>
      <c r="Y1131" s="7"/>
      <c r="Z1131" s="7"/>
      <c r="AA1131" s="7"/>
      <c r="AB1131" s="7"/>
      <c r="AC1131" s="7"/>
      <c r="AD1131" s="7"/>
      <c r="AE1131" s="7"/>
      <c r="AF1131" s="7"/>
      <c r="AG1131" s="7"/>
    </row>
    <row r="1132" spans="1:33" s="6" customFormat="1" ht="15.75" customHeight="1" x14ac:dyDescent="0.25">
      <c r="A1132" s="6" t="s">
        <v>209</v>
      </c>
      <c r="B1132" s="6" t="s">
        <v>269</v>
      </c>
      <c r="C1132" s="15" t="s">
        <v>6558</v>
      </c>
      <c r="D1132" s="6" t="s">
        <v>270</v>
      </c>
      <c r="E1132" s="16">
        <v>-7.2698251659875499</v>
      </c>
      <c r="F1132" s="18">
        <v>5.2841476049485203E-8</v>
      </c>
      <c r="I1132" s="6" t="s">
        <v>6559</v>
      </c>
      <c r="J1132" s="6" t="s">
        <v>6560</v>
      </c>
      <c r="K1132" s="6" t="s">
        <v>3508</v>
      </c>
      <c r="L1132" s="6" t="s">
        <v>3509</v>
      </c>
      <c r="M1132" s="6" t="s">
        <v>6561</v>
      </c>
      <c r="N1132" s="6" t="s">
        <v>6562</v>
      </c>
      <c r="O1132" s="7"/>
      <c r="P1132" s="7"/>
      <c r="Q1132" s="7"/>
      <c r="R1132" s="7"/>
      <c r="S1132" s="7"/>
      <c r="T1132" s="7"/>
      <c r="U1132" s="7"/>
      <c r="V1132" s="7"/>
      <c r="W1132" s="7"/>
      <c r="X1132" s="7"/>
      <c r="Y1132" s="7"/>
      <c r="Z1132" s="7"/>
      <c r="AA1132" s="7"/>
      <c r="AB1132" s="7"/>
      <c r="AC1132" s="7"/>
      <c r="AD1132" s="7"/>
      <c r="AE1132" s="7"/>
      <c r="AF1132" s="7"/>
      <c r="AG1132" s="7"/>
    </row>
    <row r="1133" spans="1:33" s="6" customFormat="1" ht="15.75" customHeight="1" x14ac:dyDescent="0.25">
      <c r="A1133" s="6" t="s">
        <v>209</v>
      </c>
      <c r="B1133" s="6" t="s">
        <v>490</v>
      </c>
      <c r="C1133" s="15" t="s">
        <v>6563</v>
      </c>
      <c r="D1133" s="6" t="s">
        <v>491</v>
      </c>
      <c r="E1133" s="16">
        <v>-7.5954946315761296</v>
      </c>
      <c r="F1133" s="18">
        <v>2.0549766740519501E-7</v>
      </c>
      <c r="I1133" s="6" t="s">
        <v>6564</v>
      </c>
      <c r="J1133" s="6" t="s">
        <v>6565</v>
      </c>
      <c r="K1133" s="6" t="s">
        <v>6566</v>
      </c>
      <c r="L1133" s="6" t="s">
        <v>6567</v>
      </c>
      <c r="M1133" s="6" t="s">
        <v>6568</v>
      </c>
      <c r="N1133" s="6" t="s">
        <v>6569</v>
      </c>
      <c r="O1133" s="7"/>
      <c r="P1133" s="7"/>
      <c r="Q1133" s="7"/>
      <c r="R1133" s="7"/>
      <c r="S1133" s="7"/>
      <c r="T1133" s="7"/>
      <c r="U1133" s="7"/>
      <c r="V1133" s="7"/>
      <c r="W1133" s="7"/>
      <c r="X1133" s="7"/>
      <c r="Y1133" s="7"/>
      <c r="Z1133" s="7"/>
      <c r="AA1133" s="7"/>
      <c r="AB1133" s="7"/>
      <c r="AC1133" s="7"/>
      <c r="AD1133" s="7"/>
      <c r="AE1133" s="7"/>
      <c r="AF1133" s="7"/>
      <c r="AG1133" s="7"/>
    </row>
    <row r="1134" spans="1:33" s="6" customFormat="1" ht="15.75" customHeight="1" x14ac:dyDescent="0.25">
      <c r="A1134" s="6" t="s">
        <v>209</v>
      </c>
      <c r="B1134" s="6" t="s">
        <v>6570</v>
      </c>
      <c r="C1134" s="15"/>
      <c r="E1134" s="16">
        <v>-7.6706382733238403</v>
      </c>
      <c r="F1134" s="15">
        <v>1.19266966892209E-2</v>
      </c>
      <c r="O1134" s="7"/>
      <c r="P1134" s="7"/>
      <c r="Q1134" s="7"/>
      <c r="R1134" s="7"/>
      <c r="S1134" s="7"/>
      <c r="T1134" s="7"/>
      <c r="U1134" s="7"/>
      <c r="V1134" s="7"/>
      <c r="W1134" s="7"/>
      <c r="X1134" s="7"/>
      <c r="Y1134" s="7"/>
      <c r="Z1134" s="7"/>
      <c r="AA1134" s="7"/>
      <c r="AB1134" s="7"/>
      <c r="AC1134" s="7"/>
      <c r="AD1134" s="7"/>
      <c r="AE1134" s="7"/>
      <c r="AF1134" s="7"/>
      <c r="AG1134" s="7"/>
    </row>
    <row r="1135" spans="1:33" s="6" customFormat="1" ht="15.75" customHeight="1" x14ac:dyDescent="0.25">
      <c r="A1135" s="6" t="s">
        <v>209</v>
      </c>
      <c r="B1135" s="6" t="s">
        <v>6571</v>
      </c>
      <c r="C1135" s="15" t="s">
        <v>6572</v>
      </c>
      <c r="D1135" s="6" t="s">
        <v>6573</v>
      </c>
      <c r="E1135" s="16">
        <v>-8.0892724705866907</v>
      </c>
      <c r="F1135" s="15">
        <v>1.33469474820242E-2</v>
      </c>
      <c r="I1135" s="6" t="s">
        <v>6574</v>
      </c>
      <c r="J1135" s="6" t="s">
        <v>6575</v>
      </c>
      <c r="K1135" s="6" t="s">
        <v>6576</v>
      </c>
      <c r="L1135" s="6" t="s">
        <v>6577</v>
      </c>
      <c r="M1135" s="6" t="s">
        <v>1174</v>
      </c>
      <c r="N1135" s="6" t="s">
        <v>1175</v>
      </c>
      <c r="O1135" s="7"/>
      <c r="P1135" s="7"/>
      <c r="Q1135" s="7"/>
      <c r="R1135" s="7"/>
      <c r="S1135" s="7"/>
      <c r="T1135" s="7"/>
      <c r="U1135" s="7"/>
      <c r="V1135" s="7"/>
      <c r="W1135" s="7"/>
      <c r="X1135" s="7"/>
      <c r="Y1135" s="7"/>
      <c r="Z1135" s="7"/>
      <c r="AA1135" s="7"/>
      <c r="AB1135" s="7"/>
      <c r="AC1135" s="7"/>
      <c r="AD1135" s="7"/>
      <c r="AE1135" s="7"/>
      <c r="AF1135" s="7"/>
      <c r="AG1135" s="7"/>
    </row>
    <row r="1136" spans="1:33" s="6" customFormat="1" ht="15.75" customHeight="1" x14ac:dyDescent="0.25">
      <c r="A1136" s="6" t="s">
        <v>209</v>
      </c>
      <c r="B1136" s="6" t="s">
        <v>508</v>
      </c>
      <c r="C1136" s="15"/>
      <c r="E1136" s="16">
        <v>-8.1961364511401307</v>
      </c>
      <c r="F1136" s="18">
        <v>4.0889657324984097E-5</v>
      </c>
      <c r="O1136" s="7"/>
      <c r="P1136" s="7"/>
      <c r="Q1136" s="7"/>
      <c r="R1136" s="7"/>
      <c r="S1136" s="7"/>
      <c r="T1136" s="7"/>
      <c r="U1136" s="7"/>
      <c r="V1136" s="7"/>
      <c r="W1136" s="7"/>
      <c r="X1136" s="7"/>
      <c r="Y1136" s="7"/>
      <c r="Z1136" s="7"/>
      <c r="AA1136" s="7"/>
      <c r="AB1136" s="7"/>
      <c r="AC1136" s="7"/>
      <c r="AD1136" s="7"/>
      <c r="AE1136" s="7"/>
      <c r="AF1136" s="7"/>
      <c r="AG1136" s="7"/>
    </row>
    <row r="1137" spans="1:33" s="6" customFormat="1" ht="15.75" customHeight="1" x14ac:dyDescent="0.25">
      <c r="A1137" s="6" t="s">
        <v>209</v>
      </c>
      <c r="B1137" s="6" t="s">
        <v>330</v>
      </c>
      <c r="C1137" s="15">
        <v>25486250</v>
      </c>
      <c r="D1137" s="6" t="s">
        <v>331</v>
      </c>
      <c r="E1137" s="16">
        <v>-8.2865719346600297</v>
      </c>
      <c r="F1137" s="18">
        <v>4.8725482045642599E-12</v>
      </c>
      <c r="I1137" s="6" t="s">
        <v>6578</v>
      </c>
      <c r="J1137" s="6" t="s">
        <v>6579</v>
      </c>
      <c r="K1137" s="6" t="s">
        <v>3227</v>
      </c>
      <c r="L1137" s="6" t="s">
        <v>3228</v>
      </c>
      <c r="O1137" s="7"/>
      <c r="P1137" s="7"/>
      <c r="Q1137" s="7"/>
      <c r="R1137" s="7"/>
      <c r="S1137" s="7"/>
      <c r="T1137" s="7"/>
      <c r="U1137" s="7"/>
      <c r="V1137" s="7"/>
      <c r="W1137" s="7"/>
      <c r="X1137" s="7"/>
      <c r="Y1137" s="7"/>
      <c r="Z1137" s="7"/>
      <c r="AA1137" s="7"/>
      <c r="AB1137" s="7"/>
      <c r="AC1137" s="7"/>
      <c r="AD1137" s="7"/>
      <c r="AE1137" s="7"/>
      <c r="AF1137" s="7"/>
      <c r="AG1137" s="7"/>
    </row>
    <row r="1138" spans="1:33" s="6" customFormat="1" ht="15.75" customHeight="1" x14ac:dyDescent="0.25">
      <c r="A1138" s="6" t="s">
        <v>209</v>
      </c>
      <c r="B1138" s="6" t="s">
        <v>6580</v>
      </c>
      <c r="C1138" s="17">
        <v>11412994</v>
      </c>
      <c r="D1138" s="7" t="s">
        <v>6581</v>
      </c>
      <c r="E1138" s="16">
        <v>-8.9013586530087707</v>
      </c>
      <c r="F1138" s="18">
        <v>6.3326488602816896E-7</v>
      </c>
      <c r="G1138" s="7">
        <v>1</v>
      </c>
      <c r="H1138" s="7">
        <v>1</v>
      </c>
      <c r="I1138" s="7" t="s">
        <v>6582</v>
      </c>
      <c r="J1138" s="7" t="s">
        <v>6583</v>
      </c>
      <c r="K1138" s="7" t="s">
        <v>6584</v>
      </c>
      <c r="L1138" s="7" t="s">
        <v>6585</v>
      </c>
      <c r="M1138" s="7"/>
      <c r="N1138" s="7"/>
      <c r="O1138" s="7"/>
      <c r="P1138" s="7"/>
      <c r="Q1138" s="7"/>
      <c r="R1138" s="7"/>
      <c r="S1138" s="7"/>
      <c r="T1138" s="7"/>
      <c r="U1138" s="7"/>
      <c r="V1138" s="7"/>
      <c r="W1138" s="7"/>
      <c r="X1138" s="7"/>
      <c r="Y1138" s="7"/>
      <c r="Z1138" s="7"/>
      <c r="AA1138" s="7"/>
      <c r="AB1138" s="7"/>
      <c r="AC1138" s="7"/>
      <c r="AD1138" s="7"/>
      <c r="AE1138" s="7"/>
      <c r="AF1138" s="7"/>
      <c r="AG1138" s="7"/>
    </row>
    <row r="1139" spans="1:33" s="6" customFormat="1" ht="15.75" customHeight="1" x14ac:dyDescent="0.25">
      <c r="A1139" s="6" t="s">
        <v>209</v>
      </c>
      <c r="B1139" s="6" t="s">
        <v>421</v>
      </c>
      <c r="C1139" s="17"/>
      <c r="D1139" s="7" t="s">
        <v>422</v>
      </c>
      <c r="E1139" s="16">
        <v>-9.0989443693836005</v>
      </c>
      <c r="F1139" s="18">
        <v>1.9311971990426299E-11</v>
      </c>
      <c r="G1139" s="7">
        <v>1</v>
      </c>
      <c r="H1139" s="7"/>
      <c r="I1139" s="7" t="s">
        <v>703</v>
      </c>
      <c r="J1139" s="7" t="s">
        <v>704</v>
      </c>
      <c r="K1139" s="7" t="s">
        <v>705</v>
      </c>
      <c r="L1139" s="7" t="s">
        <v>706</v>
      </c>
      <c r="M1139" s="7" t="s">
        <v>644</v>
      </c>
      <c r="N1139" s="7" t="s">
        <v>645</v>
      </c>
      <c r="O1139" s="7"/>
      <c r="P1139" s="7"/>
      <c r="Q1139" s="7"/>
      <c r="R1139" s="7"/>
      <c r="S1139" s="7"/>
      <c r="T1139" s="7"/>
      <c r="U1139" s="7"/>
      <c r="V1139" s="7"/>
      <c r="W1139" s="7"/>
      <c r="X1139" s="7"/>
      <c r="Y1139" s="7"/>
      <c r="Z1139" s="7"/>
      <c r="AA1139" s="7"/>
      <c r="AB1139" s="7"/>
      <c r="AC1139" s="7"/>
      <c r="AD1139" s="7"/>
      <c r="AE1139" s="7"/>
      <c r="AF1139" s="7"/>
      <c r="AG1139" s="7"/>
    </row>
    <row r="1140" spans="1:33" s="6" customFormat="1" ht="15.75" customHeight="1" x14ac:dyDescent="0.25">
      <c r="A1140" s="6" t="s">
        <v>209</v>
      </c>
      <c r="B1140" s="6" t="s">
        <v>423</v>
      </c>
      <c r="C1140" s="17"/>
      <c r="D1140" s="7" t="s">
        <v>422</v>
      </c>
      <c r="E1140" s="16">
        <v>-9.7700546263625103</v>
      </c>
      <c r="F1140" s="18">
        <v>5.3358179822757299E-19</v>
      </c>
      <c r="G1140" s="7">
        <v>1</v>
      </c>
      <c r="H1140" s="7"/>
      <c r="I1140" s="7" t="s">
        <v>703</v>
      </c>
      <c r="J1140" s="7" t="s">
        <v>704</v>
      </c>
      <c r="K1140" s="7" t="s">
        <v>705</v>
      </c>
      <c r="L1140" s="7" t="s">
        <v>706</v>
      </c>
      <c r="M1140" s="7" t="s">
        <v>644</v>
      </c>
      <c r="N1140" s="7" t="s">
        <v>645</v>
      </c>
      <c r="O1140" s="7"/>
      <c r="P1140" s="7"/>
      <c r="Q1140" s="7"/>
      <c r="R1140" s="7"/>
      <c r="S1140" s="7"/>
      <c r="T1140" s="7"/>
      <c r="U1140" s="7"/>
      <c r="V1140" s="7"/>
      <c r="W1140" s="7"/>
      <c r="X1140" s="7"/>
      <c r="Y1140" s="7"/>
      <c r="Z1140" s="7"/>
      <c r="AA1140" s="7"/>
      <c r="AB1140" s="7"/>
      <c r="AC1140" s="7"/>
      <c r="AD1140" s="7"/>
      <c r="AE1140" s="7"/>
      <c r="AF1140" s="7"/>
      <c r="AG1140" s="7"/>
    </row>
    <row r="1141" spans="1:33" s="6" customFormat="1" ht="15.75" customHeight="1" x14ac:dyDescent="0.25">
      <c r="A1141" s="6" t="s">
        <v>209</v>
      </c>
      <c r="B1141" s="6" t="s">
        <v>6586</v>
      </c>
      <c r="C1141" s="15" t="s">
        <v>6587</v>
      </c>
      <c r="D1141" s="6" t="s">
        <v>6588</v>
      </c>
      <c r="E1141" s="16">
        <v>-10.023579163911</v>
      </c>
      <c r="F1141" s="15">
        <v>5.3982607297593896E-4</v>
      </c>
      <c r="I1141" s="6" t="s">
        <v>6589</v>
      </c>
      <c r="J1141" s="6" t="s">
        <v>6590</v>
      </c>
      <c r="K1141" s="6" t="s">
        <v>6591</v>
      </c>
      <c r="L1141" s="6" t="s">
        <v>6592</v>
      </c>
      <c r="M1141" s="6" t="s">
        <v>6593</v>
      </c>
      <c r="N1141" s="6" t="s">
        <v>6594</v>
      </c>
      <c r="O1141" s="7"/>
      <c r="P1141" s="7"/>
      <c r="Q1141" s="7"/>
      <c r="R1141" s="7"/>
      <c r="S1141" s="7"/>
      <c r="T1141" s="7"/>
      <c r="U1141" s="7"/>
      <c r="V1141" s="7"/>
      <c r="W1141" s="7"/>
      <c r="X1141" s="7"/>
      <c r="Y1141" s="7"/>
      <c r="Z1141" s="7"/>
      <c r="AA1141" s="7"/>
      <c r="AB1141" s="7"/>
      <c r="AC1141" s="7"/>
      <c r="AD1141" s="7"/>
      <c r="AE1141" s="7"/>
      <c r="AF1141" s="7"/>
      <c r="AG1141" s="7"/>
    </row>
    <row r="1142" spans="1:33" s="6" customFormat="1" ht="15.75" customHeight="1" x14ac:dyDescent="0.25">
      <c r="A1142" s="6" t="s">
        <v>209</v>
      </c>
      <c r="B1142" s="6" t="s">
        <v>424</v>
      </c>
      <c r="C1142" s="17"/>
      <c r="D1142" s="7" t="s">
        <v>422</v>
      </c>
      <c r="E1142" s="16">
        <v>-10.183581674273301</v>
      </c>
      <c r="F1142" s="18">
        <v>3.4946914335756798E-15</v>
      </c>
      <c r="G1142" s="7">
        <v>1</v>
      </c>
      <c r="H1142" s="7"/>
      <c r="I1142" s="7" t="s">
        <v>703</v>
      </c>
      <c r="J1142" s="7" t="s">
        <v>704</v>
      </c>
      <c r="K1142" s="7" t="s">
        <v>705</v>
      </c>
      <c r="L1142" s="7" t="s">
        <v>706</v>
      </c>
      <c r="M1142" s="7" t="s">
        <v>644</v>
      </c>
      <c r="N1142" s="7" t="s">
        <v>645</v>
      </c>
      <c r="O1142" s="7"/>
      <c r="P1142" s="7"/>
      <c r="Q1142" s="7"/>
      <c r="R1142" s="7"/>
      <c r="S1142" s="7"/>
      <c r="T1142" s="7"/>
      <c r="U1142" s="7"/>
      <c r="V1142" s="7"/>
      <c r="W1142" s="7"/>
      <c r="X1142" s="7"/>
      <c r="Y1142" s="7"/>
      <c r="Z1142" s="7"/>
      <c r="AA1142" s="7"/>
      <c r="AB1142" s="7"/>
      <c r="AC1142" s="7"/>
      <c r="AD1142" s="7"/>
      <c r="AE1142" s="7"/>
      <c r="AF1142" s="7"/>
      <c r="AG1142" s="7"/>
    </row>
    <row r="1143" spans="1:33" s="6" customFormat="1" ht="15.75" customHeight="1" x14ac:dyDescent="0.25">
      <c r="A1143" s="6" t="s">
        <v>209</v>
      </c>
      <c r="B1143" s="6" t="s">
        <v>6595</v>
      </c>
      <c r="C1143" s="15">
        <v>25484045</v>
      </c>
      <c r="D1143" s="6" t="s">
        <v>6596</v>
      </c>
      <c r="E1143" s="16">
        <v>-21.127209509432401</v>
      </c>
      <c r="F1143" s="18">
        <v>6.88756108448099E-9</v>
      </c>
      <c r="I1143" s="6" t="s">
        <v>6597</v>
      </c>
      <c r="J1143" s="6" t="s">
        <v>6598</v>
      </c>
      <c r="K1143" s="6" t="s">
        <v>6599</v>
      </c>
      <c r="L1143" s="6" t="s">
        <v>6600</v>
      </c>
      <c r="M1143" s="6" t="s">
        <v>6601</v>
      </c>
      <c r="N1143" s="6" t="s">
        <v>6602</v>
      </c>
      <c r="O1143" s="7"/>
      <c r="P1143" s="7"/>
      <c r="Q1143" s="7"/>
      <c r="R1143" s="7"/>
      <c r="S1143" s="7"/>
      <c r="T1143" s="7"/>
      <c r="U1143" s="7"/>
      <c r="V1143" s="7"/>
      <c r="W1143" s="7"/>
      <c r="X1143" s="7"/>
      <c r="Y1143" s="7"/>
      <c r="Z1143" s="7"/>
      <c r="AA1143" s="7"/>
      <c r="AB1143" s="7"/>
      <c r="AC1143" s="7"/>
      <c r="AD1143" s="7"/>
      <c r="AE1143" s="7"/>
      <c r="AF1143" s="7"/>
      <c r="AG1143" s="7"/>
    </row>
    <row r="1144" spans="1:33" s="6" customFormat="1" ht="15.75" customHeight="1" x14ac:dyDescent="0.25">
      <c r="A1144" s="6" t="s">
        <v>209</v>
      </c>
      <c r="B1144" s="6" t="s">
        <v>6603</v>
      </c>
      <c r="C1144" s="15"/>
      <c r="E1144" s="16">
        <v>-21.931238105074801</v>
      </c>
      <c r="F1144" s="18">
        <v>1.4651365645383601E-9</v>
      </c>
      <c r="O1144" s="7"/>
      <c r="P1144" s="7"/>
      <c r="Q1144" s="7"/>
      <c r="R1144" s="7"/>
      <c r="S1144" s="7"/>
      <c r="T1144" s="7"/>
      <c r="U1144" s="7"/>
      <c r="V1144" s="7"/>
      <c r="W1144" s="7"/>
      <c r="X1144" s="7"/>
      <c r="Y1144" s="7"/>
      <c r="Z1144" s="7"/>
      <c r="AA1144" s="7"/>
      <c r="AB1144" s="7"/>
      <c r="AC1144" s="7"/>
      <c r="AD1144" s="7"/>
      <c r="AE1144" s="7"/>
      <c r="AF1144" s="7"/>
      <c r="AG1144" s="7"/>
    </row>
    <row r="1145" spans="1:33" s="6" customFormat="1" x14ac:dyDescent="0.25">
      <c r="C1145" s="15"/>
      <c r="E1145" s="15"/>
      <c r="F1145" s="15"/>
      <c r="J1145"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07"/>
  <sheetViews>
    <sheetView tabSelected="1" topLeftCell="A363" zoomScale="85" zoomScaleNormal="85" workbookViewId="0">
      <selection activeCell="J384" sqref="J384"/>
    </sheetView>
  </sheetViews>
  <sheetFormatPr baseColWidth="10" defaultColWidth="14.42578125" defaultRowHeight="15" customHeight="1" x14ac:dyDescent="0.25"/>
  <cols>
    <col min="1" max="1" width="14.85546875" customWidth="1"/>
    <col min="2" max="2" width="18.42578125" customWidth="1"/>
    <col min="3" max="3" width="44.5703125" style="6" customWidth="1"/>
    <col min="4" max="4" width="34.85546875" style="32" customWidth="1"/>
    <col min="5" max="5" width="78.42578125" customWidth="1"/>
    <col min="6" max="6" width="17.140625" customWidth="1"/>
    <col min="7" max="7" width="21.28515625" customWidth="1"/>
    <col min="8" max="8" width="17.140625" bestFit="1" customWidth="1"/>
    <col min="9" max="9" width="35.7109375" customWidth="1"/>
    <col min="10" max="10" width="255.7109375" customWidth="1"/>
    <col min="11" max="11" width="7.85546875" customWidth="1"/>
  </cols>
  <sheetData>
    <row r="1" spans="1:11" ht="16.5" thickTop="1" thickBot="1" x14ac:dyDescent="0.3">
      <c r="A1" s="12" t="s">
        <v>6615</v>
      </c>
      <c r="B1" s="12" t="s">
        <v>6616</v>
      </c>
      <c r="C1" s="12" t="s">
        <v>6606</v>
      </c>
      <c r="D1" s="13" t="s">
        <v>6607</v>
      </c>
      <c r="E1" s="13" t="s">
        <v>6608</v>
      </c>
      <c r="F1" s="13" t="s">
        <v>6617</v>
      </c>
      <c r="G1" s="13" t="s">
        <v>6618</v>
      </c>
      <c r="H1" s="13" t="s">
        <v>6619</v>
      </c>
      <c r="I1" s="13" t="s">
        <v>6620</v>
      </c>
      <c r="J1" s="13" t="s">
        <v>6621</v>
      </c>
      <c r="K1" s="5"/>
    </row>
    <row r="2" spans="1:11" ht="15.75" thickTop="1" x14ac:dyDescent="0.25">
      <c r="A2" s="27" t="s">
        <v>6622</v>
      </c>
      <c r="B2" s="28" t="s">
        <v>1</v>
      </c>
      <c r="C2" s="29" t="s">
        <v>25</v>
      </c>
      <c r="D2" s="30" t="s">
        <v>660</v>
      </c>
      <c r="E2" s="4" t="s">
        <v>27</v>
      </c>
      <c r="F2" s="31">
        <v>1</v>
      </c>
      <c r="G2" s="5" t="s">
        <v>26</v>
      </c>
      <c r="H2" s="5"/>
      <c r="I2" s="4" t="s">
        <v>661</v>
      </c>
      <c r="J2" s="4" t="s">
        <v>662</v>
      </c>
      <c r="K2" s="5"/>
    </row>
    <row r="3" spans="1:11" x14ac:dyDescent="0.25">
      <c r="A3" s="27" t="s">
        <v>6623</v>
      </c>
      <c r="B3" s="28" t="s">
        <v>1</v>
      </c>
      <c r="C3" s="29" t="s">
        <v>218</v>
      </c>
      <c r="F3" s="31">
        <v>-1</v>
      </c>
      <c r="G3" s="5" t="s">
        <v>209</v>
      </c>
      <c r="H3" s="5"/>
      <c r="K3" s="5"/>
    </row>
    <row r="4" spans="1:11" x14ac:dyDescent="0.25">
      <c r="A4" s="27" t="s">
        <v>6622</v>
      </c>
      <c r="B4" s="28" t="s">
        <v>1</v>
      </c>
      <c r="C4" s="29" t="s">
        <v>30</v>
      </c>
      <c r="D4" s="30" t="s">
        <v>679</v>
      </c>
      <c r="E4" s="10" t="s">
        <v>31</v>
      </c>
      <c r="F4" s="31">
        <v>1</v>
      </c>
      <c r="G4" s="5" t="s">
        <v>26</v>
      </c>
      <c r="H4" t="s">
        <v>6624</v>
      </c>
      <c r="I4" s="4" t="s">
        <v>680</v>
      </c>
      <c r="J4" s="4" t="s">
        <v>681</v>
      </c>
      <c r="K4" s="5"/>
    </row>
    <row r="5" spans="1:11" x14ac:dyDescent="0.25">
      <c r="A5" s="27" t="s">
        <v>6623</v>
      </c>
      <c r="B5" s="28" t="s">
        <v>1</v>
      </c>
      <c r="C5" s="29" t="s">
        <v>219</v>
      </c>
      <c r="D5" s="30" t="s">
        <v>5537</v>
      </c>
      <c r="E5" s="4" t="s">
        <v>220</v>
      </c>
      <c r="F5" s="31">
        <v>-1</v>
      </c>
      <c r="G5" s="5" t="s">
        <v>209</v>
      </c>
      <c r="H5" s="5"/>
      <c r="K5" s="5"/>
    </row>
    <row r="6" spans="1:11" x14ac:dyDescent="0.25">
      <c r="A6" s="27" t="s">
        <v>6622</v>
      </c>
      <c r="B6" s="28" t="s">
        <v>1</v>
      </c>
      <c r="C6" s="29" t="s">
        <v>32</v>
      </c>
      <c r="D6" s="30" t="s">
        <v>686</v>
      </c>
      <c r="E6" s="4" t="s">
        <v>33</v>
      </c>
      <c r="F6" s="31">
        <v>1</v>
      </c>
      <c r="G6" s="5" t="s">
        <v>26</v>
      </c>
      <c r="H6" s="5"/>
      <c r="I6" s="4" t="s">
        <v>687</v>
      </c>
      <c r="J6" s="4" t="s">
        <v>688</v>
      </c>
      <c r="K6" s="5"/>
    </row>
    <row r="7" spans="1:11" x14ac:dyDescent="0.25">
      <c r="A7" s="27" t="s">
        <v>6622</v>
      </c>
      <c r="B7" s="28" t="s">
        <v>1</v>
      </c>
      <c r="C7" s="29" t="s">
        <v>34</v>
      </c>
      <c r="D7" s="31" t="s">
        <v>693</v>
      </c>
      <c r="E7" s="8" t="s">
        <v>35</v>
      </c>
      <c r="F7" s="31">
        <v>1</v>
      </c>
      <c r="G7" s="5" t="s">
        <v>26</v>
      </c>
      <c r="H7" t="s">
        <v>6624</v>
      </c>
      <c r="I7" s="5" t="s">
        <v>694</v>
      </c>
      <c r="J7" s="5" t="s">
        <v>695</v>
      </c>
      <c r="K7" s="5"/>
    </row>
    <row r="8" spans="1:11" x14ac:dyDescent="0.25">
      <c r="A8" s="27" t="s">
        <v>6623</v>
      </c>
      <c r="B8" s="28" t="s">
        <v>1</v>
      </c>
      <c r="C8" s="29" t="s">
        <v>224</v>
      </c>
      <c r="E8" s="4" t="s">
        <v>225</v>
      </c>
      <c r="F8" s="31">
        <v>-1</v>
      </c>
      <c r="G8" s="5" t="s">
        <v>209</v>
      </c>
      <c r="H8" s="5"/>
      <c r="I8" s="4" t="s">
        <v>4565</v>
      </c>
      <c r="J8" s="4" t="s">
        <v>4566</v>
      </c>
      <c r="K8" s="5"/>
    </row>
    <row r="9" spans="1:11" x14ac:dyDescent="0.25">
      <c r="A9" s="27" t="s">
        <v>6622</v>
      </c>
      <c r="B9" s="28" t="s">
        <v>1</v>
      </c>
      <c r="C9" s="29" t="s">
        <v>36</v>
      </c>
      <c r="D9" s="30" t="s">
        <v>732</v>
      </c>
      <c r="E9" s="4" t="s">
        <v>37</v>
      </c>
      <c r="F9" s="31">
        <v>1</v>
      </c>
      <c r="G9" s="5" t="s">
        <v>26</v>
      </c>
      <c r="H9" s="5"/>
      <c r="I9" s="4" t="s">
        <v>733</v>
      </c>
      <c r="J9" s="4" t="s">
        <v>734</v>
      </c>
      <c r="K9" s="5"/>
    </row>
    <row r="10" spans="1:11" x14ac:dyDescent="0.25">
      <c r="A10" s="27" t="s">
        <v>6623</v>
      </c>
      <c r="B10" s="28" t="s">
        <v>1</v>
      </c>
      <c r="C10" s="29" t="s">
        <v>232</v>
      </c>
      <c r="D10" s="30" t="s">
        <v>3812</v>
      </c>
      <c r="E10" s="4" t="s">
        <v>233</v>
      </c>
      <c r="F10" s="31">
        <v>-1</v>
      </c>
      <c r="G10" s="5" t="s">
        <v>209</v>
      </c>
      <c r="H10" s="5"/>
      <c r="I10" s="4" t="s">
        <v>3813</v>
      </c>
      <c r="J10" s="4" t="s">
        <v>3814</v>
      </c>
      <c r="K10" s="5"/>
    </row>
    <row r="11" spans="1:11" x14ac:dyDescent="0.25">
      <c r="A11" s="27" t="s">
        <v>6622</v>
      </c>
      <c r="B11" s="28" t="s">
        <v>1</v>
      </c>
      <c r="C11" s="29" t="s">
        <v>38</v>
      </c>
      <c r="D11" s="30" t="s">
        <v>764</v>
      </c>
      <c r="E11" s="4" t="s">
        <v>39</v>
      </c>
      <c r="F11" s="31">
        <v>1</v>
      </c>
      <c r="G11" s="5" t="s">
        <v>26</v>
      </c>
      <c r="H11" s="5"/>
      <c r="I11" s="4" t="s">
        <v>765</v>
      </c>
      <c r="J11" s="4" t="s">
        <v>766</v>
      </c>
      <c r="K11" s="5"/>
    </row>
    <row r="12" spans="1:11" x14ac:dyDescent="0.25">
      <c r="A12" s="27" t="s">
        <v>6622</v>
      </c>
      <c r="B12" s="28" t="s">
        <v>1</v>
      </c>
      <c r="C12" s="29" t="s">
        <v>40</v>
      </c>
      <c r="D12" s="30" t="s">
        <v>826</v>
      </c>
      <c r="E12" s="4" t="s">
        <v>41</v>
      </c>
      <c r="F12" s="31">
        <v>1</v>
      </c>
      <c r="G12" s="5" t="s">
        <v>26</v>
      </c>
      <c r="H12" s="5"/>
      <c r="I12" s="4" t="s">
        <v>795</v>
      </c>
      <c r="J12" s="4" t="s">
        <v>796</v>
      </c>
      <c r="K12" s="5"/>
    </row>
    <row r="13" spans="1:11" x14ac:dyDescent="0.25">
      <c r="A13" s="27" t="s">
        <v>6622</v>
      </c>
      <c r="B13" s="28" t="s">
        <v>1</v>
      </c>
      <c r="C13" s="29" t="s">
        <v>44</v>
      </c>
      <c r="D13" s="30" t="s">
        <v>851</v>
      </c>
      <c r="E13" s="4" t="s">
        <v>45</v>
      </c>
      <c r="F13" s="31">
        <v>1</v>
      </c>
      <c r="G13" s="5" t="s">
        <v>26</v>
      </c>
      <c r="H13" s="5"/>
      <c r="I13" s="4" t="s">
        <v>852</v>
      </c>
      <c r="J13" s="4" t="s">
        <v>853</v>
      </c>
      <c r="K13" s="5"/>
    </row>
    <row r="14" spans="1:11" x14ac:dyDescent="0.25">
      <c r="A14" s="27" t="s">
        <v>6622</v>
      </c>
      <c r="B14" s="28" t="s">
        <v>1</v>
      </c>
      <c r="C14" s="29" t="s">
        <v>46</v>
      </c>
      <c r="D14" s="30" t="s">
        <v>888</v>
      </c>
      <c r="E14" s="4" t="s">
        <v>47</v>
      </c>
      <c r="F14" s="31">
        <v>1</v>
      </c>
      <c r="G14" s="5" t="s">
        <v>26</v>
      </c>
      <c r="H14" s="5"/>
      <c r="I14" s="4" t="s">
        <v>889</v>
      </c>
      <c r="J14" s="4" t="s">
        <v>890</v>
      </c>
      <c r="K14" s="5"/>
    </row>
    <row r="15" spans="1:11" x14ac:dyDescent="0.25">
      <c r="A15" s="27" t="s">
        <v>6622</v>
      </c>
      <c r="B15" s="28" t="s">
        <v>1</v>
      </c>
      <c r="C15" s="29" t="s">
        <v>48</v>
      </c>
      <c r="D15" s="30" t="s">
        <v>895</v>
      </c>
      <c r="E15" s="4" t="s">
        <v>49</v>
      </c>
      <c r="F15" s="31">
        <v>1</v>
      </c>
      <c r="G15" s="5" t="s">
        <v>26</v>
      </c>
      <c r="H15" s="5"/>
      <c r="I15" s="4" t="s">
        <v>896</v>
      </c>
      <c r="J15" s="4" t="s">
        <v>897</v>
      </c>
      <c r="K15" s="5"/>
    </row>
    <row r="16" spans="1:11" x14ac:dyDescent="0.25">
      <c r="A16" s="27" t="s">
        <v>6622</v>
      </c>
      <c r="B16" s="28" t="s">
        <v>1</v>
      </c>
      <c r="C16" s="29" t="s">
        <v>50</v>
      </c>
      <c r="D16" s="30" t="s">
        <v>905</v>
      </c>
      <c r="E16" s="4" t="s">
        <v>51</v>
      </c>
      <c r="F16" s="31">
        <v>1</v>
      </c>
      <c r="G16" s="5" t="s">
        <v>26</v>
      </c>
      <c r="H16" s="5"/>
      <c r="I16" s="4" t="s">
        <v>906</v>
      </c>
      <c r="J16" s="4" t="s">
        <v>907</v>
      </c>
      <c r="K16" s="5"/>
    </row>
    <row r="17" spans="1:11" x14ac:dyDescent="0.25">
      <c r="A17" s="27" t="s">
        <v>6622</v>
      </c>
      <c r="B17" s="28" t="s">
        <v>1</v>
      </c>
      <c r="C17" s="29" t="s">
        <v>52</v>
      </c>
      <c r="D17" s="30" t="s">
        <v>912</v>
      </c>
      <c r="E17" s="4" t="s">
        <v>53</v>
      </c>
      <c r="F17" s="31">
        <v>1</v>
      </c>
      <c r="G17" s="5" t="s">
        <v>26</v>
      </c>
      <c r="H17" s="5"/>
      <c r="I17" s="4" t="s">
        <v>913</v>
      </c>
      <c r="J17" s="4" t="s">
        <v>914</v>
      </c>
      <c r="K17" s="5"/>
    </row>
    <row r="18" spans="1:11" x14ac:dyDescent="0.25">
      <c r="A18" s="27" t="s">
        <v>6622</v>
      </c>
      <c r="B18" s="28" t="s">
        <v>1</v>
      </c>
      <c r="C18" s="29" t="s">
        <v>54</v>
      </c>
      <c r="D18" s="30" t="s">
        <v>917</v>
      </c>
      <c r="E18" s="4" t="s">
        <v>55</v>
      </c>
      <c r="F18" s="31">
        <v>1</v>
      </c>
      <c r="G18" s="5" t="s">
        <v>26</v>
      </c>
      <c r="H18" s="5"/>
      <c r="I18" s="4" t="s">
        <v>918</v>
      </c>
      <c r="J18" s="4" t="s">
        <v>919</v>
      </c>
      <c r="K18" s="5"/>
    </row>
    <row r="19" spans="1:11" x14ac:dyDescent="0.25">
      <c r="A19" s="27" t="s">
        <v>6622</v>
      </c>
      <c r="B19" s="28" t="s">
        <v>1</v>
      </c>
      <c r="C19" s="29" t="s">
        <v>56</v>
      </c>
      <c r="D19" s="31">
        <v>25493042</v>
      </c>
      <c r="E19" s="5" t="s">
        <v>57</v>
      </c>
      <c r="F19" s="31">
        <v>1</v>
      </c>
      <c r="G19" s="5" t="s">
        <v>26</v>
      </c>
      <c r="H19" s="5"/>
      <c r="I19" s="5"/>
      <c r="J19" s="5"/>
      <c r="K19" s="5"/>
    </row>
    <row r="20" spans="1:11" x14ac:dyDescent="0.25">
      <c r="A20" s="27" t="s">
        <v>6622</v>
      </c>
      <c r="B20" s="28" t="s">
        <v>1</v>
      </c>
      <c r="C20" s="29" t="s">
        <v>58</v>
      </c>
      <c r="D20" s="30" t="s">
        <v>939</v>
      </c>
      <c r="E20" s="4" t="s">
        <v>59</v>
      </c>
      <c r="F20" s="31">
        <v>1</v>
      </c>
      <c r="G20" s="5" t="s">
        <v>26</v>
      </c>
      <c r="H20" s="5"/>
      <c r="I20" s="4" t="s">
        <v>940</v>
      </c>
      <c r="J20" s="4" t="s">
        <v>941</v>
      </c>
      <c r="K20" s="5"/>
    </row>
    <row r="21" spans="1:11" ht="15.75" customHeight="1" x14ac:dyDescent="0.25">
      <c r="A21" s="27" t="s">
        <v>6622</v>
      </c>
      <c r="B21" s="28" t="s">
        <v>1</v>
      </c>
      <c r="C21" s="29" t="s">
        <v>60</v>
      </c>
      <c r="F21" s="31">
        <v>1</v>
      </c>
      <c r="G21" s="5" t="s">
        <v>26</v>
      </c>
      <c r="H21" s="5"/>
      <c r="K21" s="5"/>
    </row>
    <row r="22" spans="1:11" ht="15.75" customHeight="1" x14ac:dyDescent="0.25">
      <c r="A22" s="27" t="s">
        <v>6622</v>
      </c>
      <c r="B22" s="28" t="s">
        <v>1</v>
      </c>
      <c r="C22" s="29" t="s">
        <v>63</v>
      </c>
      <c r="D22" s="30" t="s">
        <v>1068</v>
      </c>
      <c r="E22" s="4" t="s">
        <v>64</v>
      </c>
      <c r="F22" s="31">
        <v>1</v>
      </c>
      <c r="G22" s="5" t="s">
        <v>26</v>
      </c>
      <c r="H22" s="5"/>
      <c r="K22" s="5"/>
    </row>
    <row r="23" spans="1:11" ht="15.75" customHeight="1" x14ac:dyDescent="0.25">
      <c r="A23" s="27" t="s">
        <v>6622</v>
      </c>
      <c r="B23" s="28" t="s">
        <v>1</v>
      </c>
      <c r="C23" s="29" t="s">
        <v>65</v>
      </c>
      <c r="D23" s="30" t="s">
        <v>1071</v>
      </c>
      <c r="E23" s="10" t="s">
        <v>66</v>
      </c>
      <c r="F23" s="31">
        <v>1</v>
      </c>
      <c r="G23" s="5" t="s">
        <v>26</v>
      </c>
      <c r="H23" t="s">
        <v>6624</v>
      </c>
      <c r="I23" s="4" t="s">
        <v>858</v>
      </c>
      <c r="J23" s="4" t="s">
        <v>859</v>
      </c>
      <c r="K23" s="5"/>
    </row>
    <row r="24" spans="1:11" ht="15.75" customHeight="1" x14ac:dyDescent="0.25">
      <c r="A24" s="27" t="s">
        <v>6623</v>
      </c>
      <c r="B24" s="28" t="s">
        <v>1</v>
      </c>
      <c r="C24" s="29" t="s">
        <v>269</v>
      </c>
      <c r="D24" s="30" t="s">
        <v>6558</v>
      </c>
      <c r="E24" s="4" t="s">
        <v>270</v>
      </c>
      <c r="F24" s="31">
        <v>-1</v>
      </c>
      <c r="G24" s="5" t="s">
        <v>209</v>
      </c>
      <c r="H24" s="5"/>
      <c r="I24" s="4" t="s">
        <v>6559</v>
      </c>
      <c r="J24" s="4" t="s">
        <v>6560</v>
      </c>
      <c r="K24" s="5"/>
    </row>
    <row r="25" spans="1:11" ht="15.75" customHeight="1" x14ac:dyDescent="0.25">
      <c r="A25" s="27" t="s">
        <v>6623</v>
      </c>
      <c r="B25" s="28" t="s">
        <v>1</v>
      </c>
      <c r="C25" s="29" t="s">
        <v>271</v>
      </c>
      <c r="D25" s="30" t="s">
        <v>6096</v>
      </c>
      <c r="E25" s="4" t="s">
        <v>272</v>
      </c>
      <c r="F25" s="31">
        <v>-1</v>
      </c>
      <c r="G25" s="5" t="s">
        <v>209</v>
      </c>
      <c r="H25" s="5"/>
      <c r="I25" s="4" t="s">
        <v>4628</v>
      </c>
      <c r="J25" s="4" t="s">
        <v>4629</v>
      </c>
      <c r="K25" s="5"/>
    </row>
    <row r="26" spans="1:11" ht="15.75" customHeight="1" x14ac:dyDescent="0.25">
      <c r="A26" s="27" t="s">
        <v>6623</v>
      </c>
      <c r="B26" s="28" t="s">
        <v>1</v>
      </c>
      <c r="C26" s="29" t="s">
        <v>276</v>
      </c>
      <c r="D26" s="30" t="s">
        <v>584</v>
      </c>
      <c r="E26" s="4" t="s">
        <v>249</v>
      </c>
      <c r="F26" s="31">
        <v>-1</v>
      </c>
      <c r="G26" s="5" t="s">
        <v>209</v>
      </c>
      <c r="H26" s="5"/>
      <c r="I26" s="4" t="s">
        <v>5292</v>
      </c>
      <c r="J26" s="4" t="s">
        <v>5293</v>
      </c>
      <c r="K26" s="5"/>
    </row>
    <row r="27" spans="1:11" ht="15.75" customHeight="1" x14ac:dyDescent="0.25">
      <c r="A27" s="27" t="s">
        <v>6623</v>
      </c>
      <c r="B27" s="28" t="s">
        <v>1</v>
      </c>
      <c r="C27" s="29" t="s">
        <v>277</v>
      </c>
      <c r="D27" s="30" t="s">
        <v>583</v>
      </c>
      <c r="E27" s="4" t="s">
        <v>249</v>
      </c>
      <c r="F27" s="31">
        <v>-1</v>
      </c>
      <c r="G27" s="5" t="s">
        <v>209</v>
      </c>
      <c r="H27" s="5"/>
      <c r="I27" s="4" t="s">
        <v>6295</v>
      </c>
      <c r="J27" s="4" t="s">
        <v>6296</v>
      </c>
      <c r="K27" s="5"/>
    </row>
    <row r="28" spans="1:11" ht="15.75" customHeight="1" x14ac:dyDescent="0.25">
      <c r="A28" s="27" t="s">
        <v>6623</v>
      </c>
      <c r="B28" s="28" t="s">
        <v>1</v>
      </c>
      <c r="C28" s="29" t="s">
        <v>278</v>
      </c>
      <c r="D28" s="30" t="s">
        <v>584</v>
      </c>
      <c r="E28" s="4" t="s">
        <v>249</v>
      </c>
      <c r="F28" s="31">
        <v>-1</v>
      </c>
      <c r="G28" s="5" t="s">
        <v>209</v>
      </c>
      <c r="H28" s="5"/>
      <c r="I28" s="4" t="s">
        <v>4807</v>
      </c>
      <c r="J28" s="4" t="s">
        <v>4808</v>
      </c>
      <c r="K28" s="5"/>
    </row>
    <row r="29" spans="1:11" ht="15.75" customHeight="1" x14ac:dyDescent="0.25">
      <c r="A29" s="27" t="s">
        <v>6622</v>
      </c>
      <c r="B29" s="28" t="s">
        <v>1</v>
      </c>
      <c r="C29" s="29" t="s">
        <v>69</v>
      </c>
      <c r="D29" s="31" t="s">
        <v>585</v>
      </c>
      <c r="E29" s="8" t="s">
        <v>70</v>
      </c>
      <c r="F29" s="31">
        <v>1</v>
      </c>
      <c r="G29" s="5" t="s">
        <v>26</v>
      </c>
      <c r="H29" s="5" t="s">
        <v>6624</v>
      </c>
      <c r="I29" s="5" t="s">
        <v>1115</v>
      </c>
      <c r="J29" s="5" t="s">
        <v>1116</v>
      </c>
      <c r="K29" s="5"/>
    </row>
    <row r="30" spans="1:11" ht="15.75" customHeight="1" x14ac:dyDescent="0.25">
      <c r="A30" s="27" t="s">
        <v>6623</v>
      </c>
      <c r="B30" s="28" t="s">
        <v>1</v>
      </c>
      <c r="C30" s="29" t="s">
        <v>292</v>
      </c>
      <c r="D30" s="30" t="s">
        <v>586</v>
      </c>
      <c r="E30" s="4" t="s">
        <v>293</v>
      </c>
      <c r="F30" s="31">
        <v>-1</v>
      </c>
      <c r="G30" s="5" t="s">
        <v>209</v>
      </c>
      <c r="H30" s="5"/>
      <c r="I30" s="4" t="s">
        <v>3329</v>
      </c>
      <c r="J30" s="4" t="s">
        <v>3330</v>
      </c>
      <c r="K30" s="5"/>
    </row>
    <row r="31" spans="1:11" ht="15.75" customHeight="1" x14ac:dyDescent="0.25">
      <c r="A31" s="27" t="s">
        <v>6622</v>
      </c>
      <c r="B31" s="28" t="s">
        <v>1</v>
      </c>
      <c r="C31" s="29" t="s">
        <v>71</v>
      </c>
      <c r="D31" s="30">
        <v>25498157</v>
      </c>
      <c r="E31" s="4" t="s">
        <v>72</v>
      </c>
      <c r="F31" s="31">
        <v>1</v>
      </c>
      <c r="G31" s="5" t="s">
        <v>26</v>
      </c>
      <c r="H31" s="5"/>
      <c r="I31" s="4" t="s">
        <v>1176</v>
      </c>
      <c r="J31" s="4" t="s">
        <v>1177</v>
      </c>
      <c r="K31" s="5"/>
    </row>
    <row r="32" spans="1:11" ht="15.75" customHeight="1" x14ac:dyDescent="0.25">
      <c r="A32" s="27" t="s">
        <v>6623</v>
      </c>
      <c r="B32" s="28" t="s">
        <v>1</v>
      </c>
      <c r="C32" s="29" t="s">
        <v>302</v>
      </c>
      <c r="D32" s="30" t="s">
        <v>4072</v>
      </c>
      <c r="E32" s="4" t="s">
        <v>83</v>
      </c>
      <c r="F32" s="31">
        <v>-1</v>
      </c>
      <c r="G32" s="5" t="s">
        <v>209</v>
      </c>
      <c r="H32" s="5"/>
      <c r="I32" s="4" t="s">
        <v>1249</v>
      </c>
      <c r="J32" s="4" t="s">
        <v>1250</v>
      </c>
      <c r="K32" s="5"/>
    </row>
    <row r="33" spans="1:11" ht="15.75" customHeight="1" x14ac:dyDescent="0.25">
      <c r="A33" s="27" t="s">
        <v>6622</v>
      </c>
      <c r="B33" s="28" t="s">
        <v>1</v>
      </c>
      <c r="C33" s="29" t="s">
        <v>75</v>
      </c>
      <c r="D33" s="31" t="s">
        <v>1196</v>
      </c>
      <c r="E33" s="8" t="s">
        <v>76</v>
      </c>
      <c r="F33" s="31">
        <v>1</v>
      </c>
      <c r="G33" s="5" t="s">
        <v>26</v>
      </c>
      <c r="H33" t="s">
        <v>6624</v>
      </c>
      <c r="I33" s="5" t="s">
        <v>1197</v>
      </c>
      <c r="J33" s="5" t="s">
        <v>1198</v>
      </c>
      <c r="K33" s="5"/>
    </row>
    <row r="34" spans="1:11" ht="15.75" customHeight="1" x14ac:dyDescent="0.25">
      <c r="A34" s="27" t="s">
        <v>6622</v>
      </c>
      <c r="B34" s="28" t="s">
        <v>1</v>
      </c>
      <c r="C34" s="29" t="s">
        <v>79</v>
      </c>
      <c r="F34" s="31">
        <v>1</v>
      </c>
      <c r="G34" s="5" t="s">
        <v>26</v>
      </c>
      <c r="H34" s="5"/>
      <c r="K34" s="5"/>
    </row>
    <row r="35" spans="1:11" ht="15.75" customHeight="1" x14ac:dyDescent="0.25">
      <c r="A35" s="27" t="s">
        <v>6622</v>
      </c>
      <c r="B35" s="28" t="s">
        <v>1</v>
      </c>
      <c r="C35" s="29" t="s">
        <v>80</v>
      </c>
      <c r="D35" s="30" t="s">
        <v>1242</v>
      </c>
      <c r="E35" s="4" t="s">
        <v>81</v>
      </c>
      <c r="F35" s="31">
        <v>1</v>
      </c>
      <c r="G35" s="5" t="s">
        <v>26</v>
      </c>
      <c r="H35" s="5"/>
      <c r="I35" s="4" t="s">
        <v>1243</v>
      </c>
      <c r="J35" s="4" t="s">
        <v>1244</v>
      </c>
      <c r="K35" s="5"/>
    </row>
    <row r="36" spans="1:11" ht="15.75" customHeight="1" x14ac:dyDescent="0.25">
      <c r="A36" s="27" t="s">
        <v>6622</v>
      </c>
      <c r="B36" s="28" t="s">
        <v>1</v>
      </c>
      <c r="C36" s="29" t="s">
        <v>84</v>
      </c>
      <c r="D36" s="30" t="s">
        <v>1255</v>
      </c>
      <c r="E36" s="4" t="s">
        <v>85</v>
      </c>
      <c r="F36" s="31">
        <v>1</v>
      </c>
      <c r="G36" s="5" t="s">
        <v>26</v>
      </c>
      <c r="H36" s="5"/>
      <c r="K36" s="5"/>
    </row>
    <row r="37" spans="1:11" ht="15.75" customHeight="1" x14ac:dyDescent="0.25">
      <c r="A37" s="27" t="s">
        <v>6622</v>
      </c>
      <c r="B37" s="28" t="s">
        <v>1</v>
      </c>
      <c r="C37" s="29" t="s">
        <v>86</v>
      </c>
      <c r="D37" s="30" t="s">
        <v>1266</v>
      </c>
      <c r="E37" s="4" t="s">
        <v>87</v>
      </c>
      <c r="F37" s="31">
        <v>1</v>
      </c>
      <c r="G37" s="5" t="s">
        <v>26</v>
      </c>
      <c r="H37" s="5"/>
      <c r="I37" s="4" t="s">
        <v>1267</v>
      </c>
      <c r="J37" s="4" t="s">
        <v>1268</v>
      </c>
      <c r="K37" s="5"/>
    </row>
    <row r="38" spans="1:11" ht="15.75" customHeight="1" x14ac:dyDescent="0.25">
      <c r="A38" s="27" t="s">
        <v>6623</v>
      </c>
      <c r="B38" s="28" t="s">
        <v>1</v>
      </c>
      <c r="C38" s="29" t="s">
        <v>322</v>
      </c>
      <c r="F38" s="31">
        <v>-1</v>
      </c>
      <c r="G38" s="5" t="s">
        <v>209</v>
      </c>
      <c r="H38" s="5"/>
      <c r="K38" s="5"/>
    </row>
    <row r="39" spans="1:11" ht="15.75" customHeight="1" x14ac:dyDescent="0.25">
      <c r="A39" s="27" t="s">
        <v>6622</v>
      </c>
      <c r="B39" s="28" t="s">
        <v>1</v>
      </c>
      <c r="C39" s="29" t="s">
        <v>88</v>
      </c>
      <c r="D39" s="30" t="s">
        <v>1278</v>
      </c>
      <c r="E39" s="4" t="s">
        <v>89</v>
      </c>
      <c r="F39" s="31">
        <v>1</v>
      </c>
      <c r="G39" s="5" t="s">
        <v>26</v>
      </c>
      <c r="H39" s="5"/>
      <c r="I39" s="4" t="s">
        <v>1279</v>
      </c>
      <c r="J39" s="4" t="s">
        <v>1280</v>
      </c>
      <c r="K39" s="5"/>
    </row>
    <row r="40" spans="1:11" ht="15.75" customHeight="1" x14ac:dyDescent="0.25">
      <c r="A40" s="27" t="s">
        <v>6623</v>
      </c>
      <c r="B40" s="28" t="s">
        <v>1</v>
      </c>
      <c r="C40" s="29" t="s">
        <v>330</v>
      </c>
      <c r="D40" s="30">
        <v>25486250</v>
      </c>
      <c r="E40" s="4" t="s">
        <v>331</v>
      </c>
      <c r="F40" s="31">
        <v>-1</v>
      </c>
      <c r="G40" s="5" t="s">
        <v>209</v>
      </c>
      <c r="H40" s="5"/>
      <c r="I40" s="4" t="s">
        <v>6578</v>
      </c>
      <c r="J40" s="4" t="s">
        <v>6579</v>
      </c>
      <c r="K40" s="5"/>
    </row>
    <row r="41" spans="1:11" ht="15.75" customHeight="1" x14ac:dyDescent="0.25">
      <c r="A41" s="27" t="s">
        <v>6623</v>
      </c>
      <c r="B41" s="28" t="s">
        <v>1</v>
      </c>
      <c r="C41" s="29" t="s">
        <v>332</v>
      </c>
      <c r="D41" s="30" t="s">
        <v>589</v>
      </c>
      <c r="E41" s="4" t="s">
        <v>333</v>
      </c>
      <c r="F41" s="31">
        <v>-1</v>
      </c>
      <c r="G41" s="5" t="s">
        <v>209</v>
      </c>
      <c r="H41" s="5"/>
      <c r="I41" s="4" t="s">
        <v>4161</v>
      </c>
      <c r="J41" s="4" t="s">
        <v>4162</v>
      </c>
      <c r="K41" s="5"/>
    </row>
    <row r="42" spans="1:11" ht="15.75" customHeight="1" x14ac:dyDescent="0.25">
      <c r="A42" s="27" t="s">
        <v>6622</v>
      </c>
      <c r="B42" s="28" t="s">
        <v>1</v>
      </c>
      <c r="C42" s="29" t="s">
        <v>90</v>
      </c>
      <c r="D42" s="30" t="s">
        <v>1297</v>
      </c>
      <c r="E42" s="4" t="s">
        <v>91</v>
      </c>
      <c r="F42" s="31">
        <v>1</v>
      </c>
      <c r="G42" s="5" t="s">
        <v>26</v>
      </c>
      <c r="H42" s="5"/>
      <c r="I42" s="4" t="s">
        <v>1298</v>
      </c>
      <c r="J42" s="4" t="s">
        <v>1299</v>
      </c>
      <c r="K42" s="5"/>
    </row>
    <row r="43" spans="1:11" ht="15.75" customHeight="1" x14ac:dyDescent="0.25">
      <c r="A43" s="27" t="s">
        <v>6622</v>
      </c>
      <c r="B43" s="28" t="s">
        <v>1</v>
      </c>
      <c r="C43" s="29" t="s">
        <v>92</v>
      </c>
      <c r="D43" s="30" t="s">
        <v>590</v>
      </c>
      <c r="E43" s="4" t="s">
        <v>93</v>
      </c>
      <c r="F43" s="31">
        <v>1</v>
      </c>
      <c r="G43" s="5" t="s">
        <v>26</v>
      </c>
      <c r="H43" s="5"/>
      <c r="I43" s="4" t="s">
        <v>1311</v>
      </c>
      <c r="J43" s="4" t="s">
        <v>1312</v>
      </c>
      <c r="K43" s="5"/>
    </row>
    <row r="44" spans="1:11" ht="15.75" customHeight="1" x14ac:dyDescent="0.25">
      <c r="A44" s="27" t="s">
        <v>6622</v>
      </c>
      <c r="B44" s="28" t="s">
        <v>1</v>
      </c>
      <c r="C44" s="29" t="s">
        <v>96</v>
      </c>
      <c r="D44" s="30" t="s">
        <v>1328</v>
      </c>
      <c r="E44" s="4" t="s">
        <v>97</v>
      </c>
      <c r="F44" s="31">
        <v>1</v>
      </c>
      <c r="G44" s="5" t="s">
        <v>26</v>
      </c>
      <c r="H44" s="5"/>
      <c r="I44" s="4" t="s">
        <v>1329</v>
      </c>
      <c r="J44" s="4" t="s">
        <v>1330</v>
      </c>
      <c r="K44" s="5"/>
    </row>
    <row r="45" spans="1:11" ht="15.75" customHeight="1" x14ac:dyDescent="0.25">
      <c r="A45" s="27" t="s">
        <v>6622</v>
      </c>
      <c r="B45" s="28" t="s">
        <v>1</v>
      </c>
      <c r="C45" s="29" t="s">
        <v>98</v>
      </c>
      <c r="D45" s="30" t="s">
        <v>1335</v>
      </c>
      <c r="E45" s="4" t="s">
        <v>99</v>
      </c>
      <c r="F45" s="31">
        <v>1</v>
      </c>
      <c r="G45" s="5" t="s">
        <v>26</v>
      </c>
      <c r="H45" s="5"/>
      <c r="I45" s="4" t="s">
        <v>1336</v>
      </c>
      <c r="J45" s="4" t="s">
        <v>1337</v>
      </c>
      <c r="K45" s="5"/>
    </row>
    <row r="46" spans="1:11" ht="15.75" customHeight="1" x14ac:dyDescent="0.25">
      <c r="A46" s="27" t="s">
        <v>6622</v>
      </c>
      <c r="B46" s="28" t="s">
        <v>1</v>
      </c>
      <c r="C46" s="29" t="s">
        <v>100</v>
      </c>
      <c r="D46" s="30" t="s">
        <v>1342</v>
      </c>
      <c r="E46" s="4" t="s">
        <v>101</v>
      </c>
      <c r="F46" s="31">
        <v>1</v>
      </c>
      <c r="G46" s="5" t="s">
        <v>26</v>
      </c>
      <c r="H46" s="5"/>
      <c r="I46" s="4" t="s">
        <v>1343</v>
      </c>
      <c r="J46" s="4" t="s">
        <v>1344</v>
      </c>
      <c r="K46" s="5"/>
    </row>
    <row r="47" spans="1:11" ht="15.75" customHeight="1" x14ac:dyDescent="0.25">
      <c r="A47" s="27" t="s">
        <v>6623</v>
      </c>
      <c r="B47" s="28" t="s">
        <v>1</v>
      </c>
      <c r="C47" s="29" t="s">
        <v>337</v>
      </c>
      <c r="D47" s="30">
        <v>25490793</v>
      </c>
      <c r="E47" s="4" t="s">
        <v>338</v>
      </c>
      <c r="F47" s="31">
        <v>-1</v>
      </c>
      <c r="G47" s="5" t="s">
        <v>209</v>
      </c>
      <c r="H47" s="5"/>
      <c r="I47" s="4" t="s">
        <v>5227</v>
      </c>
      <c r="J47" s="4" t="s">
        <v>5228</v>
      </c>
      <c r="K47" s="5"/>
    </row>
    <row r="48" spans="1:11" ht="15.75" customHeight="1" x14ac:dyDescent="0.25">
      <c r="A48" s="27" t="s">
        <v>6622</v>
      </c>
      <c r="B48" s="28" t="s">
        <v>1</v>
      </c>
      <c r="C48" s="29" t="s">
        <v>102</v>
      </c>
      <c r="D48" s="31" t="s">
        <v>1367</v>
      </c>
      <c r="E48" s="8" t="s">
        <v>103</v>
      </c>
      <c r="F48" s="31">
        <v>1</v>
      </c>
      <c r="G48" s="5" t="s">
        <v>26</v>
      </c>
      <c r="H48" s="5" t="s">
        <v>6624</v>
      </c>
      <c r="I48" s="5" t="s">
        <v>1368</v>
      </c>
      <c r="J48" s="5" t="s">
        <v>1369</v>
      </c>
      <c r="K48" s="5"/>
    </row>
    <row r="49" spans="1:11" ht="15.75" customHeight="1" x14ac:dyDescent="0.25">
      <c r="A49" s="27" t="s">
        <v>6622</v>
      </c>
      <c r="B49" s="28" t="s">
        <v>1</v>
      </c>
      <c r="C49" s="29" t="s">
        <v>104</v>
      </c>
      <c r="D49" s="30">
        <v>11407499</v>
      </c>
      <c r="E49" s="4" t="s">
        <v>105</v>
      </c>
      <c r="F49" s="31">
        <v>1</v>
      </c>
      <c r="G49" s="5" t="s">
        <v>26</v>
      </c>
      <c r="H49" s="5"/>
      <c r="K49" s="5"/>
    </row>
    <row r="50" spans="1:11" ht="15.75" customHeight="1" x14ac:dyDescent="0.25">
      <c r="A50" s="27" t="s">
        <v>6623</v>
      </c>
      <c r="B50" s="28" t="s">
        <v>1</v>
      </c>
      <c r="C50" s="29" t="s">
        <v>352</v>
      </c>
      <c r="D50" s="30" t="s">
        <v>5968</v>
      </c>
      <c r="E50" s="4" t="s">
        <v>353</v>
      </c>
      <c r="F50" s="31">
        <v>-1</v>
      </c>
      <c r="G50" s="5" t="s">
        <v>209</v>
      </c>
      <c r="H50" s="5"/>
      <c r="I50" s="4" t="s">
        <v>1398</v>
      </c>
      <c r="J50" s="4" t="s">
        <v>1399</v>
      </c>
      <c r="K50" s="5"/>
    </row>
    <row r="51" spans="1:11" ht="15.75" customHeight="1" x14ac:dyDescent="0.25">
      <c r="A51" s="27" t="s">
        <v>6622</v>
      </c>
      <c r="B51" s="28" t="s">
        <v>1</v>
      </c>
      <c r="C51" s="29" t="s">
        <v>106</v>
      </c>
      <c r="D51" s="30" t="s">
        <v>1068</v>
      </c>
      <c r="E51" s="4" t="s">
        <v>107</v>
      </c>
      <c r="F51" s="31">
        <v>1</v>
      </c>
      <c r="G51" s="5" t="s">
        <v>26</v>
      </c>
      <c r="H51" s="5"/>
      <c r="K51" s="5"/>
    </row>
    <row r="52" spans="1:11" ht="15.75" customHeight="1" x14ac:dyDescent="0.25">
      <c r="A52" s="27" t="s">
        <v>6622</v>
      </c>
      <c r="B52" s="28" t="s">
        <v>1</v>
      </c>
      <c r="C52" s="29" t="s">
        <v>108</v>
      </c>
      <c r="D52" s="30" t="s">
        <v>1394</v>
      </c>
      <c r="E52" s="4" t="s">
        <v>109</v>
      </c>
      <c r="F52" s="31">
        <v>1</v>
      </c>
      <c r="G52" s="5" t="s">
        <v>26</v>
      </c>
      <c r="H52" s="5"/>
      <c r="K52" s="5"/>
    </row>
    <row r="53" spans="1:11" ht="15.75" customHeight="1" x14ac:dyDescent="0.25">
      <c r="A53" s="27" t="s">
        <v>6622</v>
      </c>
      <c r="B53" s="28" t="s">
        <v>1</v>
      </c>
      <c r="C53" s="29" t="s">
        <v>112</v>
      </c>
      <c r="D53" s="31" t="s">
        <v>1408</v>
      </c>
      <c r="E53" s="5" t="s">
        <v>113</v>
      </c>
      <c r="F53" s="31">
        <v>1</v>
      </c>
      <c r="G53" s="5" t="s">
        <v>26</v>
      </c>
      <c r="H53" s="5"/>
      <c r="I53" s="5" t="s">
        <v>1409</v>
      </c>
      <c r="J53" s="5" t="s">
        <v>1410</v>
      </c>
      <c r="K53" s="5"/>
    </row>
    <row r="54" spans="1:11" ht="15.75" customHeight="1" x14ac:dyDescent="0.25">
      <c r="A54" s="27" t="s">
        <v>6623</v>
      </c>
      <c r="B54" s="28" t="s">
        <v>1</v>
      </c>
      <c r="C54" s="29" t="s">
        <v>364</v>
      </c>
      <c r="D54" s="30" t="s">
        <v>5604</v>
      </c>
      <c r="E54" s="4" t="s">
        <v>365</v>
      </c>
      <c r="F54" s="31">
        <v>-1</v>
      </c>
      <c r="G54" s="5" t="s">
        <v>209</v>
      </c>
      <c r="H54" s="5"/>
      <c r="I54" s="4" t="s">
        <v>4530</v>
      </c>
      <c r="J54" s="4" t="s">
        <v>4531</v>
      </c>
      <c r="K54" s="5"/>
    </row>
    <row r="55" spans="1:11" ht="15.75" customHeight="1" x14ac:dyDescent="0.25">
      <c r="A55" s="27" t="s">
        <v>6622</v>
      </c>
      <c r="B55" s="28" t="s">
        <v>1</v>
      </c>
      <c r="C55" s="29" t="s">
        <v>114</v>
      </c>
      <c r="D55" s="30">
        <v>25482479</v>
      </c>
      <c r="E55" s="4" t="s">
        <v>109</v>
      </c>
      <c r="F55" s="31">
        <v>1</v>
      </c>
      <c r="G55" s="5" t="s">
        <v>26</v>
      </c>
      <c r="H55" s="5"/>
      <c r="K55" s="5"/>
    </row>
    <row r="56" spans="1:11" ht="15.75" customHeight="1" x14ac:dyDescent="0.25">
      <c r="A56" s="27" t="s">
        <v>6623</v>
      </c>
      <c r="B56" s="28" t="s">
        <v>1</v>
      </c>
      <c r="C56" s="29" t="s">
        <v>374</v>
      </c>
      <c r="D56" s="30" t="s">
        <v>593</v>
      </c>
      <c r="E56" s="4" t="s">
        <v>375</v>
      </c>
      <c r="F56" s="31">
        <v>-1</v>
      </c>
      <c r="G56" s="5" t="s">
        <v>209</v>
      </c>
      <c r="H56" s="5"/>
      <c r="I56" s="4" t="s">
        <v>5847</v>
      </c>
      <c r="J56" s="4" t="s">
        <v>5848</v>
      </c>
      <c r="K56" s="5"/>
    </row>
    <row r="57" spans="1:11" ht="15.75" customHeight="1" x14ac:dyDescent="0.25">
      <c r="A57" s="27" t="s">
        <v>6622</v>
      </c>
      <c r="B57" s="28" t="s">
        <v>1</v>
      </c>
      <c r="C57" s="29" t="s">
        <v>117</v>
      </c>
      <c r="D57" s="30" t="s">
        <v>595</v>
      </c>
      <c r="E57" s="4" t="s">
        <v>118</v>
      </c>
      <c r="F57" s="31">
        <v>1</v>
      </c>
      <c r="G57" s="5" t="s">
        <v>26</v>
      </c>
      <c r="H57" s="5"/>
      <c r="I57" s="4" t="s">
        <v>1468</v>
      </c>
      <c r="J57" s="4" t="s">
        <v>1469</v>
      </c>
      <c r="K57" s="5"/>
    </row>
    <row r="58" spans="1:11" ht="15.75" customHeight="1" x14ac:dyDescent="0.25">
      <c r="A58" s="27" t="s">
        <v>6623</v>
      </c>
      <c r="B58" s="28" t="s">
        <v>1</v>
      </c>
      <c r="C58" s="29" t="s">
        <v>378</v>
      </c>
      <c r="D58" s="30" t="s">
        <v>3492</v>
      </c>
      <c r="E58" s="4" t="s">
        <v>379</v>
      </c>
      <c r="F58" s="31">
        <v>-1</v>
      </c>
      <c r="G58" s="5" t="s">
        <v>209</v>
      </c>
      <c r="H58" s="5"/>
      <c r="I58" s="4" t="s">
        <v>3493</v>
      </c>
      <c r="J58" s="4" t="s">
        <v>3494</v>
      </c>
      <c r="K58" s="5"/>
    </row>
    <row r="59" spans="1:11" ht="15.75" customHeight="1" x14ac:dyDescent="0.25">
      <c r="A59" s="27" t="s">
        <v>6622</v>
      </c>
      <c r="B59" s="28" t="s">
        <v>1</v>
      </c>
      <c r="C59" s="29" t="s">
        <v>119</v>
      </c>
      <c r="D59" s="30" t="s">
        <v>1472</v>
      </c>
      <c r="E59" s="10" t="s">
        <v>120</v>
      </c>
      <c r="F59" s="31">
        <v>1</v>
      </c>
      <c r="G59" s="5" t="s">
        <v>26</v>
      </c>
      <c r="H59" t="s">
        <v>6624</v>
      </c>
      <c r="I59" s="4" t="s">
        <v>1473</v>
      </c>
      <c r="J59" s="4" t="s">
        <v>1474</v>
      </c>
      <c r="K59" s="5"/>
    </row>
    <row r="60" spans="1:11" ht="15.75" customHeight="1" x14ac:dyDescent="0.25">
      <c r="A60" s="27" t="s">
        <v>6622</v>
      </c>
      <c r="B60" s="28" t="s">
        <v>1</v>
      </c>
      <c r="C60" s="29" t="s">
        <v>121</v>
      </c>
      <c r="D60" s="30" t="s">
        <v>1486</v>
      </c>
      <c r="E60" s="4" t="s">
        <v>122</v>
      </c>
      <c r="F60" s="31">
        <v>1</v>
      </c>
      <c r="G60" s="5" t="s">
        <v>26</v>
      </c>
      <c r="H60" s="5"/>
      <c r="I60" s="4" t="s">
        <v>1487</v>
      </c>
      <c r="J60" s="4" t="s">
        <v>1488</v>
      </c>
      <c r="K60" s="5"/>
    </row>
    <row r="61" spans="1:11" ht="15.75" customHeight="1" x14ac:dyDescent="0.25">
      <c r="A61" s="27" t="s">
        <v>6623</v>
      </c>
      <c r="B61" s="28" t="s">
        <v>1</v>
      </c>
      <c r="C61" s="29" t="s">
        <v>380</v>
      </c>
      <c r="F61" s="31">
        <v>-1</v>
      </c>
      <c r="G61" s="5" t="s">
        <v>209</v>
      </c>
      <c r="H61" s="5"/>
      <c r="K61" s="5"/>
    </row>
    <row r="62" spans="1:11" ht="15.75" customHeight="1" x14ac:dyDescent="0.25">
      <c r="A62" s="27" t="s">
        <v>6622</v>
      </c>
      <c r="B62" s="28" t="s">
        <v>1</v>
      </c>
      <c r="C62" s="29" t="s">
        <v>125</v>
      </c>
      <c r="D62" s="30" t="s">
        <v>1551</v>
      </c>
      <c r="E62" s="4" t="s">
        <v>126</v>
      </c>
      <c r="F62" s="31">
        <v>1</v>
      </c>
      <c r="G62" s="5" t="s">
        <v>26</v>
      </c>
      <c r="H62" s="5"/>
      <c r="I62" s="4" t="s">
        <v>1552</v>
      </c>
      <c r="J62" s="4" t="s">
        <v>1553</v>
      </c>
      <c r="K62" s="5"/>
    </row>
    <row r="63" spans="1:11" ht="15.75" customHeight="1" x14ac:dyDescent="0.25">
      <c r="A63" s="27" t="s">
        <v>6623</v>
      </c>
      <c r="B63" s="28" t="s">
        <v>1</v>
      </c>
      <c r="C63" s="29" t="s">
        <v>393</v>
      </c>
      <c r="D63" s="30" t="s">
        <v>4627</v>
      </c>
      <c r="E63" s="4" t="s">
        <v>394</v>
      </c>
      <c r="F63" s="31">
        <v>-1</v>
      </c>
      <c r="G63" s="5" t="s">
        <v>209</v>
      </c>
      <c r="H63" s="5"/>
      <c r="I63" s="4" t="s">
        <v>4628</v>
      </c>
      <c r="J63" s="4" t="s">
        <v>4629</v>
      </c>
      <c r="K63" s="5"/>
    </row>
    <row r="64" spans="1:11" ht="15.75" customHeight="1" x14ac:dyDescent="0.25">
      <c r="A64" s="27" t="s">
        <v>6622</v>
      </c>
      <c r="B64" s="28" t="s">
        <v>1</v>
      </c>
      <c r="C64" s="29" t="s">
        <v>131</v>
      </c>
      <c r="D64" s="30" t="s">
        <v>1602</v>
      </c>
      <c r="E64" s="4" t="s">
        <v>132</v>
      </c>
      <c r="F64" s="31">
        <v>1</v>
      </c>
      <c r="G64" s="5" t="s">
        <v>26</v>
      </c>
      <c r="H64" s="5"/>
      <c r="I64" s="4" t="s">
        <v>1603</v>
      </c>
      <c r="J64" s="4" t="s">
        <v>1604</v>
      </c>
      <c r="K64" s="5"/>
    </row>
    <row r="65" spans="1:11" ht="15.75" customHeight="1" x14ac:dyDescent="0.25">
      <c r="A65" s="27" t="s">
        <v>6622</v>
      </c>
      <c r="B65" s="28" t="s">
        <v>1</v>
      </c>
      <c r="C65" s="29" t="s">
        <v>134</v>
      </c>
      <c r="D65" s="30" t="s">
        <v>1611</v>
      </c>
      <c r="E65" s="4" t="s">
        <v>135</v>
      </c>
      <c r="F65" s="31">
        <v>1</v>
      </c>
      <c r="G65" s="5" t="s">
        <v>26</v>
      </c>
      <c r="H65" s="5"/>
      <c r="I65" s="4" t="s">
        <v>1612</v>
      </c>
      <c r="J65" s="4" t="s">
        <v>1613</v>
      </c>
      <c r="K65" s="5"/>
    </row>
    <row r="66" spans="1:11" ht="15.75" customHeight="1" x14ac:dyDescent="0.25">
      <c r="A66" s="27" t="s">
        <v>6622</v>
      </c>
      <c r="B66" s="28" t="s">
        <v>1</v>
      </c>
      <c r="C66" s="29" t="s">
        <v>138</v>
      </c>
      <c r="D66" s="30" t="s">
        <v>599</v>
      </c>
      <c r="E66" s="4" t="s">
        <v>139</v>
      </c>
      <c r="F66" s="31">
        <v>1</v>
      </c>
      <c r="G66" s="5" t="s">
        <v>26</v>
      </c>
      <c r="H66" s="5"/>
      <c r="I66" s="4" t="s">
        <v>918</v>
      </c>
      <c r="J66" s="4" t="s">
        <v>919</v>
      </c>
      <c r="K66" s="5"/>
    </row>
    <row r="67" spans="1:11" ht="15.75" customHeight="1" x14ac:dyDescent="0.25">
      <c r="A67" s="27" t="s">
        <v>6623</v>
      </c>
      <c r="B67" s="28" t="s">
        <v>1</v>
      </c>
      <c r="C67" s="29" t="s">
        <v>421</v>
      </c>
      <c r="D67" s="31"/>
      <c r="E67" s="5" t="s">
        <v>422</v>
      </c>
      <c r="F67" s="31">
        <v>-1</v>
      </c>
      <c r="G67" s="5" t="s">
        <v>209</v>
      </c>
      <c r="H67" s="5"/>
      <c r="I67" s="5" t="s">
        <v>703</v>
      </c>
      <c r="J67" s="5" t="s">
        <v>704</v>
      </c>
      <c r="K67" s="5"/>
    </row>
    <row r="68" spans="1:11" ht="15.75" customHeight="1" x14ac:dyDescent="0.25">
      <c r="A68" s="27" t="s">
        <v>6623</v>
      </c>
      <c r="B68" s="28" t="s">
        <v>1</v>
      </c>
      <c r="C68" s="29" t="s">
        <v>424</v>
      </c>
      <c r="D68" s="31"/>
      <c r="E68" s="8" t="s">
        <v>422</v>
      </c>
      <c r="F68" s="31">
        <v>-1</v>
      </c>
      <c r="G68" s="5" t="s">
        <v>209</v>
      </c>
      <c r="H68" s="5" t="s">
        <v>6624</v>
      </c>
      <c r="I68" s="5" t="s">
        <v>703</v>
      </c>
      <c r="J68" s="5" t="s">
        <v>704</v>
      </c>
      <c r="K68" s="5"/>
    </row>
    <row r="69" spans="1:11" ht="15.75" customHeight="1" x14ac:dyDescent="0.25">
      <c r="A69" s="27" t="s">
        <v>6622</v>
      </c>
      <c r="B69" s="28" t="s">
        <v>1</v>
      </c>
      <c r="C69" s="29" t="s">
        <v>140</v>
      </c>
      <c r="D69" s="30">
        <v>11438294</v>
      </c>
      <c r="E69" s="4" t="s">
        <v>141</v>
      </c>
      <c r="F69" s="31">
        <v>1</v>
      </c>
      <c r="G69" s="5" t="s">
        <v>26</v>
      </c>
      <c r="H69" s="5"/>
      <c r="I69" s="4" t="s">
        <v>1641</v>
      </c>
      <c r="J69" s="4" t="s">
        <v>1642</v>
      </c>
      <c r="K69" s="5"/>
    </row>
    <row r="70" spans="1:11" ht="15.75" customHeight="1" x14ac:dyDescent="0.25">
      <c r="A70" s="27" t="s">
        <v>6622</v>
      </c>
      <c r="B70" s="28" t="s">
        <v>1</v>
      </c>
      <c r="C70" s="29" t="s">
        <v>142</v>
      </c>
      <c r="D70" s="30" t="s">
        <v>1650</v>
      </c>
      <c r="E70" s="4" t="s">
        <v>143</v>
      </c>
      <c r="F70" s="31">
        <v>1</v>
      </c>
      <c r="G70" s="5" t="s">
        <v>26</v>
      </c>
      <c r="H70" s="5"/>
      <c r="K70" s="5"/>
    </row>
    <row r="71" spans="1:11" ht="15.75" customHeight="1" x14ac:dyDescent="0.25">
      <c r="A71" s="27" t="s">
        <v>6623</v>
      </c>
      <c r="B71" s="28" t="s">
        <v>1</v>
      </c>
      <c r="C71" s="29" t="s">
        <v>440</v>
      </c>
      <c r="D71" s="30" t="s">
        <v>6172</v>
      </c>
      <c r="E71" s="4" t="s">
        <v>441</v>
      </c>
      <c r="F71" s="31">
        <v>-1</v>
      </c>
      <c r="G71" s="5" t="s">
        <v>209</v>
      </c>
      <c r="H71" s="5"/>
      <c r="I71" s="4" t="s">
        <v>661</v>
      </c>
      <c r="J71" s="4" t="s">
        <v>662</v>
      </c>
      <c r="K71" s="5"/>
    </row>
    <row r="72" spans="1:11" ht="15.75" customHeight="1" x14ac:dyDescent="0.25">
      <c r="A72" s="27" t="s">
        <v>6622</v>
      </c>
      <c r="B72" s="28" t="s">
        <v>1</v>
      </c>
      <c r="C72" s="29" t="s">
        <v>146</v>
      </c>
      <c r="D72" s="30" t="s">
        <v>1694</v>
      </c>
      <c r="E72" s="4" t="s">
        <v>147</v>
      </c>
      <c r="F72" s="31">
        <v>1</v>
      </c>
      <c r="G72" s="5" t="s">
        <v>26</v>
      </c>
      <c r="H72" s="5"/>
      <c r="I72" s="4" t="s">
        <v>1695</v>
      </c>
      <c r="J72" s="4" t="s">
        <v>1696</v>
      </c>
      <c r="K72" s="5"/>
    </row>
    <row r="73" spans="1:11" ht="15.75" customHeight="1" x14ac:dyDescent="0.25">
      <c r="A73" s="27" t="s">
        <v>6623</v>
      </c>
      <c r="B73" s="28" t="s">
        <v>1</v>
      </c>
      <c r="C73" s="29" t="s">
        <v>446</v>
      </c>
      <c r="D73" s="30" t="s">
        <v>6091</v>
      </c>
      <c r="E73" s="4" t="s">
        <v>447</v>
      </c>
      <c r="F73" s="31">
        <v>-1</v>
      </c>
      <c r="G73" s="5" t="s">
        <v>209</v>
      </c>
      <c r="H73" s="5"/>
      <c r="I73" s="4" t="s">
        <v>6092</v>
      </c>
      <c r="J73" s="4" t="s">
        <v>6093</v>
      </c>
      <c r="K73" s="5"/>
    </row>
    <row r="74" spans="1:11" ht="15.75" customHeight="1" x14ac:dyDescent="0.25">
      <c r="A74" s="27" t="s">
        <v>6622</v>
      </c>
      <c r="B74" s="28" t="s">
        <v>1</v>
      </c>
      <c r="C74" s="29" t="s">
        <v>148</v>
      </c>
      <c r="D74" s="31">
        <v>11416218</v>
      </c>
      <c r="E74" s="8" t="s">
        <v>149</v>
      </c>
      <c r="F74" s="31">
        <v>1</v>
      </c>
      <c r="G74" s="5" t="s">
        <v>26</v>
      </c>
      <c r="H74" s="5" t="s">
        <v>6624</v>
      </c>
      <c r="I74" s="5" t="s">
        <v>1714</v>
      </c>
      <c r="J74" s="5" t="s">
        <v>1715</v>
      </c>
      <c r="K74" s="5"/>
    </row>
    <row r="75" spans="1:11" ht="15.75" customHeight="1" x14ac:dyDescent="0.25">
      <c r="A75" s="27" t="s">
        <v>6623</v>
      </c>
      <c r="B75" s="28" t="s">
        <v>1</v>
      </c>
      <c r="C75" s="29" t="s">
        <v>454</v>
      </c>
      <c r="D75" s="30" t="s">
        <v>5971</v>
      </c>
      <c r="E75" s="4" t="s">
        <v>455</v>
      </c>
      <c r="F75" s="31">
        <v>-1</v>
      </c>
      <c r="G75" s="5" t="s">
        <v>209</v>
      </c>
      <c r="H75" s="5"/>
      <c r="I75" s="4" t="s">
        <v>2720</v>
      </c>
      <c r="J75" s="4" t="s">
        <v>2721</v>
      </c>
      <c r="K75" s="5"/>
    </row>
    <row r="76" spans="1:11" ht="15.75" customHeight="1" x14ac:dyDescent="0.25">
      <c r="A76" s="27" t="s">
        <v>6622</v>
      </c>
      <c r="B76" s="28" t="s">
        <v>1</v>
      </c>
      <c r="C76" s="29" t="s">
        <v>154</v>
      </c>
      <c r="D76" s="30" t="s">
        <v>601</v>
      </c>
      <c r="E76" s="4" t="s">
        <v>155</v>
      </c>
      <c r="F76" s="31">
        <v>1</v>
      </c>
      <c r="G76" s="5" t="s">
        <v>26</v>
      </c>
      <c r="H76" s="5"/>
      <c r="I76" s="4" t="s">
        <v>1782</v>
      </c>
      <c r="J76" s="4" t="s">
        <v>1783</v>
      </c>
      <c r="K76" s="5"/>
    </row>
    <row r="77" spans="1:11" ht="15.75" customHeight="1" x14ac:dyDescent="0.25">
      <c r="A77" s="27" t="s">
        <v>6622</v>
      </c>
      <c r="B77" s="28" t="s">
        <v>1</v>
      </c>
      <c r="C77" s="29" t="s">
        <v>156</v>
      </c>
      <c r="D77" s="30" t="s">
        <v>1791</v>
      </c>
      <c r="E77" s="4" t="s">
        <v>157</v>
      </c>
      <c r="F77" s="31">
        <v>1</v>
      </c>
      <c r="G77" s="5" t="s">
        <v>26</v>
      </c>
      <c r="H77" s="5"/>
      <c r="I77" s="4" t="s">
        <v>1792</v>
      </c>
      <c r="J77" s="4" t="s">
        <v>1793</v>
      </c>
      <c r="K77" s="5"/>
    </row>
    <row r="78" spans="1:11" ht="15.75" customHeight="1" x14ac:dyDescent="0.25">
      <c r="A78" s="27" t="s">
        <v>6622</v>
      </c>
      <c r="B78" s="28" t="s">
        <v>1</v>
      </c>
      <c r="C78" s="29" t="s">
        <v>159</v>
      </c>
      <c r="D78" s="31" t="s">
        <v>578</v>
      </c>
      <c r="E78" s="8" t="s">
        <v>161</v>
      </c>
      <c r="F78" s="31">
        <v>1</v>
      </c>
      <c r="G78" s="5" t="s">
        <v>26</v>
      </c>
      <c r="H78" s="5" t="s">
        <v>6624</v>
      </c>
      <c r="I78" s="5" t="s">
        <v>1803</v>
      </c>
      <c r="J78" s="5" t="s">
        <v>1804</v>
      </c>
      <c r="K78" s="5"/>
    </row>
    <row r="79" spans="1:11" ht="15.75" customHeight="1" x14ac:dyDescent="0.25">
      <c r="A79" s="27" t="s">
        <v>6623</v>
      </c>
      <c r="B79" s="28" t="s">
        <v>1</v>
      </c>
      <c r="C79" s="29" t="s">
        <v>473</v>
      </c>
      <c r="D79" s="30" t="s">
        <v>4797</v>
      </c>
      <c r="E79" s="4" t="s">
        <v>109</v>
      </c>
      <c r="F79" s="31">
        <v>-1</v>
      </c>
      <c r="G79" s="5" t="s">
        <v>209</v>
      </c>
      <c r="H79" s="5"/>
      <c r="K79" s="5"/>
    </row>
    <row r="80" spans="1:11" ht="15.75" customHeight="1" x14ac:dyDescent="0.25">
      <c r="A80" s="27" t="s">
        <v>6622</v>
      </c>
      <c r="B80" s="28" t="s">
        <v>1</v>
      </c>
      <c r="C80" s="29" t="s">
        <v>167</v>
      </c>
      <c r="D80" s="30" t="s">
        <v>1845</v>
      </c>
      <c r="E80" s="4" t="s">
        <v>168</v>
      </c>
      <c r="F80" s="31">
        <v>1</v>
      </c>
      <c r="G80" s="5" t="s">
        <v>26</v>
      </c>
      <c r="H80" s="5"/>
      <c r="I80" s="4" t="s">
        <v>1846</v>
      </c>
      <c r="J80" s="4" t="s">
        <v>1847</v>
      </c>
      <c r="K80" s="5"/>
    </row>
    <row r="81" spans="1:11" ht="15.75" customHeight="1" x14ac:dyDescent="0.25">
      <c r="A81" s="27" t="s">
        <v>6623</v>
      </c>
      <c r="B81" s="28" t="s">
        <v>1</v>
      </c>
      <c r="C81" s="29" t="s">
        <v>486</v>
      </c>
      <c r="D81" s="30" t="s">
        <v>603</v>
      </c>
      <c r="E81" s="4" t="s">
        <v>487</v>
      </c>
      <c r="F81" s="31">
        <v>-1</v>
      </c>
      <c r="G81" s="5" t="s">
        <v>209</v>
      </c>
      <c r="H81" s="5"/>
      <c r="I81" s="4" t="s">
        <v>4365</v>
      </c>
      <c r="J81" s="4" t="s">
        <v>4366</v>
      </c>
      <c r="K81" s="5"/>
    </row>
    <row r="82" spans="1:11" ht="15.75" customHeight="1" x14ac:dyDescent="0.25">
      <c r="A82" s="27" t="s">
        <v>6622</v>
      </c>
      <c r="B82" s="28" t="s">
        <v>1</v>
      </c>
      <c r="C82" s="29" t="s">
        <v>170</v>
      </c>
      <c r="D82" s="30" t="s">
        <v>1400</v>
      </c>
      <c r="E82" s="4" t="s">
        <v>111</v>
      </c>
      <c r="F82" s="31">
        <v>1</v>
      </c>
      <c r="G82" s="5" t="s">
        <v>26</v>
      </c>
      <c r="H82" s="5"/>
      <c r="I82" s="4" t="s">
        <v>1916</v>
      </c>
      <c r="J82" s="4" t="s">
        <v>1917</v>
      </c>
      <c r="K82" s="5"/>
    </row>
    <row r="83" spans="1:11" ht="15.75" customHeight="1" x14ac:dyDescent="0.25">
      <c r="A83" s="27" t="s">
        <v>6622</v>
      </c>
      <c r="B83" s="28" t="s">
        <v>1</v>
      </c>
      <c r="C83" s="29" t="s">
        <v>171</v>
      </c>
      <c r="D83" s="30" t="s">
        <v>1920</v>
      </c>
      <c r="E83" s="4" t="s">
        <v>172</v>
      </c>
      <c r="F83" s="31">
        <v>1</v>
      </c>
      <c r="G83" s="5" t="s">
        <v>26</v>
      </c>
      <c r="H83" s="5"/>
      <c r="I83" s="4" t="s">
        <v>1921</v>
      </c>
      <c r="J83" s="4" t="s">
        <v>1922</v>
      </c>
      <c r="K83" s="5"/>
    </row>
    <row r="84" spans="1:11" ht="15.75" customHeight="1" x14ac:dyDescent="0.25">
      <c r="A84" s="27" t="s">
        <v>6623</v>
      </c>
      <c r="B84" s="28" t="s">
        <v>1</v>
      </c>
      <c r="C84" s="29" t="s">
        <v>496</v>
      </c>
      <c r="F84" s="31">
        <v>-1</v>
      </c>
      <c r="G84" s="5" t="s">
        <v>209</v>
      </c>
      <c r="H84" s="5"/>
      <c r="K84" s="5"/>
    </row>
    <row r="85" spans="1:11" ht="15.75" customHeight="1" x14ac:dyDescent="0.25">
      <c r="A85" s="27" t="s">
        <v>6623</v>
      </c>
      <c r="B85" s="28" t="s">
        <v>1</v>
      </c>
      <c r="C85" s="29" t="s">
        <v>497</v>
      </c>
      <c r="D85" s="30" t="s">
        <v>4837</v>
      </c>
      <c r="E85" s="4" t="s">
        <v>4838</v>
      </c>
      <c r="F85" s="31">
        <v>-1</v>
      </c>
      <c r="G85" s="5" t="s">
        <v>209</v>
      </c>
      <c r="H85" s="5"/>
      <c r="I85" s="4" t="s">
        <v>4839</v>
      </c>
      <c r="J85" s="4" t="s">
        <v>4840</v>
      </c>
      <c r="K85" s="5"/>
    </row>
    <row r="86" spans="1:11" ht="15.75" customHeight="1" x14ac:dyDescent="0.25">
      <c r="A86" s="27" t="s">
        <v>6622</v>
      </c>
      <c r="B86" s="28" t="s">
        <v>1</v>
      </c>
      <c r="C86" s="29" t="s">
        <v>173</v>
      </c>
      <c r="D86" s="30" t="s">
        <v>1927</v>
      </c>
      <c r="E86" s="4" t="s">
        <v>174</v>
      </c>
      <c r="F86" s="31">
        <v>1</v>
      </c>
      <c r="G86" s="5" t="s">
        <v>26</v>
      </c>
      <c r="H86" s="5"/>
      <c r="I86" s="4" t="s">
        <v>1928</v>
      </c>
      <c r="J86" s="4" t="s">
        <v>1929</v>
      </c>
      <c r="K86" s="5"/>
    </row>
    <row r="87" spans="1:11" ht="15.75" customHeight="1" x14ac:dyDescent="0.25">
      <c r="A87" s="27" t="s">
        <v>6622</v>
      </c>
      <c r="B87" s="28" t="s">
        <v>1</v>
      </c>
      <c r="C87" s="29" t="s">
        <v>175</v>
      </c>
      <c r="D87" s="30" t="s">
        <v>606</v>
      </c>
      <c r="E87" s="4" t="s">
        <v>132</v>
      </c>
      <c r="F87" s="31">
        <v>1</v>
      </c>
      <c r="G87" s="5" t="s">
        <v>26</v>
      </c>
      <c r="H87" s="5"/>
      <c r="I87" s="4" t="s">
        <v>1969</v>
      </c>
      <c r="J87" s="4" t="s">
        <v>1970</v>
      </c>
      <c r="K87" s="5"/>
    </row>
    <row r="88" spans="1:11" ht="15.75" customHeight="1" x14ac:dyDescent="0.25">
      <c r="A88" s="27" t="s">
        <v>6622</v>
      </c>
      <c r="B88" s="28" t="s">
        <v>1</v>
      </c>
      <c r="C88" s="29" t="s">
        <v>176</v>
      </c>
      <c r="D88" s="30" t="s">
        <v>1389</v>
      </c>
      <c r="E88" s="4" t="s">
        <v>177</v>
      </c>
      <c r="F88" s="31">
        <v>1</v>
      </c>
      <c r="G88" s="5" t="s">
        <v>26</v>
      </c>
      <c r="H88" s="5"/>
      <c r="I88" s="4" t="s">
        <v>1390</v>
      </c>
      <c r="J88" s="4" t="s">
        <v>1391</v>
      </c>
      <c r="K88" s="5"/>
    </row>
    <row r="89" spans="1:11" ht="15.75" customHeight="1" x14ac:dyDescent="0.25">
      <c r="A89" s="27" t="s">
        <v>6622</v>
      </c>
      <c r="B89" s="28" t="s">
        <v>1</v>
      </c>
      <c r="C89" s="29" t="s">
        <v>178</v>
      </c>
      <c r="D89" s="31"/>
      <c r="E89" s="8" t="s">
        <v>179</v>
      </c>
      <c r="F89" s="31">
        <v>1</v>
      </c>
      <c r="G89" s="5" t="s">
        <v>26</v>
      </c>
      <c r="H89" t="s">
        <v>6624</v>
      </c>
      <c r="I89" s="5" t="s">
        <v>1990</v>
      </c>
      <c r="J89" s="5" t="s">
        <v>1991</v>
      </c>
      <c r="K89" s="5"/>
    </row>
    <row r="90" spans="1:11" ht="15.75" customHeight="1" x14ac:dyDescent="0.25">
      <c r="A90" s="27" t="s">
        <v>6623</v>
      </c>
      <c r="B90" s="28" t="s">
        <v>1</v>
      </c>
      <c r="C90" s="29" t="s">
        <v>513</v>
      </c>
      <c r="D90" s="30" t="s">
        <v>4716</v>
      </c>
      <c r="E90" s="4" t="s">
        <v>514</v>
      </c>
      <c r="F90" s="31">
        <v>-1</v>
      </c>
      <c r="G90" s="5" t="s">
        <v>209</v>
      </c>
      <c r="H90" s="5"/>
      <c r="I90" s="4" t="s">
        <v>3017</v>
      </c>
      <c r="J90" s="4" t="s">
        <v>3018</v>
      </c>
      <c r="K90" s="5"/>
    </row>
    <row r="91" spans="1:11" ht="15.75" customHeight="1" x14ac:dyDescent="0.25">
      <c r="A91" s="27" t="s">
        <v>6622</v>
      </c>
      <c r="B91" s="28" t="s">
        <v>1</v>
      </c>
      <c r="C91" s="29" t="s">
        <v>182</v>
      </c>
      <c r="D91" s="30">
        <v>11407665</v>
      </c>
      <c r="E91" s="4" t="s">
        <v>183</v>
      </c>
      <c r="F91" s="31">
        <v>1</v>
      </c>
      <c r="G91" s="5" t="s">
        <v>26</v>
      </c>
      <c r="H91" s="5"/>
      <c r="K91" s="5"/>
    </row>
    <row r="92" spans="1:11" ht="15.75" customHeight="1" x14ac:dyDescent="0.25">
      <c r="A92" s="27" t="s">
        <v>6622</v>
      </c>
      <c r="B92" s="28" t="s">
        <v>1</v>
      </c>
      <c r="C92" s="29" t="s">
        <v>186</v>
      </c>
      <c r="D92" s="30">
        <v>11434575</v>
      </c>
      <c r="E92" s="4" t="s">
        <v>109</v>
      </c>
      <c r="F92" s="31">
        <v>1</v>
      </c>
      <c r="G92" s="5" t="s">
        <v>26</v>
      </c>
      <c r="H92" s="5"/>
      <c r="K92" s="5"/>
    </row>
    <row r="93" spans="1:11" ht="15.75" customHeight="1" x14ac:dyDescent="0.25">
      <c r="A93" s="27" t="s">
        <v>6622</v>
      </c>
      <c r="B93" s="28" t="s">
        <v>1</v>
      </c>
      <c r="C93" s="29" t="s">
        <v>187</v>
      </c>
      <c r="D93" s="30" t="s">
        <v>2061</v>
      </c>
      <c r="E93" s="4" t="s">
        <v>188</v>
      </c>
      <c r="F93" s="31">
        <v>1</v>
      </c>
      <c r="G93" s="5" t="s">
        <v>26</v>
      </c>
      <c r="H93" s="5"/>
      <c r="I93" s="4" t="s">
        <v>2062</v>
      </c>
      <c r="J93" s="4" t="s">
        <v>2063</v>
      </c>
      <c r="K93" s="5"/>
    </row>
    <row r="94" spans="1:11" ht="15.75" customHeight="1" x14ac:dyDescent="0.25">
      <c r="A94" s="27" t="s">
        <v>6622</v>
      </c>
      <c r="B94" s="28" t="s">
        <v>1</v>
      </c>
      <c r="C94" s="29" t="s">
        <v>189</v>
      </c>
      <c r="D94" s="30" t="s">
        <v>2090</v>
      </c>
      <c r="E94" s="4" t="s">
        <v>190</v>
      </c>
      <c r="F94" s="31">
        <v>1</v>
      </c>
      <c r="G94" s="5" t="s">
        <v>26</v>
      </c>
      <c r="H94" s="5"/>
      <c r="I94" s="4" t="s">
        <v>2091</v>
      </c>
      <c r="J94" s="4" t="s">
        <v>2092</v>
      </c>
      <c r="K94" s="5"/>
    </row>
    <row r="95" spans="1:11" ht="15.75" customHeight="1" x14ac:dyDescent="0.25">
      <c r="A95" s="27" t="s">
        <v>6622</v>
      </c>
      <c r="B95" s="28" t="s">
        <v>1</v>
      </c>
      <c r="C95" s="29" t="s">
        <v>193</v>
      </c>
      <c r="D95" s="30">
        <v>11423379</v>
      </c>
      <c r="E95" s="4" t="s">
        <v>194</v>
      </c>
      <c r="F95" s="31">
        <v>1</v>
      </c>
      <c r="G95" s="5" t="s">
        <v>26</v>
      </c>
      <c r="H95" s="5"/>
      <c r="K95" s="5"/>
    </row>
    <row r="96" spans="1:11" ht="15.75" customHeight="1" x14ac:dyDescent="0.25">
      <c r="A96" s="27" t="s">
        <v>6623</v>
      </c>
      <c r="B96" s="28" t="s">
        <v>1</v>
      </c>
      <c r="C96" s="29" t="s">
        <v>537</v>
      </c>
      <c r="D96" s="30" t="s">
        <v>2577</v>
      </c>
      <c r="E96" s="4" t="s">
        <v>539</v>
      </c>
      <c r="F96" s="31">
        <v>-1</v>
      </c>
      <c r="G96" s="5" t="s">
        <v>209</v>
      </c>
      <c r="H96" s="5"/>
      <c r="I96" s="4" t="s">
        <v>3772</v>
      </c>
      <c r="J96" s="4" t="s">
        <v>3773</v>
      </c>
      <c r="K96" s="5"/>
    </row>
    <row r="97" spans="1:11" ht="15.75" customHeight="1" x14ac:dyDescent="0.25">
      <c r="A97" s="27" t="s">
        <v>6622</v>
      </c>
      <c r="B97" s="28" t="s">
        <v>1</v>
      </c>
      <c r="C97" s="29" t="s">
        <v>195</v>
      </c>
      <c r="D97" s="30" t="s">
        <v>2097</v>
      </c>
      <c r="E97" s="4" t="s">
        <v>196</v>
      </c>
      <c r="F97" s="31">
        <v>1</v>
      </c>
      <c r="G97" s="5" t="s">
        <v>26</v>
      </c>
      <c r="H97" s="5"/>
      <c r="K97" s="5"/>
    </row>
    <row r="98" spans="1:11" ht="15.75" customHeight="1" x14ac:dyDescent="0.25">
      <c r="A98" s="27" t="s">
        <v>6622</v>
      </c>
      <c r="B98" s="28" t="s">
        <v>1</v>
      </c>
      <c r="C98" s="29" t="s">
        <v>198</v>
      </c>
      <c r="D98" s="30" t="s">
        <v>1568</v>
      </c>
      <c r="E98" s="4" t="s">
        <v>109</v>
      </c>
      <c r="F98" s="31">
        <v>1</v>
      </c>
      <c r="G98" s="5" t="s">
        <v>26</v>
      </c>
      <c r="H98" s="5"/>
      <c r="K98" s="5"/>
    </row>
    <row r="99" spans="1:11" ht="15.75" customHeight="1" x14ac:dyDescent="0.25">
      <c r="A99" s="27" t="s">
        <v>6622</v>
      </c>
      <c r="B99" s="28" t="s">
        <v>1</v>
      </c>
      <c r="C99" s="29" t="s">
        <v>199</v>
      </c>
      <c r="D99" s="30" t="s">
        <v>2158</v>
      </c>
      <c r="E99" s="4" t="s">
        <v>89</v>
      </c>
      <c r="F99" s="31">
        <v>1</v>
      </c>
      <c r="G99" s="5" t="s">
        <v>26</v>
      </c>
      <c r="H99" s="5"/>
      <c r="I99" s="4" t="s">
        <v>2159</v>
      </c>
      <c r="J99" s="4" t="s">
        <v>2160</v>
      </c>
      <c r="K99" s="5"/>
    </row>
    <row r="100" spans="1:11" ht="15.75" customHeight="1" x14ac:dyDescent="0.25">
      <c r="A100" s="27" t="s">
        <v>6622</v>
      </c>
      <c r="B100" s="28" t="s">
        <v>1</v>
      </c>
      <c r="C100" s="29" t="s">
        <v>200</v>
      </c>
      <c r="D100" s="30" t="s">
        <v>608</v>
      </c>
      <c r="E100" s="4" t="s">
        <v>201</v>
      </c>
      <c r="F100" s="31">
        <v>1</v>
      </c>
      <c r="G100" s="5" t="s">
        <v>26</v>
      </c>
      <c r="H100" s="5"/>
      <c r="I100" s="4" t="s">
        <v>2163</v>
      </c>
      <c r="J100" s="4" t="s">
        <v>2164</v>
      </c>
      <c r="K100" s="5"/>
    </row>
    <row r="101" spans="1:11" ht="15.75" customHeight="1" x14ac:dyDescent="0.25">
      <c r="A101" s="27" t="s">
        <v>6623</v>
      </c>
      <c r="B101" s="28" t="s">
        <v>1</v>
      </c>
      <c r="C101" s="29" t="s">
        <v>557</v>
      </c>
      <c r="D101" s="30" t="s">
        <v>584</v>
      </c>
      <c r="E101" s="4" t="s">
        <v>249</v>
      </c>
      <c r="F101" s="31">
        <v>-1</v>
      </c>
      <c r="G101" s="5" t="s">
        <v>209</v>
      </c>
      <c r="H101" s="5"/>
      <c r="I101" s="4" t="s">
        <v>4807</v>
      </c>
      <c r="J101" s="4" t="s">
        <v>4808</v>
      </c>
      <c r="K101" s="5"/>
    </row>
    <row r="102" spans="1:11" ht="15.75" customHeight="1" x14ac:dyDescent="0.25">
      <c r="A102" s="27" t="s">
        <v>6623</v>
      </c>
      <c r="B102" s="28" t="s">
        <v>1</v>
      </c>
      <c r="C102" s="29" t="s">
        <v>562</v>
      </c>
      <c r="D102" s="30" t="s">
        <v>5730</v>
      </c>
      <c r="E102" s="4" t="s">
        <v>563</v>
      </c>
      <c r="F102" s="31">
        <v>-1</v>
      </c>
      <c r="G102" s="5" t="s">
        <v>209</v>
      </c>
      <c r="H102" s="5"/>
      <c r="I102" s="4" t="s">
        <v>5731</v>
      </c>
      <c r="J102" s="4" t="s">
        <v>5732</v>
      </c>
      <c r="K102" s="5"/>
    </row>
    <row r="103" spans="1:11" ht="15.75" customHeight="1" x14ac:dyDescent="0.25">
      <c r="A103" s="27" t="s">
        <v>6622</v>
      </c>
      <c r="B103" s="28" t="s">
        <v>1</v>
      </c>
      <c r="C103" s="29" t="s">
        <v>202</v>
      </c>
      <c r="D103" s="30" t="s">
        <v>2176</v>
      </c>
      <c r="E103" s="4" t="s">
        <v>59</v>
      </c>
      <c r="F103" s="31">
        <v>1</v>
      </c>
      <c r="G103" s="5" t="s">
        <v>26</v>
      </c>
      <c r="H103" s="5"/>
      <c r="I103" s="4" t="s">
        <v>2177</v>
      </c>
      <c r="J103" s="4" t="s">
        <v>2178</v>
      </c>
      <c r="K103" s="5"/>
    </row>
    <row r="104" spans="1:11" ht="15.75" customHeight="1" x14ac:dyDescent="0.25">
      <c r="A104" s="27" t="s">
        <v>6623</v>
      </c>
      <c r="B104" s="28" t="s">
        <v>1</v>
      </c>
      <c r="C104" s="29" t="s">
        <v>566</v>
      </c>
      <c r="D104" s="30" t="s">
        <v>6099</v>
      </c>
      <c r="E104" s="4" t="s">
        <v>567</v>
      </c>
      <c r="F104" s="31">
        <v>-1</v>
      </c>
      <c r="G104" s="5" t="s">
        <v>209</v>
      </c>
      <c r="H104" s="5"/>
      <c r="I104" s="4" t="s">
        <v>6100</v>
      </c>
      <c r="J104" s="4" t="s">
        <v>6101</v>
      </c>
      <c r="K104" s="5"/>
    </row>
    <row r="105" spans="1:11" ht="15.75" customHeight="1" x14ac:dyDescent="0.25">
      <c r="A105" s="27" t="s">
        <v>6622</v>
      </c>
      <c r="B105" s="28" t="s">
        <v>1</v>
      </c>
      <c r="C105" s="29" t="s">
        <v>203</v>
      </c>
      <c r="D105" s="30" t="s">
        <v>594</v>
      </c>
      <c r="E105" s="4" t="s">
        <v>204</v>
      </c>
      <c r="F105" s="31">
        <v>1</v>
      </c>
      <c r="G105" s="5" t="s">
        <v>26</v>
      </c>
      <c r="H105" s="5"/>
      <c r="I105" s="4" t="s">
        <v>1464</v>
      </c>
      <c r="J105" s="4" t="s">
        <v>1465</v>
      </c>
      <c r="K105" s="5"/>
    </row>
    <row r="106" spans="1:11" ht="15.75" customHeight="1" x14ac:dyDescent="0.25">
      <c r="A106" s="27" t="s">
        <v>6622</v>
      </c>
      <c r="B106" s="28" t="s">
        <v>1</v>
      </c>
      <c r="C106" s="29" t="s">
        <v>205</v>
      </c>
      <c r="D106" s="30" t="s">
        <v>917</v>
      </c>
      <c r="E106" s="4" t="s">
        <v>55</v>
      </c>
      <c r="F106" s="31">
        <v>1</v>
      </c>
      <c r="G106" s="5" t="s">
        <v>26</v>
      </c>
      <c r="H106" s="5"/>
      <c r="I106" s="4" t="s">
        <v>918</v>
      </c>
      <c r="J106" s="4" t="s">
        <v>919</v>
      </c>
      <c r="K106" s="5"/>
    </row>
    <row r="107" spans="1:11" ht="15.75" customHeight="1" x14ac:dyDescent="0.25">
      <c r="A107" s="27" t="s">
        <v>6622</v>
      </c>
      <c r="B107" s="28" t="s">
        <v>1</v>
      </c>
      <c r="C107" s="29" t="s">
        <v>206</v>
      </c>
      <c r="D107" s="31" t="s">
        <v>615</v>
      </c>
      <c r="E107" s="8" t="s">
        <v>207</v>
      </c>
      <c r="F107" s="31">
        <v>1</v>
      </c>
      <c r="G107" s="5" t="s">
        <v>26</v>
      </c>
      <c r="H107" s="5" t="s">
        <v>6624</v>
      </c>
      <c r="I107" s="5" t="s">
        <v>1002</v>
      </c>
      <c r="J107" s="5" t="s">
        <v>1003</v>
      </c>
      <c r="K107" s="5"/>
    </row>
    <row r="108" spans="1:11" ht="15.75" customHeight="1" thickBot="1" x14ac:dyDescent="0.3">
      <c r="A108" s="33" t="s">
        <v>6623</v>
      </c>
      <c r="B108" s="34" t="s">
        <v>1</v>
      </c>
      <c r="C108" s="35" t="s">
        <v>571</v>
      </c>
      <c r="D108" s="36"/>
      <c r="E108" s="37"/>
      <c r="F108" s="38">
        <v>-1</v>
      </c>
      <c r="G108" s="39" t="s">
        <v>209</v>
      </c>
      <c r="H108" s="39"/>
      <c r="I108" s="37"/>
      <c r="J108" s="37"/>
      <c r="K108" s="39"/>
    </row>
    <row r="109" spans="1:11" ht="15.75" customHeight="1" x14ac:dyDescent="0.25">
      <c r="A109" s="40" t="s">
        <v>6625</v>
      </c>
      <c r="B109" s="40" t="s">
        <v>1</v>
      </c>
      <c r="C109" s="41" t="s">
        <v>250</v>
      </c>
      <c r="D109" s="30" t="s">
        <v>4218</v>
      </c>
      <c r="E109" s="4" t="s">
        <v>251</v>
      </c>
      <c r="F109" s="31">
        <v>-1</v>
      </c>
      <c r="G109" s="5" t="s">
        <v>209</v>
      </c>
      <c r="H109" s="5"/>
      <c r="I109" s="4" t="s">
        <v>4825</v>
      </c>
      <c r="J109" s="4" t="s">
        <v>4826</v>
      </c>
      <c r="K109" s="5"/>
    </row>
    <row r="110" spans="1:11" ht="15.75" customHeight="1" x14ac:dyDescent="0.25">
      <c r="A110" s="40" t="s">
        <v>6625</v>
      </c>
      <c r="B110" s="40" t="s">
        <v>1</v>
      </c>
      <c r="C110" s="41" t="s">
        <v>252</v>
      </c>
      <c r="D110" s="31" t="s">
        <v>609</v>
      </c>
      <c r="E110" s="8" t="s">
        <v>7201</v>
      </c>
      <c r="F110" s="31">
        <v>-1</v>
      </c>
      <c r="G110" s="5" t="s">
        <v>209</v>
      </c>
      <c r="H110" s="5" t="s">
        <v>6624</v>
      </c>
      <c r="I110" s="5" t="s">
        <v>6501</v>
      </c>
      <c r="J110" s="5" t="s">
        <v>6502</v>
      </c>
      <c r="K110" s="5"/>
    </row>
    <row r="111" spans="1:11" ht="15.75" customHeight="1" x14ac:dyDescent="0.25">
      <c r="A111" s="40" t="s">
        <v>6625</v>
      </c>
      <c r="B111" s="40" t="s">
        <v>1</v>
      </c>
      <c r="C111" s="41" t="s">
        <v>255</v>
      </c>
      <c r="D111" s="30">
        <v>11407566</v>
      </c>
      <c r="E111" s="4" t="s">
        <v>256</v>
      </c>
      <c r="F111" s="31">
        <v>-1</v>
      </c>
      <c r="G111" s="5" t="s">
        <v>209</v>
      </c>
      <c r="H111" s="5"/>
      <c r="I111" s="4" t="s">
        <v>5018</v>
      </c>
      <c r="J111" s="4" t="s">
        <v>5019</v>
      </c>
      <c r="K111" s="5"/>
    </row>
    <row r="112" spans="1:11" ht="15.75" customHeight="1" x14ac:dyDescent="0.25">
      <c r="A112" s="40" t="s">
        <v>6625</v>
      </c>
      <c r="B112" s="40" t="s">
        <v>1</v>
      </c>
      <c r="C112" s="41" t="s">
        <v>257</v>
      </c>
      <c r="D112" s="30">
        <v>1</v>
      </c>
      <c r="E112" s="4" t="s">
        <v>258</v>
      </c>
      <c r="F112" s="31">
        <v>-1</v>
      </c>
      <c r="G112" s="5" t="s">
        <v>209</v>
      </c>
      <c r="H112" s="5"/>
      <c r="I112" s="4" t="s">
        <v>5121</v>
      </c>
      <c r="J112" s="4" t="s">
        <v>5122</v>
      </c>
      <c r="K112" s="5"/>
    </row>
    <row r="113" spans="1:11" ht="15.75" customHeight="1" x14ac:dyDescent="0.25">
      <c r="A113" s="40" t="s">
        <v>6625</v>
      </c>
      <c r="B113" s="40" t="s">
        <v>1</v>
      </c>
      <c r="C113" s="41" t="s">
        <v>276</v>
      </c>
      <c r="D113" s="30" t="s">
        <v>584</v>
      </c>
      <c r="E113" s="4" t="s">
        <v>249</v>
      </c>
      <c r="F113" s="31">
        <v>-1</v>
      </c>
      <c r="G113" s="5" t="s">
        <v>209</v>
      </c>
      <c r="H113" s="5"/>
      <c r="I113" s="4" t="s">
        <v>5292</v>
      </c>
      <c r="J113" s="4" t="s">
        <v>5293</v>
      </c>
      <c r="K113" s="5"/>
    </row>
    <row r="114" spans="1:11" ht="15.75" customHeight="1" x14ac:dyDescent="0.25">
      <c r="A114" s="40" t="s">
        <v>6625</v>
      </c>
      <c r="B114" s="40" t="s">
        <v>1</v>
      </c>
      <c r="C114" s="41" t="s">
        <v>277</v>
      </c>
      <c r="D114" s="30" t="s">
        <v>583</v>
      </c>
      <c r="E114" s="4" t="s">
        <v>249</v>
      </c>
      <c r="F114" s="31">
        <v>-1</v>
      </c>
      <c r="G114" s="5" t="s">
        <v>209</v>
      </c>
      <c r="H114" s="5"/>
      <c r="I114" s="4" t="s">
        <v>6295</v>
      </c>
      <c r="J114" s="4" t="s">
        <v>6296</v>
      </c>
      <c r="K114" s="5"/>
    </row>
    <row r="115" spans="1:11" ht="15.75" customHeight="1" x14ac:dyDescent="0.25">
      <c r="A115" s="40" t="s">
        <v>6625</v>
      </c>
      <c r="B115" s="40" t="s">
        <v>1</v>
      </c>
      <c r="C115" s="41" t="s">
        <v>278</v>
      </c>
      <c r="D115" s="30" t="s">
        <v>584</v>
      </c>
      <c r="E115" s="4" t="s">
        <v>249</v>
      </c>
      <c r="F115" s="31">
        <v>-1</v>
      </c>
      <c r="G115" s="5" t="s">
        <v>209</v>
      </c>
      <c r="H115" s="5"/>
      <c r="I115" s="4" t="s">
        <v>4807</v>
      </c>
      <c r="J115" s="4" t="s">
        <v>4808</v>
      </c>
      <c r="K115" s="5"/>
    </row>
    <row r="116" spans="1:11" ht="15.75" customHeight="1" x14ac:dyDescent="0.25">
      <c r="A116" s="40" t="s">
        <v>6625</v>
      </c>
      <c r="B116" s="40" t="s">
        <v>1</v>
      </c>
      <c r="C116" s="41" t="s">
        <v>341</v>
      </c>
      <c r="D116" s="30" t="s">
        <v>591</v>
      </c>
      <c r="E116" s="4" t="s">
        <v>342</v>
      </c>
      <c r="F116" s="31">
        <v>-1</v>
      </c>
      <c r="G116" s="5" t="s">
        <v>209</v>
      </c>
      <c r="H116" s="5"/>
      <c r="I116" s="4" t="s">
        <v>5193</v>
      </c>
      <c r="J116" s="4" t="s">
        <v>5194</v>
      </c>
      <c r="K116" s="5"/>
    </row>
    <row r="117" spans="1:11" ht="15.75" customHeight="1" x14ac:dyDescent="0.25">
      <c r="A117" s="40" t="s">
        <v>6625</v>
      </c>
      <c r="B117" s="40" t="s">
        <v>1</v>
      </c>
      <c r="C117" s="41" t="s">
        <v>372</v>
      </c>
      <c r="D117" s="30" t="s">
        <v>592</v>
      </c>
      <c r="E117" s="4" t="s">
        <v>373</v>
      </c>
      <c r="F117" s="31">
        <v>-1</v>
      </c>
      <c r="G117" s="5" t="s">
        <v>209</v>
      </c>
      <c r="H117" s="5"/>
      <c r="I117" s="4" t="s">
        <v>6060</v>
      </c>
      <c r="J117" s="4" t="s">
        <v>6061</v>
      </c>
      <c r="K117" s="5"/>
    </row>
    <row r="118" spans="1:11" ht="15.75" customHeight="1" x14ac:dyDescent="0.25">
      <c r="A118" s="40" t="s">
        <v>6625</v>
      </c>
      <c r="B118" s="40" t="s">
        <v>1</v>
      </c>
      <c r="C118" s="41" t="s">
        <v>468</v>
      </c>
      <c r="D118" s="30" t="s">
        <v>583</v>
      </c>
      <c r="E118" s="4" t="s">
        <v>249</v>
      </c>
      <c r="F118" s="31">
        <v>-1</v>
      </c>
      <c r="G118" s="5" t="s">
        <v>209</v>
      </c>
      <c r="H118" s="5"/>
      <c r="I118" s="4" t="s">
        <v>4807</v>
      </c>
      <c r="J118" s="4" t="s">
        <v>4808</v>
      </c>
      <c r="K118" s="5"/>
    </row>
    <row r="119" spans="1:11" ht="15.75" customHeight="1" x14ac:dyDescent="0.25">
      <c r="A119" s="40" t="s">
        <v>6625</v>
      </c>
      <c r="B119" s="40" t="s">
        <v>1</v>
      </c>
      <c r="C119" s="41" t="s">
        <v>476</v>
      </c>
      <c r="D119" s="30" t="s">
        <v>4854</v>
      </c>
      <c r="E119" s="4" t="s">
        <v>477</v>
      </c>
      <c r="F119" s="31">
        <v>-1</v>
      </c>
      <c r="G119" s="5" t="s">
        <v>209</v>
      </c>
      <c r="H119" s="5"/>
      <c r="I119" s="4" t="s">
        <v>2382</v>
      </c>
      <c r="J119" s="4" t="s">
        <v>2383</v>
      </c>
      <c r="K119" s="5"/>
    </row>
    <row r="120" spans="1:11" ht="15.75" customHeight="1" x14ac:dyDescent="0.25">
      <c r="A120" s="40" t="s">
        <v>6625</v>
      </c>
      <c r="B120" s="40" t="s">
        <v>1</v>
      </c>
      <c r="C120" s="41" t="s">
        <v>503</v>
      </c>
      <c r="D120" s="30">
        <v>101260036</v>
      </c>
      <c r="E120" s="4" t="s">
        <v>504</v>
      </c>
      <c r="F120" s="31">
        <v>-1</v>
      </c>
      <c r="G120" s="5" t="s">
        <v>209</v>
      </c>
      <c r="H120" s="5"/>
      <c r="I120" s="4" t="s">
        <v>6341</v>
      </c>
      <c r="J120" s="4" t="s">
        <v>6342</v>
      </c>
      <c r="K120" s="5"/>
    </row>
    <row r="121" spans="1:11" ht="15.75" customHeight="1" x14ac:dyDescent="0.25">
      <c r="A121" s="40" t="s">
        <v>6625</v>
      </c>
      <c r="B121" s="40" t="s">
        <v>1</v>
      </c>
      <c r="C121" s="41" t="s">
        <v>506</v>
      </c>
      <c r="D121" s="31">
        <v>11442205</v>
      </c>
      <c r="E121" s="5" t="s">
        <v>507</v>
      </c>
      <c r="F121" s="31">
        <v>-1</v>
      </c>
      <c r="G121" s="5" t="s">
        <v>209</v>
      </c>
      <c r="H121" s="5"/>
      <c r="I121" s="5" t="s">
        <v>5747</v>
      </c>
      <c r="J121" s="5" t="s">
        <v>5748</v>
      </c>
      <c r="K121" s="5"/>
    </row>
    <row r="122" spans="1:11" ht="15.75" customHeight="1" x14ac:dyDescent="0.25">
      <c r="A122" s="40" t="s">
        <v>6625</v>
      </c>
      <c r="B122" s="40" t="s">
        <v>1</v>
      </c>
      <c r="C122" s="41" t="s">
        <v>534</v>
      </c>
      <c r="F122" s="31">
        <v>-1</v>
      </c>
      <c r="G122" s="5" t="s">
        <v>209</v>
      </c>
      <c r="H122" s="5"/>
      <c r="K122" s="5"/>
    </row>
    <row r="123" spans="1:11" ht="15.75" customHeight="1" x14ac:dyDescent="0.25">
      <c r="A123" s="40" t="s">
        <v>6625</v>
      </c>
      <c r="B123" s="40" t="s">
        <v>1</v>
      </c>
      <c r="C123" s="41" t="s">
        <v>566</v>
      </c>
      <c r="D123" s="30" t="s">
        <v>6099</v>
      </c>
      <c r="E123" s="4" t="s">
        <v>567</v>
      </c>
      <c r="F123" s="31">
        <v>-1</v>
      </c>
      <c r="G123" s="5" t="s">
        <v>209</v>
      </c>
      <c r="H123" s="5"/>
      <c r="I123" s="4" t="s">
        <v>6100</v>
      </c>
      <c r="J123" s="4" t="s">
        <v>6101</v>
      </c>
      <c r="K123" s="5"/>
    </row>
    <row r="124" spans="1:11" ht="15.75" customHeight="1" thickBot="1" x14ac:dyDescent="0.3">
      <c r="A124" s="42" t="s">
        <v>6625</v>
      </c>
      <c r="B124" s="42" t="s">
        <v>1</v>
      </c>
      <c r="C124" s="43" t="s">
        <v>568</v>
      </c>
      <c r="D124" s="44" t="s">
        <v>3948</v>
      </c>
      <c r="E124" s="45" t="s">
        <v>249</v>
      </c>
      <c r="F124" s="38">
        <v>-1</v>
      </c>
      <c r="G124" s="39" t="s">
        <v>209</v>
      </c>
      <c r="H124" s="39"/>
      <c r="I124" s="45" t="s">
        <v>4767</v>
      </c>
      <c r="J124" s="45" t="s">
        <v>4768</v>
      </c>
      <c r="K124" s="39"/>
    </row>
    <row r="125" spans="1:11" ht="15.75" customHeight="1" x14ac:dyDescent="0.25">
      <c r="A125" s="46" t="s">
        <v>6626</v>
      </c>
      <c r="B125" s="47" t="s">
        <v>2</v>
      </c>
      <c r="C125" s="48" t="s">
        <v>226</v>
      </c>
      <c r="D125" s="30" t="s">
        <v>5868</v>
      </c>
      <c r="E125" s="4" t="s">
        <v>227</v>
      </c>
      <c r="F125" s="31">
        <v>-1</v>
      </c>
      <c r="G125" s="5" t="s">
        <v>209</v>
      </c>
      <c r="H125" s="5"/>
      <c r="I125" s="4" t="s">
        <v>5869</v>
      </c>
      <c r="J125" s="4" t="s">
        <v>5870</v>
      </c>
      <c r="K125" s="5"/>
    </row>
    <row r="126" spans="1:11" ht="15.75" customHeight="1" x14ac:dyDescent="0.25">
      <c r="A126" s="46" t="s">
        <v>6626</v>
      </c>
      <c r="B126" s="47" t="s">
        <v>2</v>
      </c>
      <c r="C126" s="48" t="s">
        <v>232</v>
      </c>
      <c r="D126" s="30" t="s">
        <v>3812</v>
      </c>
      <c r="E126" s="4" t="s">
        <v>233</v>
      </c>
      <c r="F126" s="31">
        <v>-1</v>
      </c>
      <c r="G126" s="5" t="s">
        <v>209</v>
      </c>
      <c r="H126" s="5"/>
      <c r="I126" s="4" t="s">
        <v>3813</v>
      </c>
      <c r="J126" s="4" t="s">
        <v>3814</v>
      </c>
      <c r="K126" s="5"/>
    </row>
    <row r="127" spans="1:11" ht="15.75" customHeight="1" x14ac:dyDescent="0.25">
      <c r="A127" s="46" t="s">
        <v>6626</v>
      </c>
      <c r="B127" s="47" t="s">
        <v>2</v>
      </c>
      <c r="C127" s="48" t="s">
        <v>266</v>
      </c>
      <c r="D127" s="30" t="s">
        <v>584</v>
      </c>
      <c r="E127" s="4" t="s">
        <v>249</v>
      </c>
      <c r="F127" s="31">
        <v>-1</v>
      </c>
      <c r="G127" s="5" t="s">
        <v>209</v>
      </c>
      <c r="H127" s="5"/>
      <c r="I127" s="4" t="s">
        <v>5591</v>
      </c>
      <c r="J127" s="4" t="s">
        <v>5592</v>
      </c>
      <c r="K127" s="5"/>
    </row>
    <row r="128" spans="1:11" ht="15.75" customHeight="1" x14ac:dyDescent="0.25">
      <c r="A128" s="46" t="s">
        <v>6627</v>
      </c>
      <c r="B128" s="47" t="s">
        <v>2</v>
      </c>
      <c r="C128" s="48" t="s">
        <v>77</v>
      </c>
      <c r="D128" s="30" t="s">
        <v>1212</v>
      </c>
      <c r="E128" s="4" t="s">
        <v>78</v>
      </c>
      <c r="F128" s="31">
        <v>1</v>
      </c>
      <c r="G128" s="5" t="s">
        <v>26</v>
      </c>
      <c r="H128" s="5"/>
      <c r="I128" s="4" t="s">
        <v>1213</v>
      </c>
      <c r="J128" s="4" t="s">
        <v>1214</v>
      </c>
      <c r="K128" s="5"/>
    </row>
    <row r="129" spans="1:11" ht="15.75" customHeight="1" x14ac:dyDescent="0.25">
      <c r="A129" s="46" t="s">
        <v>6626</v>
      </c>
      <c r="B129" s="47" t="s">
        <v>2</v>
      </c>
      <c r="C129" s="48" t="s">
        <v>325</v>
      </c>
      <c r="D129" s="30">
        <v>11415850</v>
      </c>
      <c r="E129" s="4" t="s">
        <v>326</v>
      </c>
      <c r="F129" s="31">
        <v>-1</v>
      </c>
      <c r="G129" s="5" t="s">
        <v>209</v>
      </c>
      <c r="H129" s="5"/>
      <c r="I129" s="4" t="s">
        <v>2365</v>
      </c>
      <c r="J129" s="4" t="s">
        <v>2366</v>
      </c>
      <c r="K129" s="5"/>
    </row>
    <row r="130" spans="1:11" ht="15.75" customHeight="1" x14ac:dyDescent="0.25">
      <c r="A130" s="46" t="s">
        <v>6626</v>
      </c>
      <c r="B130" s="47" t="s">
        <v>2</v>
      </c>
      <c r="C130" s="48" t="s">
        <v>343</v>
      </c>
      <c r="D130" s="30">
        <v>25494202</v>
      </c>
      <c r="E130" s="4" t="s">
        <v>344</v>
      </c>
      <c r="F130" s="31">
        <v>-1</v>
      </c>
      <c r="G130" s="5" t="s">
        <v>209</v>
      </c>
      <c r="H130" s="5"/>
      <c r="K130" s="5"/>
    </row>
    <row r="131" spans="1:11" ht="15.75" customHeight="1" x14ac:dyDescent="0.25">
      <c r="A131" s="46" t="s">
        <v>6626</v>
      </c>
      <c r="B131" s="47" t="s">
        <v>2</v>
      </c>
      <c r="C131" s="48" t="s">
        <v>349</v>
      </c>
      <c r="D131" s="30">
        <v>107060486</v>
      </c>
      <c r="E131" s="4" t="s">
        <v>350</v>
      </c>
      <c r="F131" s="31">
        <v>-1</v>
      </c>
      <c r="G131" s="5" t="s">
        <v>209</v>
      </c>
      <c r="H131" s="5"/>
      <c r="I131" s="4" t="s">
        <v>6371</v>
      </c>
      <c r="J131" s="4" t="s">
        <v>6372</v>
      </c>
      <c r="K131" s="5"/>
    </row>
    <row r="132" spans="1:11" ht="15.75" customHeight="1" x14ac:dyDescent="0.25">
      <c r="A132" s="46" t="s">
        <v>6626</v>
      </c>
      <c r="B132" s="47" t="s">
        <v>2</v>
      </c>
      <c r="C132" s="48" t="s">
        <v>360</v>
      </c>
      <c r="D132" s="30" t="s">
        <v>583</v>
      </c>
      <c r="E132" s="4" t="s">
        <v>249</v>
      </c>
      <c r="F132" s="31">
        <v>-1</v>
      </c>
      <c r="G132" s="5" t="s">
        <v>209</v>
      </c>
      <c r="H132" s="5"/>
      <c r="I132" s="4" t="s">
        <v>3790</v>
      </c>
      <c r="J132" s="4" t="s">
        <v>3791</v>
      </c>
      <c r="K132" s="5"/>
    </row>
    <row r="133" spans="1:11" ht="15.75" customHeight="1" x14ac:dyDescent="0.25">
      <c r="A133" s="46" t="s">
        <v>6626</v>
      </c>
      <c r="B133" s="47" t="s">
        <v>2</v>
      </c>
      <c r="C133" s="48" t="s">
        <v>372</v>
      </c>
      <c r="D133" s="31" t="s">
        <v>592</v>
      </c>
      <c r="E133" s="5" t="s">
        <v>373</v>
      </c>
      <c r="F133" s="31">
        <v>-1</v>
      </c>
      <c r="G133" s="5" t="s">
        <v>209</v>
      </c>
      <c r="H133" s="5"/>
      <c r="I133" s="5" t="s">
        <v>6060</v>
      </c>
      <c r="J133" s="5" t="s">
        <v>6061</v>
      </c>
      <c r="K133" s="5"/>
    </row>
    <row r="134" spans="1:11" ht="15.75" customHeight="1" x14ac:dyDescent="0.25">
      <c r="A134" s="46" t="s">
        <v>6626</v>
      </c>
      <c r="B134" s="47" t="s">
        <v>2</v>
      </c>
      <c r="C134" s="48" t="s">
        <v>376</v>
      </c>
      <c r="D134" s="30" t="s">
        <v>3357</v>
      </c>
      <c r="E134" s="4" t="s">
        <v>377</v>
      </c>
      <c r="F134" s="31">
        <v>-1</v>
      </c>
      <c r="G134" s="5" t="s">
        <v>209</v>
      </c>
      <c r="H134" s="5"/>
      <c r="I134" s="4" t="s">
        <v>3358</v>
      </c>
      <c r="J134" s="4" t="s">
        <v>3359</v>
      </c>
      <c r="K134" s="5"/>
    </row>
    <row r="135" spans="1:11" ht="15.75" customHeight="1" x14ac:dyDescent="0.25">
      <c r="A135" s="46" t="s">
        <v>6626</v>
      </c>
      <c r="B135" s="47" t="s">
        <v>2</v>
      </c>
      <c r="C135" s="48" t="s">
        <v>433</v>
      </c>
      <c r="D135" s="30" t="s">
        <v>583</v>
      </c>
      <c r="E135" s="4" t="s">
        <v>249</v>
      </c>
      <c r="F135" s="31">
        <v>-1</v>
      </c>
      <c r="G135" s="5" t="s">
        <v>209</v>
      </c>
      <c r="H135" s="5"/>
      <c r="I135" s="4" t="s">
        <v>4807</v>
      </c>
      <c r="J135" s="4" t="s">
        <v>4808</v>
      </c>
      <c r="K135" s="5"/>
    </row>
    <row r="136" spans="1:11" ht="15.75" customHeight="1" x14ac:dyDescent="0.25">
      <c r="A136" s="46" t="s">
        <v>6626</v>
      </c>
      <c r="B136" s="47" t="s">
        <v>2</v>
      </c>
      <c r="C136" s="48" t="s">
        <v>440</v>
      </c>
      <c r="D136" s="30" t="s">
        <v>6172</v>
      </c>
      <c r="E136" s="4" t="s">
        <v>441</v>
      </c>
      <c r="F136" s="31">
        <v>-1</v>
      </c>
      <c r="G136" s="5" t="s">
        <v>209</v>
      </c>
      <c r="H136" s="5"/>
      <c r="I136" s="4" t="s">
        <v>661</v>
      </c>
      <c r="J136" s="4" t="s">
        <v>662</v>
      </c>
      <c r="K136" s="5"/>
    </row>
    <row r="137" spans="1:11" ht="15.75" customHeight="1" x14ac:dyDescent="0.25">
      <c r="A137" s="46" t="s">
        <v>6627</v>
      </c>
      <c r="B137" s="47" t="s">
        <v>2</v>
      </c>
      <c r="C137" s="48" t="s">
        <v>152</v>
      </c>
      <c r="D137" s="30" t="s">
        <v>1777</v>
      </c>
      <c r="E137" s="4" t="s">
        <v>153</v>
      </c>
      <c r="F137" s="31">
        <v>1</v>
      </c>
      <c r="G137" s="5" t="s">
        <v>26</v>
      </c>
      <c r="H137" s="5"/>
      <c r="I137" s="4" t="s">
        <v>1778</v>
      </c>
      <c r="J137" s="4" t="s">
        <v>1779</v>
      </c>
      <c r="K137" s="5"/>
    </row>
    <row r="138" spans="1:11" ht="15.75" customHeight="1" x14ac:dyDescent="0.25">
      <c r="A138" s="46" t="s">
        <v>6627</v>
      </c>
      <c r="B138" s="47" t="s">
        <v>2</v>
      </c>
      <c r="C138" s="48" t="s">
        <v>158</v>
      </c>
      <c r="D138" s="30" t="s">
        <v>1798</v>
      </c>
      <c r="E138" s="4" t="s">
        <v>128</v>
      </c>
      <c r="F138" s="31">
        <v>1</v>
      </c>
      <c r="G138" s="5" t="s">
        <v>26</v>
      </c>
      <c r="H138" s="5"/>
      <c r="I138" s="4" t="s">
        <v>1799</v>
      </c>
      <c r="J138" s="4" t="s">
        <v>1800</v>
      </c>
      <c r="K138" s="5"/>
    </row>
    <row r="139" spans="1:11" ht="15.75" customHeight="1" x14ac:dyDescent="0.25">
      <c r="A139" s="46" t="s">
        <v>6626</v>
      </c>
      <c r="B139" s="47" t="s">
        <v>2</v>
      </c>
      <c r="C139" s="48" t="s">
        <v>481</v>
      </c>
      <c r="D139" s="30" t="s">
        <v>4152</v>
      </c>
      <c r="E139" s="4" t="s">
        <v>482</v>
      </c>
      <c r="F139" s="31">
        <v>-1</v>
      </c>
      <c r="G139" s="5" t="s">
        <v>209</v>
      </c>
      <c r="H139" s="5"/>
      <c r="K139" s="5"/>
    </row>
    <row r="140" spans="1:11" ht="15.75" customHeight="1" x14ac:dyDescent="0.25">
      <c r="A140" s="46" t="s">
        <v>6626</v>
      </c>
      <c r="B140" s="47" t="s">
        <v>2</v>
      </c>
      <c r="C140" s="48" t="s">
        <v>492</v>
      </c>
      <c r="D140" s="31" t="s">
        <v>572</v>
      </c>
      <c r="E140" s="8" t="s">
        <v>493</v>
      </c>
      <c r="F140" s="31">
        <v>-1</v>
      </c>
      <c r="G140" s="5" t="s">
        <v>209</v>
      </c>
      <c r="H140" s="5" t="s">
        <v>6624</v>
      </c>
      <c r="I140" s="5" t="s">
        <v>573</v>
      </c>
      <c r="J140" s="5" t="s">
        <v>4263</v>
      </c>
      <c r="K140" s="5"/>
    </row>
    <row r="141" spans="1:11" ht="15.75" customHeight="1" x14ac:dyDescent="0.25">
      <c r="A141" s="46" t="s">
        <v>6626</v>
      </c>
      <c r="B141" s="47" t="s">
        <v>2</v>
      </c>
      <c r="C141" s="48" t="s">
        <v>502</v>
      </c>
      <c r="D141" s="30" t="s">
        <v>605</v>
      </c>
      <c r="E141" s="4" t="s">
        <v>249</v>
      </c>
      <c r="F141" s="31">
        <v>-1</v>
      </c>
      <c r="G141" s="5" t="s">
        <v>209</v>
      </c>
      <c r="H141" s="5"/>
      <c r="I141" s="4" t="s">
        <v>6136</v>
      </c>
      <c r="J141" s="4" t="s">
        <v>6137</v>
      </c>
      <c r="K141" s="5"/>
    </row>
    <row r="142" spans="1:11" ht="15.75" customHeight="1" x14ac:dyDescent="0.25">
      <c r="A142" s="46" t="s">
        <v>6626</v>
      </c>
      <c r="B142" s="47" t="s">
        <v>2</v>
      </c>
      <c r="C142" s="48" t="s">
        <v>509</v>
      </c>
      <c r="D142" s="30" t="s">
        <v>2617</v>
      </c>
      <c r="E142" s="4" t="s">
        <v>510</v>
      </c>
      <c r="F142" s="31">
        <v>-1</v>
      </c>
      <c r="G142" s="5" t="s">
        <v>209</v>
      </c>
      <c r="H142" s="5"/>
      <c r="I142" s="4" t="s">
        <v>2618</v>
      </c>
      <c r="J142" s="4" t="s">
        <v>2619</v>
      </c>
      <c r="K142" s="5"/>
    </row>
    <row r="143" spans="1:11" ht="15.75" customHeight="1" x14ac:dyDescent="0.25">
      <c r="A143" s="46" t="s">
        <v>6626</v>
      </c>
      <c r="B143" s="47" t="s">
        <v>2</v>
      </c>
      <c r="C143" s="48" t="s">
        <v>526</v>
      </c>
      <c r="D143" s="30" t="s">
        <v>5151</v>
      </c>
      <c r="E143" s="4" t="s">
        <v>527</v>
      </c>
      <c r="F143" s="31">
        <v>-1</v>
      </c>
      <c r="G143" s="5" t="s">
        <v>209</v>
      </c>
      <c r="H143" s="5"/>
      <c r="I143" s="4" t="s">
        <v>5152</v>
      </c>
      <c r="J143" s="4" t="s">
        <v>5153</v>
      </c>
      <c r="K143" s="5"/>
    </row>
    <row r="144" spans="1:11" ht="15.75" customHeight="1" x14ac:dyDescent="0.25">
      <c r="A144" s="46" t="s">
        <v>6626</v>
      </c>
      <c r="B144" s="47" t="s">
        <v>2</v>
      </c>
      <c r="C144" s="48" t="s">
        <v>530</v>
      </c>
      <c r="D144" s="30" t="s">
        <v>4209</v>
      </c>
      <c r="E144" s="4" t="s">
        <v>531</v>
      </c>
      <c r="F144" s="31">
        <v>-1</v>
      </c>
      <c r="G144" s="5" t="s">
        <v>209</v>
      </c>
      <c r="H144" s="5"/>
      <c r="I144" s="4" t="s">
        <v>4210</v>
      </c>
      <c r="J144" s="4" t="s">
        <v>4211</v>
      </c>
      <c r="K144" s="5"/>
    </row>
    <row r="145" spans="1:11" ht="15.75" customHeight="1" x14ac:dyDescent="0.25">
      <c r="A145" s="46" t="s">
        <v>6626</v>
      </c>
      <c r="B145" s="47" t="s">
        <v>2</v>
      </c>
      <c r="C145" s="48" t="s">
        <v>534</v>
      </c>
      <c r="F145" s="31">
        <v>-1</v>
      </c>
      <c r="G145" s="5" t="s">
        <v>209</v>
      </c>
      <c r="H145" s="5"/>
      <c r="K145" s="5"/>
    </row>
    <row r="146" spans="1:11" ht="15.75" customHeight="1" thickBot="1" x14ac:dyDescent="0.3">
      <c r="A146" s="49" t="s">
        <v>6626</v>
      </c>
      <c r="B146" s="50" t="s">
        <v>2</v>
      </c>
      <c r="C146" s="51" t="s">
        <v>550</v>
      </c>
      <c r="D146" s="44">
        <v>25491174</v>
      </c>
      <c r="E146" s="45" t="s">
        <v>551</v>
      </c>
      <c r="F146" s="38">
        <v>-1</v>
      </c>
      <c r="G146" s="39" t="s">
        <v>209</v>
      </c>
      <c r="H146" s="39"/>
      <c r="I146" s="45" t="s">
        <v>3621</v>
      </c>
      <c r="J146" s="45" t="s">
        <v>3622</v>
      </c>
      <c r="K146" s="39"/>
    </row>
    <row r="147" spans="1:11" ht="15.75" customHeight="1" x14ac:dyDescent="0.25">
      <c r="A147" s="2" t="s">
        <v>6628</v>
      </c>
      <c r="B147" s="2" t="s">
        <v>3</v>
      </c>
      <c r="C147" s="52" t="s">
        <v>229</v>
      </c>
      <c r="D147" s="30" t="s">
        <v>6283</v>
      </c>
      <c r="E147" s="4" t="s">
        <v>230</v>
      </c>
      <c r="F147" s="31">
        <v>-1</v>
      </c>
      <c r="G147" s="5" t="s">
        <v>209</v>
      </c>
      <c r="H147" s="5"/>
      <c r="I147" s="4" t="s">
        <v>6284</v>
      </c>
      <c r="J147" s="4" t="s">
        <v>6285</v>
      </c>
      <c r="K147" s="5"/>
    </row>
    <row r="148" spans="1:11" ht="15.75" customHeight="1" thickBot="1" x14ac:dyDescent="0.3">
      <c r="A148" s="53" t="s">
        <v>6628</v>
      </c>
      <c r="B148" s="53" t="s">
        <v>3</v>
      </c>
      <c r="C148" s="54" t="s">
        <v>408</v>
      </c>
      <c r="D148" s="38" t="s">
        <v>3266</v>
      </c>
      <c r="E148" s="39" t="s">
        <v>409</v>
      </c>
      <c r="F148" s="38">
        <v>-1</v>
      </c>
      <c r="G148" s="39" t="s">
        <v>209</v>
      </c>
      <c r="H148" s="55"/>
      <c r="I148" s="39" t="s">
        <v>3267</v>
      </c>
      <c r="J148" s="39" t="s">
        <v>3268</v>
      </c>
      <c r="K148" s="39"/>
    </row>
    <row r="149" spans="1:11" ht="15.75" customHeight="1" x14ac:dyDescent="0.25">
      <c r="A149" s="27" t="s">
        <v>6629</v>
      </c>
      <c r="B149" s="27" t="s">
        <v>3</v>
      </c>
      <c r="C149" s="29" t="s">
        <v>46</v>
      </c>
      <c r="D149" s="30" t="s">
        <v>888</v>
      </c>
      <c r="E149" s="4" t="s">
        <v>47</v>
      </c>
      <c r="F149" s="31">
        <v>1</v>
      </c>
      <c r="G149" s="5" t="s">
        <v>26</v>
      </c>
      <c r="H149" s="5"/>
      <c r="I149" s="4" t="s">
        <v>889</v>
      </c>
      <c r="J149" s="4" t="s">
        <v>890</v>
      </c>
      <c r="K149" s="5"/>
    </row>
    <row r="150" spans="1:11" ht="15.75" customHeight="1" x14ac:dyDescent="0.25">
      <c r="A150" s="27" t="s">
        <v>6630</v>
      </c>
      <c r="B150" s="27" t="s">
        <v>3</v>
      </c>
      <c r="C150" s="29" t="s">
        <v>255</v>
      </c>
      <c r="D150" s="30">
        <v>11407566</v>
      </c>
      <c r="E150" s="4" t="s">
        <v>256</v>
      </c>
      <c r="F150" s="31">
        <v>-1</v>
      </c>
      <c r="G150" s="5" t="s">
        <v>209</v>
      </c>
      <c r="H150" s="5"/>
      <c r="I150" s="4" t="s">
        <v>5018</v>
      </c>
      <c r="J150" s="4" t="s">
        <v>5019</v>
      </c>
      <c r="K150" s="5"/>
    </row>
    <row r="151" spans="1:11" ht="15.75" customHeight="1" x14ac:dyDescent="0.25">
      <c r="A151" s="27" t="s">
        <v>6630</v>
      </c>
      <c r="B151" s="27" t="s">
        <v>3</v>
      </c>
      <c r="C151" s="29" t="s">
        <v>277</v>
      </c>
      <c r="D151" s="30" t="s">
        <v>583</v>
      </c>
      <c r="E151" s="4" t="s">
        <v>249</v>
      </c>
      <c r="F151" s="31">
        <v>-1</v>
      </c>
      <c r="G151" s="5" t="s">
        <v>209</v>
      </c>
      <c r="H151" s="5"/>
      <c r="I151" s="4" t="s">
        <v>6295</v>
      </c>
      <c r="J151" s="4" t="s">
        <v>6296</v>
      </c>
      <c r="K151" s="5"/>
    </row>
    <row r="152" spans="1:11" ht="15.75" customHeight="1" x14ac:dyDescent="0.25">
      <c r="A152" s="27" t="s">
        <v>6630</v>
      </c>
      <c r="B152" s="27" t="s">
        <v>3</v>
      </c>
      <c r="C152" s="29" t="s">
        <v>323</v>
      </c>
      <c r="D152" s="31" t="s">
        <v>2857</v>
      </c>
      <c r="E152" s="8" t="s">
        <v>324</v>
      </c>
      <c r="F152" s="31">
        <v>-1</v>
      </c>
      <c r="G152" s="5" t="s">
        <v>209</v>
      </c>
      <c r="H152" s="5" t="s">
        <v>6624</v>
      </c>
      <c r="I152" s="5" t="s">
        <v>2858</v>
      </c>
      <c r="J152" s="5" t="s">
        <v>2859</v>
      </c>
      <c r="K152" s="5"/>
    </row>
    <row r="153" spans="1:11" ht="15.75" customHeight="1" x14ac:dyDescent="0.25">
      <c r="A153" s="27" t="s">
        <v>6630</v>
      </c>
      <c r="B153" s="27" t="s">
        <v>3</v>
      </c>
      <c r="C153" s="29" t="s">
        <v>433</v>
      </c>
      <c r="D153" s="31" t="s">
        <v>583</v>
      </c>
      <c r="E153" s="5" t="s">
        <v>249</v>
      </c>
      <c r="F153" s="31">
        <v>-1</v>
      </c>
      <c r="G153" s="5" t="s">
        <v>209</v>
      </c>
      <c r="H153" s="5"/>
      <c r="I153" s="5" t="s">
        <v>4807</v>
      </c>
      <c r="J153" s="5" t="s">
        <v>4808</v>
      </c>
      <c r="K153" s="5"/>
    </row>
    <row r="154" spans="1:11" ht="15.75" customHeight="1" x14ac:dyDescent="0.25">
      <c r="A154" s="27" t="s">
        <v>6630</v>
      </c>
      <c r="B154" s="27" t="s">
        <v>3</v>
      </c>
      <c r="C154" s="29" t="s">
        <v>534</v>
      </c>
      <c r="F154" s="31">
        <v>-1</v>
      </c>
      <c r="G154" s="5" t="s">
        <v>209</v>
      </c>
      <c r="H154" s="5"/>
      <c r="K154" s="5"/>
    </row>
    <row r="155" spans="1:11" ht="15.75" customHeight="1" x14ac:dyDescent="0.25">
      <c r="A155" s="27" t="s">
        <v>6630</v>
      </c>
      <c r="B155" s="27" t="s">
        <v>3</v>
      </c>
      <c r="C155" s="29" t="s">
        <v>540</v>
      </c>
      <c r="D155" s="30" t="s">
        <v>583</v>
      </c>
      <c r="E155" s="4" t="s">
        <v>249</v>
      </c>
      <c r="F155" s="31">
        <v>-1</v>
      </c>
      <c r="G155" s="5" t="s">
        <v>209</v>
      </c>
      <c r="H155" s="5"/>
      <c r="I155" s="4" t="s">
        <v>3958</v>
      </c>
      <c r="J155" s="4" t="s">
        <v>3959</v>
      </c>
      <c r="K155" s="5"/>
    </row>
    <row r="156" spans="1:11" ht="15.75" customHeight="1" thickBot="1" x14ac:dyDescent="0.3">
      <c r="A156" s="33" t="s">
        <v>6630</v>
      </c>
      <c r="B156" s="33" t="s">
        <v>3</v>
      </c>
      <c r="C156" s="35" t="s">
        <v>545</v>
      </c>
      <c r="D156" s="44" t="s">
        <v>3873</v>
      </c>
      <c r="E156" s="45" t="s">
        <v>249</v>
      </c>
      <c r="F156" s="38">
        <v>-1</v>
      </c>
      <c r="G156" s="39" t="s">
        <v>209</v>
      </c>
      <c r="H156" s="39"/>
      <c r="I156" s="45" t="s">
        <v>3874</v>
      </c>
      <c r="J156" s="45" t="s">
        <v>3875</v>
      </c>
      <c r="K156" s="39"/>
    </row>
    <row r="157" spans="1:11" ht="15.75" customHeight="1" x14ac:dyDescent="0.25">
      <c r="A157" s="56" t="s">
        <v>6631</v>
      </c>
      <c r="B157" s="56" t="s">
        <v>3</v>
      </c>
      <c r="C157" s="57" t="s">
        <v>395</v>
      </c>
      <c r="D157" s="30" t="s">
        <v>583</v>
      </c>
      <c r="E157" s="4" t="s">
        <v>249</v>
      </c>
      <c r="F157" s="31">
        <v>-1</v>
      </c>
      <c r="G157" s="5" t="s">
        <v>209</v>
      </c>
      <c r="H157" s="5"/>
      <c r="I157" s="4" t="s">
        <v>4807</v>
      </c>
      <c r="J157" s="4" t="s">
        <v>4808</v>
      </c>
      <c r="K157" s="5"/>
    </row>
    <row r="158" spans="1:11" ht="15.75" customHeight="1" x14ac:dyDescent="0.25">
      <c r="A158" s="56" t="s">
        <v>6631</v>
      </c>
      <c r="B158" s="56" t="s">
        <v>3</v>
      </c>
      <c r="C158" s="57" t="s">
        <v>436</v>
      </c>
      <c r="D158" s="31"/>
      <c r="E158" s="5" t="s">
        <v>239</v>
      </c>
      <c r="F158" s="31">
        <v>-1</v>
      </c>
      <c r="G158" s="5" t="s">
        <v>209</v>
      </c>
      <c r="H158" s="5"/>
      <c r="I158" s="5"/>
      <c r="J158" s="5"/>
      <c r="K158" s="5"/>
    </row>
    <row r="159" spans="1:11" ht="15.75" customHeight="1" thickBot="1" x14ac:dyDescent="0.3">
      <c r="A159" s="58" t="s">
        <v>6631</v>
      </c>
      <c r="B159" s="58" t="s">
        <v>3</v>
      </c>
      <c r="C159" s="59" t="s">
        <v>492</v>
      </c>
      <c r="D159" s="38" t="s">
        <v>572</v>
      </c>
      <c r="E159" s="131" t="s">
        <v>493</v>
      </c>
      <c r="F159" s="38">
        <v>-1</v>
      </c>
      <c r="G159" s="39" t="s">
        <v>209</v>
      </c>
      <c r="H159" s="39" t="s">
        <v>6624</v>
      </c>
      <c r="I159" s="39" t="s">
        <v>573</v>
      </c>
      <c r="J159" s="39" t="s">
        <v>4263</v>
      </c>
      <c r="K159" s="39"/>
    </row>
    <row r="160" spans="1:11" ht="15.75" customHeight="1" x14ac:dyDescent="0.25">
      <c r="A160" s="60" t="s">
        <v>6632</v>
      </c>
      <c r="B160" s="60" t="s">
        <v>1</v>
      </c>
      <c r="C160" s="61" t="s">
        <v>211</v>
      </c>
      <c r="D160" s="30" t="s">
        <v>4937</v>
      </c>
      <c r="E160" s="4" t="s">
        <v>212</v>
      </c>
      <c r="F160" s="31">
        <v>-1</v>
      </c>
      <c r="G160" s="5" t="s">
        <v>209</v>
      </c>
      <c r="H160" s="5"/>
      <c r="I160" s="4" t="s">
        <v>4938</v>
      </c>
      <c r="J160" s="4" t="s">
        <v>4939</v>
      </c>
      <c r="K160" s="5"/>
    </row>
    <row r="161" spans="1:11" ht="15.75" customHeight="1" x14ac:dyDescent="0.25">
      <c r="A161" s="60" t="s">
        <v>6632</v>
      </c>
      <c r="B161" s="60" t="s">
        <v>1</v>
      </c>
      <c r="C161" s="61" t="s">
        <v>221</v>
      </c>
      <c r="D161" s="30" t="s">
        <v>5956</v>
      </c>
      <c r="E161" s="4" t="s">
        <v>222</v>
      </c>
      <c r="F161" s="31">
        <v>-1</v>
      </c>
      <c r="G161" s="5" t="s">
        <v>209</v>
      </c>
      <c r="H161" s="5"/>
      <c r="I161" s="4" t="s">
        <v>5957</v>
      </c>
      <c r="J161" s="4" t="s">
        <v>5958</v>
      </c>
      <c r="K161" s="5"/>
    </row>
    <row r="162" spans="1:11" ht="15.75" customHeight="1" x14ac:dyDescent="0.25">
      <c r="A162" s="60" t="s">
        <v>6633</v>
      </c>
      <c r="B162" s="60" t="s">
        <v>1</v>
      </c>
      <c r="C162" s="61" t="s">
        <v>42</v>
      </c>
      <c r="D162" s="30" t="s">
        <v>846</v>
      </c>
      <c r="E162" s="4" t="s">
        <v>43</v>
      </c>
      <c r="F162" s="31">
        <v>1</v>
      </c>
      <c r="G162" s="5" t="s">
        <v>26</v>
      </c>
      <c r="H162" s="5"/>
      <c r="I162" s="4" t="s">
        <v>847</v>
      </c>
      <c r="J162" s="4" t="s">
        <v>848</v>
      </c>
      <c r="K162" s="5"/>
    </row>
    <row r="163" spans="1:11" ht="15.75" customHeight="1" x14ac:dyDescent="0.25">
      <c r="A163" s="60" t="s">
        <v>6632</v>
      </c>
      <c r="B163" s="60" t="s">
        <v>1</v>
      </c>
      <c r="C163" s="61" t="s">
        <v>252</v>
      </c>
      <c r="D163" s="31" t="s">
        <v>609</v>
      </c>
      <c r="E163" s="8" t="s">
        <v>7201</v>
      </c>
      <c r="F163" s="31">
        <v>-1</v>
      </c>
      <c r="G163" s="5" t="s">
        <v>209</v>
      </c>
      <c r="H163" s="5" t="s">
        <v>6624</v>
      </c>
      <c r="I163" s="5" t="s">
        <v>6501</v>
      </c>
      <c r="J163" s="5" t="s">
        <v>6502</v>
      </c>
      <c r="K163" s="5"/>
    </row>
    <row r="164" spans="1:11" ht="15.75" customHeight="1" x14ac:dyDescent="0.25">
      <c r="A164" s="60" t="s">
        <v>6632</v>
      </c>
      <c r="B164" s="60" t="s">
        <v>1</v>
      </c>
      <c r="C164" s="61" t="s">
        <v>255</v>
      </c>
      <c r="D164" s="30">
        <v>11407566</v>
      </c>
      <c r="E164" s="4" t="s">
        <v>256</v>
      </c>
      <c r="F164" s="31">
        <v>-1</v>
      </c>
      <c r="G164" s="5" t="s">
        <v>209</v>
      </c>
      <c r="H164" s="5"/>
      <c r="I164" s="4" t="s">
        <v>5018</v>
      </c>
      <c r="J164" s="4" t="s">
        <v>5019</v>
      </c>
      <c r="K164" s="5"/>
    </row>
    <row r="165" spans="1:11" ht="15.75" customHeight="1" x14ac:dyDescent="0.25">
      <c r="A165" s="60" t="s">
        <v>6632</v>
      </c>
      <c r="B165" s="60" t="s">
        <v>1</v>
      </c>
      <c r="C165" s="61" t="s">
        <v>267</v>
      </c>
      <c r="D165" s="30" t="s">
        <v>6276</v>
      </c>
      <c r="E165" s="4" t="s">
        <v>268</v>
      </c>
      <c r="F165" s="31">
        <v>-1</v>
      </c>
      <c r="G165" s="5" t="s">
        <v>209</v>
      </c>
      <c r="H165" s="5"/>
      <c r="I165" s="4" t="s">
        <v>6277</v>
      </c>
      <c r="J165" s="4" t="s">
        <v>6278</v>
      </c>
      <c r="K165" s="5"/>
    </row>
    <row r="166" spans="1:11" ht="15.75" customHeight="1" x14ac:dyDescent="0.25">
      <c r="A166" s="60" t="s">
        <v>6632</v>
      </c>
      <c r="B166" s="60" t="s">
        <v>1</v>
      </c>
      <c r="C166" s="61" t="s">
        <v>277</v>
      </c>
      <c r="D166" s="30" t="s">
        <v>583</v>
      </c>
      <c r="E166" s="4" t="s">
        <v>249</v>
      </c>
      <c r="F166" s="31">
        <v>-1</v>
      </c>
      <c r="G166" s="5" t="s">
        <v>209</v>
      </c>
      <c r="H166" s="5"/>
      <c r="I166" s="4" t="s">
        <v>6295</v>
      </c>
      <c r="J166" s="4" t="s">
        <v>6296</v>
      </c>
      <c r="K166" s="5"/>
    </row>
    <row r="167" spans="1:11" ht="15.75" customHeight="1" x14ac:dyDescent="0.25">
      <c r="A167" s="60" t="s">
        <v>6632</v>
      </c>
      <c r="B167" s="60" t="s">
        <v>1</v>
      </c>
      <c r="C167" s="61" t="s">
        <v>305</v>
      </c>
      <c r="D167" s="30" t="s">
        <v>5380</v>
      </c>
      <c r="E167" s="4" t="s">
        <v>306</v>
      </c>
      <c r="F167" s="31">
        <v>-1</v>
      </c>
      <c r="G167" s="5" t="s">
        <v>209</v>
      </c>
      <c r="H167" s="5"/>
      <c r="I167" s="4" t="s">
        <v>5381</v>
      </c>
      <c r="J167" s="4" t="s">
        <v>5382</v>
      </c>
      <c r="K167" s="5"/>
    </row>
    <row r="168" spans="1:11" ht="15.75" customHeight="1" x14ac:dyDescent="0.25">
      <c r="A168" s="60" t="s">
        <v>6632</v>
      </c>
      <c r="B168" s="60" t="s">
        <v>1</v>
      </c>
      <c r="C168" s="61" t="s">
        <v>314</v>
      </c>
      <c r="D168" s="30" t="s">
        <v>315</v>
      </c>
      <c r="E168" s="4" t="s">
        <v>315</v>
      </c>
      <c r="F168" s="31">
        <v>-1</v>
      </c>
      <c r="G168" s="5" t="s">
        <v>209</v>
      </c>
      <c r="H168" s="5"/>
      <c r="I168" s="4" t="s">
        <v>6324</v>
      </c>
      <c r="J168" s="4" t="s">
        <v>6325</v>
      </c>
      <c r="K168" s="5"/>
    </row>
    <row r="169" spans="1:11" ht="15.75" customHeight="1" x14ac:dyDescent="0.25">
      <c r="A169" s="60" t="s">
        <v>6632</v>
      </c>
      <c r="B169" s="60" t="s">
        <v>1</v>
      </c>
      <c r="C169" s="61" t="s">
        <v>349</v>
      </c>
      <c r="D169" s="30">
        <v>107060486</v>
      </c>
      <c r="E169" s="4" t="s">
        <v>350</v>
      </c>
      <c r="F169" s="31">
        <v>-1</v>
      </c>
      <c r="G169" s="5" t="s">
        <v>209</v>
      </c>
      <c r="H169" s="5"/>
      <c r="I169" s="4" t="s">
        <v>6371</v>
      </c>
      <c r="J169" s="4" t="s">
        <v>6372</v>
      </c>
      <c r="K169" s="5"/>
    </row>
    <row r="170" spans="1:11" ht="15.75" customHeight="1" x14ac:dyDescent="0.25">
      <c r="A170" s="60" t="s">
        <v>6632</v>
      </c>
      <c r="B170" s="60" t="s">
        <v>1</v>
      </c>
      <c r="C170" s="61" t="s">
        <v>351</v>
      </c>
      <c r="F170" s="31">
        <v>-1</v>
      </c>
      <c r="G170" s="5" t="s">
        <v>209</v>
      </c>
      <c r="H170" s="5"/>
      <c r="K170" s="5"/>
    </row>
    <row r="171" spans="1:11" ht="15.75" customHeight="1" x14ac:dyDescent="0.25">
      <c r="A171" s="60" t="s">
        <v>6632</v>
      </c>
      <c r="B171" s="60" t="s">
        <v>1</v>
      </c>
      <c r="C171" s="61" t="s">
        <v>361</v>
      </c>
      <c r="D171" s="30" t="s">
        <v>5849</v>
      </c>
      <c r="E171" s="4" t="s">
        <v>101</v>
      </c>
      <c r="F171" s="31">
        <v>-1</v>
      </c>
      <c r="G171" s="5" t="s">
        <v>209</v>
      </c>
      <c r="H171" s="5"/>
      <c r="I171" s="4" t="s">
        <v>5850</v>
      </c>
      <c r="J171" s="4" t="s">
        <v>5851</v>
      </c>
      <c r="K171" s="5"/>
    </row>
    <row r="172" spans="1:11" ht="15.75" customHeight="1" x14ac:dyDescent="0.25">
      <c r="A172" s="60" t="s">
        <v>6632</v>
      </c>
      <c r="B172" s="60" t="s">
        <v>1</v>
      </c>
      <c r="C172" s="61" t="s">
        <v>362</v>
      </c>
      <c r="D172" s="31" t="s">
        <v>6149</v>
      </c>
      <c r="E172" s="5" t="s">
        <v>363</v>
      </c>
      <c r="F172" s="31">
        <v>-1</v>
      </c>
      <c r="G172" s="5" t="s">
        <v>209</v>
      </c>
      <c r="H172" s="5"/>
      <c r="I172" s="5" t="s">
        <v>6150</v>
      </c>
      <c r="J172" s="5" t="s">
        <v>6151</v>
      </c>
      <c r="K172" s="5"/>
    </row>
    <row r="173" spans="1:11" ht="15.75" customHeight="1" x14ac:dyDescent="0.25">
      <c r="A173" s="60" t="s">
        <v>6632</v>
      </c>
      <c r="B173" s="60" t="s">
        <v>1</v>
      </c>
      <c r="C173" s="61" t="s">
        <v>370</v>
      </c>
      <c r="D173" s="31" t="s">
        <v>5688</v>
      </c>
      <c r="E173" s="5" t="s">
        <v>371</v>
      </c>
      <c r="F173" s="31">
        <v>-1</v>
      </c>
      <c r="G173" s="5" t="s">
        <v>209</v>
      </c>
      <c r="H173" s="5"/>
      <c r="I173" s="5" t="s">
        <v>5689</v>
      </c>
      <c r="J173" s="5" t="s">
        <v>5690</v>
      </c>
      <c r="K173" s="5"/>
    </row>
    <row r="174" spans="1:11" ht="15.75" customHeight="1" x14ac:dyDescent="0.25">
      <c r="A174" s="60" t="s">
        <v>6632</v>
      </c>
      <c r="B174" s="60" t="s">
        <v>1</v>
      </c>
      <c r="C174" s="61" t="s">
        <v>389</v>
      </c>
      <c r="D174" s="30" t="s">
        <v>5399</v>
      </c>
      <c r="E174" s="4" t="s">
        <v>390</v>
      </c>
      <c r="F174" s="31">
        <v>-1</v>
      </c>
      <c r="G174" s="5" t="s">
        <v>209</v>
      </c>
      <c r="H174" s="5"/>
      <c r="I174" s="4" t="s">
        <v>5400</v>
      </c>
      <c r="J174" s="4" t="s">
        <v>5401</v>
      </c>
      <c r="K174" s="5"/>
    </row>
    <row r="175" spans="1:11" ht="15.75" customHeight="1" x14ac:dyDescent="0.25">
      <c r="A175" s="60" t="s">
        <v>6633</v>
      </c>
      <c r="B175" s="60" t="s">
        <v>1</v>
      </c>
      <c r="C175" s="61" t="s">
        <v>127</v>
      </c>
      <c r="D175" s="30" t="s">
        <v>1589</v>
      </c>
      <c r="E175" s="4" t="s">
        <v>128</v>
      </c>
      <c r="F175" s="31">
        <v>1</v>
      </c>
      <c r="G175" s="5" t="s">
        <v>26</v>
      </c>
      <c r="H175" s="5"/>
      <c r="I175" s="4" t="s">
        <v>1590</v>
      </c>
      <c r="J175" s="4" t="s">
        <v>1591</v>
      </c>
      <c r="K175" s="5"/>
    </row>
    <row r="176" spans="1:11" ht="15.75" customHeight="1" x14ac:dyDescent="0.25">
      <c r="A176" s="60" t="s">
        <v>6632</v>
      </c>
      <c r="B176" s="60" t="s">
        <v>1</v>
      </c>
      <c r="C176" s="61" t="s">
        <v>399</v>
      </c>
      <c r="D176" s="31" t="s">
        <v>613</v>
      </c>
      <c r="E176" s="8" t="s">
        <v>400</v>
      </c>
      <c r="F176" s="31">
        <v>-1</v>
      </c>
      <c r="G176" s="5" t="s">
        <v>209</v>
      </c>
      <c r="H176" s="5" t="s">
        <v>6624</v>
      </c>
      <c r="I176" s="5" t="s">
        <v>6205</v>
      </c>
      <c r="J176" s="5" t="s">
        <v>6206</v>
      </c>
      <c r="K176" s="5"/>
    </row>
    <row r="177" spans="1:11" ht="15.75" customHeight="1" x14ac:dyDescent="0.25">
      <c r="A177" s="60" t="s">
        <v>6632</v>
      </c>
      <c r="B177" s="60" t="s">
        <v>1</v>
      </c>
      <c r="C177" s="61" t="s">
        <v>433</v>
      </c>
      <c r="D177" s="30" t="s">
        <v>583</v>
      </c>
      <c r="E177" s="4" t="s">
        <v>249</v>
      </c>
      <c r="F177" s="31">
        <v>-1</v>
      </c>
      <c r="G177" s="5" t="s">
        <v>209</v>
      </c>
      <c r="H177" s="5"/>
      <c r="I177" s="4" t="s">
        <v>4807</v>
      </c>
      <c r="J177" s="4" t="s">
        <v>4808</v>
      </c>
      <c r="K177" s="5"/>
    </row>
    <row r="178" spans="1:11" ht="15.75" customHeight="1" x14ac:dyDescent="0.25">
      <c r="A178" s="60" t="s">
        <v>6632</v>
      </c>
      <c r="B178" s="60" t="s">
        <v>1</v>
      </c>
      <c r="C178" s="61" t="s">
        <v>444</v>
      </c>
      <c r="D178" s="30" t="s">
        <v>6053</v>
      </c>
      <c r="E178" s="4" t="s">
        <v>445</v>
      </c>
      <c r="F178" s="31">
        <v>-1</v>
      </c>
      <c r="G178" s="5" t="s">
        <v>209</v>
      </c>
      <c r="H178" s="5"/>
      <c r="I178" s="4" t="s">
        <v>6054</v>
      </c>
      <c r="J178" s="4" t="s">
        <v>6055</v>
      </c>
      <c r="K178" s="5"/>
    </row>
    <row r="179" spans="1:11" ht="15.75" customHeight="1" x14ac:dyDescent="0.25">
      <c r="A179" s="60" t="s">
        <v>6632</v>
      </c>
      <c r="B179" s="60" t="s">
        <v>1</v>
      </c>
      <c r="C179" s="61" t="s">
        <v>488</v>
      </c>
      <c r="D179" s="30" t="s">
        <v>6046</v>
      </c>
      <c r="E179" s="4" t="s">
        <v>489</v>
      </c>
      <c r="F179" s="31">
        <v>-1</v>
      </c>
      <c r="G179" s="5" t="s">
        <v>209</v>
      </c>
      <c r="H179" s="5"/>
      <c r="I179" s="4" t="s">
        <v>6047</v>
      </c>
      <c r="J179" s="4" t="s">
        <v>6048</v>
      </c>
      <c r="K179" s="5"/>
    </row>
    <row r="180" spans="1:11" ht="15.75" customHeight="1" x14ac:dyDescent="0.25">
      <c r="A180" s="60" t="s">
        <v>6632</v>
      </c>
      <c r="B180" s="60" t="s">
        <v>1</v>
      </c>
      <c r="C180" s="61" t="s">
        <v>503</v>
      </c>
      <c r="D180" s="30">
        <v>101260036</v>
      </c>
      <c r="E180" s="4" t="s">
        <v>504</v>
      </c>
      <c r="F180" s="31">
        <v>-1</v>
      </c>
      <c r="G180" s="5" t="s">
        <v>209</v>
      </c>
      <c r="H180" s="5"/>
      <c r="I180" s="4" t="s">
        <v>6341</v>
      </c>
      <c r="J180" s="4" t="s">
        <v>6342</v>
      </c>
      <c r="K180" s="5"/>
    </row>
    <row r="181" spans="1:11" ht="15.75" customHeight="1" x14ac:dyDescent="0.25">
      <c r="A181" s="60" t="s">
        <v>6632</v>
      </c>
      <c r="B181" s="60" t="s">
        <v>1</v>
      </c>
      <c r="C181" s="61" t="s">
        <v>532</v>
      </c>
      <c r="D181" s="31">
        <v>11421900</v>
      </c>
      <c r="E181" s="8" t="s">
        <v>533</v>
      </c>
      <c r="F181" s="31">
        <v>-1</v>
      </c>
      <c r="G181" s="5" t="s">
        <v>209</v>
      </c>
      <c r="H181" s="5" t="s">
        <v>6624</v>
      </c>
      <c r="I181" s="5" t="s">
        <v>3089</v>
      </c>
      <c r="J181" s="5" t="s">
        <v>3090</v>
      </c>
      <c r="K181" s="5"/>
    </row>
    <row r="182" spans="1:11" ht="15.75" customHeight="1" x14ac:dyDescent="0.25">
      <c r="A182" s="60" t="s">
        <v>6632</v>
      </c>
      <c r="B182" s="60" t="s">
        <v>1</v>
      </c>
      <c r="C182" s="61" t="s">
        <v>534</v>
      </c>
      <c r="F182" s="31">
        <v>-1</v>
      </c>
      <c r="G182" s="5" t="s">
        <v>209</v>
      </c>
      <c r="H182" s="5"/>
      <c r="K182" s="5"/>
    </row>
    <row r="183" spans="1:11" ht="15.75" customHeight="1" thickBot="1" x14ac:dyDescent="0.3">
      <c r="A183" s="62" t="s">
        <v>6632</v>
      </c>
      <c r="B183" s="62" t="s">
        <v>1</v>
      </c>
      <c r="C183" s="63" t="s">
        <v>566</v>
      </c>
      <c r="D183" s="44" t="s">
        <v>6099</v>
      </c>
      <c r="E183" s="45" t="s">
        <v>567</v>
      </c>
      <c r="F183" s="38">
        <v>-1</v>
      </c>
      <c r="G183" s="39" t="s">
        <v>209</v>
      </c>
      <c r="H183" s="39"/>
      <c r="I183" s="45" t="s">
        <v>6100</v>
      </c>
      <c r="J183" s="45" t="s">
        <v>6101</v>
      </c>
      <c r="K183" s="39"/>
    </row>
    <row r="184" spans="1:11" ht="15.75" customHeight="1" thickBot="1" x14ac:dyDescent="0.3">
      <c r="A184" s="64" t="s">
        <v>6634</v>
      </c>
      <c r="B184" s="64" t="s">
        <v>3</v>
      </c>
      <c r="C184" s="65" t="s">
        <v>244</v>
      </c>
      <c r="D184" s="38" t="s">
        <v>2980</v>
      </c>
      <c r="E184" s="39" t="s">
        <v>245</v>
      </c>
      <c r="F184" s="38">
        <v>-1</v>
      </c>
      <c r="G184" s="39" t="s">
        <v>209</v>
      </c>
      <c r="H184" s="39"/>
      <c r="I184" s="39" t="s">
        <v>2981</v>
      </c>
      <c r="J184" s="39" t="s">
        <v>2982</v>
      </c>
      <c r="K184" s="39"/>
    </row>
    <row r="185" spans="1:11" ht="15.75" customHeight="1" x14ac:dyDescent="0.25">
      <c r="A185" s="66" t="s">
        <v>6635</v>
      </c>
      <c r="B185" s="66" t="s">
        <v>5</v>
      </c>
      <c r="C185" s="67" t="s">
        <v>229</v>
      </c>
      <c r="D185" s="30" t="s">
        <v>6283</v>
      </c>
      <c r="E185" s="4" t="s">
        <v>230</v>
      </c>
      <c r="F185" s="31">
        <v>-1</v>
      </c>
      <c r="G185" s="5" t="s">
        <v>209</v>
      </c>
      <c r="H185" s="5"/>
      <c r="I185" s="4" t="s">
        <v>6284</v>
      </c>
      <c r="J185" s="4" t="s">
        <v>6285</v>
      </c>
      <c r="K185" s="5"/>
    </row>
    <row r="186" spans="1:11" ht="15.75" customHeight="1" x14ac:dyDescent="0.25">
      <c r="A186" s="66" t="s">
        <v>6635</v>
      </c>
      <c r="B186" s="66" t="s">
        <v>5</v>
      </c>
      <c r="C186" s="67" t="s">
        <v>366</v>
      </c>
      <c r="D186" s="30" t="s">
        <v>4902</v>
      </c>
      <c r="E186" s="4" t="s">
        <v>367</v>
      </c>
      <c r="F186" s="31">
        <v>-1</v>
      </c>
      <c r="G186" s="5" t="s">
        <v>209</v>
      </c>
      <c r="H186" s="5"/>
      <c r="I186" s="4" t="s">
        <v>4903</v>
      </c>
      <c r="J186" s="4" t="s">
        <v>4904</v>
      </c>
      <c r="K186" s="5"/>
    </row>
    <row r="187" spans="1:11" ht="15.75" customHeight="1" thickBot="1" x14ac:dyDescent="0.3">
      <c r="A187" s="68" t="s">
        <v>6635</v>
      </c>
      <c r="B187" s="68" t="s">
        <v>5</v>
      </c>
      <c r="C187" s="69" t="s">
        <v>494</v>
      </c>
      <c r="D187" s="38" t="s">
        <v>604</v>
      </c>
      <c r="E187" s="39" t="s">
        <v>495</v>
      </c>
      <c r="F187" s="38">
        <v>-1</v>
      </c>
      <c r="G187" s="39" t="s">
        <v>209</v>
      </c>
      <c r="H187" s="39"/>
      <c r="I187" s="39" t="s">
        <v>4756</v>
      </c>
      <c r="J187" s="39" t="s">
        <v>4757</v>
      </c>
      <c r="K187" s="39"/>
    </row>
    <row r="188" spans="1:11" ht="15.75" customHeight="1" x14ac:dyDescent="0.25">
      <c r="A188" s="3" t="s">
        <v>6636</v>
      </c>
      <c r="B188" s="3" t="s">
        <v>6</v>
      </c>
      <c r="C188" s="70" t="s">
        <v>296</v>
      </c>
      <c r="D188" s="30" t="s">
        <v>3521</v>
      </c>
      <c r="E188" s="4" t="s">
        <v>297</v>
      </c>
      <c r="F188" s="31">
        <v>-1</v>
      </c>
      <c r="G188" s="5" t="s">
        <v>209</v>
      </c>
      <c r="H188" s="5"/>
      <c r="I188" s="4" t="s">
        <v>3522</v>
      </c>
      <c r="J188" s="4" t="s">
        <v>3523</v>
      </c>
      <c r="K188" s="5"/>
    </row>
    <row r="189" spans="1:11" ht="15.75" customHeight="1" x14ac:dyDescent="0.25">
      <c r="A189" s="3" t="s">
        <v>6636</v>
      </c>
      <c r="B189" s="3" t="s">
        <v>6</v>
      </c>
      <c r="C189" s="70" t="s">
        <v>298</v>
      </c>
      <c r="D189" s="71" t="s">
        <v>7200</v>
      </c>
      <c r="E189" s="8" t="s">
        <v>299</v>
      </c>
      <c r="F189" s="31">
        <v>-1</v>
      </c>
      <c r="G189" s="5" t="s">
        <v>209</v>
      </c>
      <c r="H189" s="5" t="s">
        <v>6624</v>
      </c>
      <c r="I189" s="5" t="s">
        <v>5298</v>
      </c>
      <c r="J189" s="5" t="s">
        <v>5299</v>
      </c>
      <c r="K189" s="5"/>
    </row>
    <row r="190" spans="1:11" ht="15.75" customHeight="1" x14ac:dyDescent="0.25">
      <c r="A190" s="3" t="s">
        <v>6636</v>
      </c>
      <c r="B190" s="3" t="s">
        <v>6</v>
      </c>
      <c r="C190" s="70" t="s">
        <v>376</v>
      </c>
      <c r="D190" s="30" t="s">
        <v>3357</v>
      </c>
      <c r="E190" s="4" t="s">
        <v>377</v>
      </c>
      <c r="F190" s="31">
        <v>-1</v>
      </c>
      <c r="G190" s="5" t="s">
        <v>209</v>
      </c>
      <c r="H190" s="5"/>
      <c r="I190" s="4" t="s">
        <v>3358</v>
      </c>
      <c r="J190" s="4" t="s">
        <v>3359</v>
      </c>
      <c r="K190" s="5"/>
    </row>
    <row r="191" spans="1:11" ht="15.75" customHeight="1" x14ac:dyDescent="0.25">
      <c r="A191" s="3" t="s">
        <v>6636</v>
      </c>
      <c r="B191" s="3" t="s">
        <v>6</v>
      </c>
      <c r="C191" s="70" t="s">
        <v>433</v>
      </c>
      <c r="D191" s="30" t="s">
        <v>583</v>
      </c>
      <c r="E191" s="4" t="s">
        <v>249</v>
      </c>
      <c r="F191" s="31">
        <v>-1</v>
      </c>
      <c r="G191" s="5" t="s">
        <v>209</v>
      </c>
      <c r="H191" s="5"/>
      <c r="I191" s="4" t="s">
        <v>4807</v>
      </c>
      <c r="J191" s="4" t="s">
        <v>4808</v>
      </c>
      <c r="K191" s="5"/>
    </row>
    <row r="192" spans="1:11" ht="15.75" customHeight="1" x14ac:dyDescent="0.25">
      <c r="A192" s="3" t="s">
        <v>6636</v>
      </c>
      <c r="B192" s="3" t="s">
        <v>6</v>
      </c>
      <c r="C192" s="70" t="s">
        <v>448</v>
      </c>
      <c r="D192" s="30">
        <v>11420022</v>
      </c>
      <c r="E192" s="4" t="s">
        <v>449</v>
      </c>
      <c r="F192" s="31">
        <v>-1</v>
      </c>
      <c r="G192" s="5" t="s">
        <v>209</v>
      </c>
      <c r="H192" s="5"/>
      <c r="I192" s="4" t="s">
        <v>5187</v>
      </c>
      <c r="J192" s="4" t="s">
        <v>5188</v>
      </c>
      <c r="K192" s="5"/>
    </row>
    <row r="193" spans="1:11" ht="15.75" customHeight="1" x14ac:dyDescent="0.25">
      <c r="A193" s="3" t="s">
        <v>6636</v>
      </c>
      <c r="B193" s="3" t="s">
        <v>6</v>
      </c>
      <c r="C193" s="70" t="s">
        <v>500</v>
      </c>
      <c r="D193" s="31" t="s">
        <v>5256</v>
      </c>
      <c r="E193" s="5" t="s">
        <v>501</v>
      </c>
      <c r="F193" s="31">
        <v>-1</v>
      </c>
      <c r="G193" s="5" t="s">
        <v>209</v>
      </c>
      <c r="H193" s="5"/>
      <c r="I193" s="5" t="s">
        <v>1813</v>
      </c>
      <c r="J193" s="5" t="s">
        <v>1814</v>
      </c>
      <c r="K193" s="5"/>
    </row>
    <row r="194" spans="1:11" ht="15.75" customHeight="1" thickBot="1" x14ac:dyDescent="0.3">
      <c r="A194" s="72" t="s">
        <v>6636</v>
      </c>
      <c r="B194" s="72" t="s">
        <v>6</v>
      </c>
      <c r="C194" s="73" t="s">
        <v>522</v>
      </c>
      <c r="D194" s="44" t="s">
        <v>3154</v>
      </c>
      <c r="E194" s="45" t="s">
        <v>523</v>
      </c>
      <c r="F194" s="38">
        <v>-1</v>
      </c>
      <c r="G194" s="39" t="s">
        <v>209</v>
      </c>
      <c r="H194" s="39"/>
      <c r="I194" s="45" t="s">
        <v>3155</v>
      </c>
      <c r="J194" s="45" t="s">
        <v>3156</v>
      </c>
      <c r="K194" s="39"/>
    </row>
    <row r="195" spans="1:11" s="77" customFormat="1" ht="15.75" customHeight="1" thickBot="1" x14ac:dyDescent="0.3">
      <c r="A195" s="74" t="s">
        <v>6637</v>
      </c>
      <c r="B195" s="74" t="s">
        <v>7</v>
      </c>
      <c r="C195" s="75" t="s">
        <v>437</v>
      </c>
      <c r="D195" s="76" t="s">
        <v>6009</v>
      </c>
      <c r="E195" s="55" t="s">
        <v>438</v>
      </c>
      <c r="F195" s="76">
        <v>-1</v>
      </c>
      <c r="G195" s="55" t="s">
        <v>209</v>
      </c>
      <c r="H195" s="55"/>
      <c r="I195" s="55" t="s">
        <v>6010</v>
      </c>
      <c r="J195" s="55" t="s">
        <v>6011</v>
      </c>
      <c r="K195" s="55"/>
    </row>
    <row r="196" spans="1:11" ht="15.75" customHeight="1" x14ac:dyDescent="0.25">
      <c r="A196" s="78" t="s">
        <v>6638</v>
      </c>
      <c r="B196" s="78" t="s">
        <v>6</v>
      </c>
      <c r="C196" s="79" t="s">
        <v>238</v>
      </c>
      <c r="D196" s="31" t="s">
        <v>4569</v>
      </c>
      <c r="E196" s="5" t="s">
        <v>239</v>
      </c>
      <c r="F196" s="31">
        <v>-1</v>
      </c>
      <c r="G196" s="5" t="s">
        <v>209</v>
      </c>
      <c r="H196" s="5"/>
      <c r="I196" s="5"/>
      <c r="J196" s="5"/>
      <c r="K196" s="5"/>
    </row>
    <row r="197" spans="1:11" ht="15.75" customHeight="1" x14ac:dyDescent="0.25">
      <c r="A197" s="78" t="s">
        <v>6638</v>
      </c>
      <c r="B197" s="78" t="s">
        <v>6</v>
      </c>
      <c r="C197" s="79" t="s">
        <v>277</v>
      </c>
      <c r="D197" s="30" t="s">
        <v>583</v>
      </c>
      <c r="E197" s="4" t="s">
        <v>249</v>
      </c>
      <c r="F197" s="31">
        <v>-1</v>
      </c>
      <c r="G197" s="5" t="s">
        <v>209</v>
      </c>
      <c r="H197" s="5"/>
      <c r="I197" s="4" t="s">
        <v>6295</v>
      </c>
      <c r="J197" s="4" t="s">
        <v>6296</v>
      </c>
      <c r="K197" s="5"/>
    </row>
    <row r="198" spans="1:11" ht="15.75" customHeight="1" x14ac:dyDescent="0.25">
      <c r="A198" s="78" t="s">
        <v>6638</v>
      </c>
      <c r="B198" s="78" t="s">
        <v>6</v>
      </c>
      <c r="C198" s="79" t="s">
        <v>286</v>
      </c>
      <c r="D198" s="30" t="s">
        <v>5022</v>
      </c>
      <c r="E198" s="4" t="s">
        <v>5023</v>
      </c>
      <c r="F198" s="31">
        <v>-1</v>
      </c>
      <c r="G198" s="5" t="s">
        <v>209</v>
      </c>
      <c r="H198" s="5"/>
      <c r="I198" s="4" t="s">
        <v>5024</v>
      </c>
      <c r="J198" s="4" t="s">
        <v>5025</v>
      </c>
      <c r="K198" s="5"/>
    </row>
    <row r="199" spans="1:11" ht="15.75" customHeight="1" x14ac:dyDescent="0.25">
      <c r="A199" s="78" t="s">
        <v>6638</v>
      </c>
      <c r="B199" s="78" t="s">
        <v>6</v>
      </c>
      <c r="C199" s="79" t="s">
        <v>437</v>
      </c>
      <c r="D199" s="31" t="s">
        <v>6009</v>
      </c>
      <c r="E199" s="5" t="s">
        <v>438</v>
      </c>
      <c r="F199" s="31">
        <v>-1</v>
      </c>
      <c r="G199" s="5" t="s">
        <v>209</v>
      </c>
      <c r="H199" s="5"/>
      <c r="I199" s="5" t="s">
        <v>6010</v>
      </c>
      <c r="J199" s="5" t="s">
        <v>6011</v>
      </c>
      <c r="K199" s="5"/>
    </row>
    <row r="200" spans="1:11" ht="15.75" customHeight="1" thickBot="1" x14ac:dyDescent="0.3">
      <c r="A200" s="80" t="s">
        <v>6638</v>
      </c>
      <c r="B200" s="80" t="s">
        <v>6</v>
      </c>
      <c r="C200" s="81" t="s">
        <v>458</v>
      </c>
      <c r="D200" s="44" t="s">
        <v>5924</v>
      </c>
      <c r="E200" s="45" t="s">
        <v>459</v>
      </c>
      <c r="F200" s="38">
        <v>-1</v>
      </c>
      <c r="G200" s="39" t="s">
        <v>209</v>
      </c>
      <c r="H200" s="39"/>
      <c r="I200" s="45" t="s">
        <v>5925</v>
      </c>
      <c r="J200" s="45" t="s">
        <v>5926</v>
      </c>
      <c r="K200" s="39"/>
    </row>
    <row r="201" spans="1:11" ht="15.75" customHeight="1" x14ac:dyDescent="0.25">
      <c r="A201" s="82" t="s">
        <v>6639</v>
      </c>
      <c r="B201" s="82" t="s">
        <v>4</v>
      </c>
      <c r="C201" s="83" t="s">
        <v>284</v>
      </c>
      <c r="D201" s="30" t="s">
        <v>5540</v>
      </c>
      <c r="E201" s="4" t="s">
        <v>285</v>
      </c>
      <c r="F201" s="31">
        <v>-1</v>
      </c>
      <c r="G201" s="5" t="s">
        <v>209</v>
      </c>
      <c r="H201" s="5"/>
      <c r="I201" s="4" t="s">
        <v>858</v>
      </c>
      <c r="J201" s="4" t="s">
        <v>859</v>
      </c>
      <c r="K201" s="5"/>
    </row>
    <row r="202" spans="1:11" ht="15.75" customHeight="1" x14ac:dyDescent="0.25">
      <c r="A202" s="82" t="s">
        <v>6639</v>
      </c>
      <c r="B202" s="82" t="s">
        <v>4</v>
      </c>
      <c r="C202" s="83" t="s">
        <v>329</v>
      </c>
      <c r="D202" s="31" t="s">
        <v>588</v>
      </c>
      <c r="E202" s="8" t="s">
        <v>33</v>
      </c>
      <c r="F202" s="31">
        <v>-1</v>
      </c>
      <c r="G202" s="5" t="s">
        <v>209</v>
      </c>
      <c r="H202" s="5" t="s">
        <v>6624</v>
      </c>
      <c r="I202" s="5" t="s">
        <v>5318</v>
      </c>
      <c r="J202" s="5" t="s">
        <v>5319</v>
      </c>
      <c r="K202" s="5"/>
    </row>
    <row r="203" spans="1:11" ht="15.75" customHeight="1" x14ac:dyDescent="0.25">
      <c r="A203" s="82" t="s">
        <v>6639</v>
      </c>
      <c r="B203" s="82" t="s">
        <v>4</v>
      </c>
      <c r="C203" s="83" t="s">
        <v>349</v>
      </c>
      <c r="D203" s="30">
        <v>107060486</v>
      </c>
      <c r="E203" s="4" t="s">
        <v>350</v>
      </c>
      <c r="F203" s="31">
        <v>-1</v>
      </c>
      <c r="G203" s="5" t="s">
        <v>209</v>
      </c>
      <c r="H203" s="5"/>
      <c r="I203" s="4" t="s">
        <v>6371</v>
      </c>
      <c r="J203" s="4" t="s">
        <v>6372</v>
      </c>
      <c r="K203" s="5"/>
    </row>
    <row r="204" spans="1:11" ht="15.75" customHeight="1" x14ac:dyDescent="0.25">
      <c r="A204" s="82" t="s">
        <v>6639</v>
      </c>
      <c r="B204" s="82" t="s">
        <v>4</v>
      </c>
      <c r="C204" s="83" t="s">
        <v>356</v>
      </c>
      <c r="D204" s="30" t="s">
        <v>5655</v>
      </c>
      <c r="E204" s="4" t="s">
        <v>357</v>
      </c>
      <c r="F204" s="31">
        <v>-1</v>
      </c>
      <c r="G204" s="5" t="s">
        <v>209</v>
      </c>
      <c r="H204" s="5"/>
      <c r="I204" s="4" t="s">
        <v>5656</v>
      </c>
      <c r="J204" s="4" t="s">
        <v>5657</v>
      </c>
      <c r="K204" s="5"/>
    </row>
    <row r="205" spans="1:11" ht="15.75" customHeight="1" x14ac:dyDescent="0.25">
      <c r="A205" s="82" t="s">
        <v>6639</v>
      </c>
      <c r="B205" s="82" t="s">
        <v>4</v>
      </c>
      <c r="C205" s="83" t="s">
        <v>387</v>
      </c>
      <c r="D205" s="30" t="s">
        <v>5494</v>
      </c>
      <c r="E205" s="4" t="s">
        <v>388</v>
      </c>
      <c r="F205" s="31">
        <v>-1</v>
      </c>
      <c r="G205" s="5" t="s">
        <v>209</v>
      </c>
      <c r="H205" s="5"/>
      <c r="K205" s="5"/>
    </row>
    <row r="206" spans="1:11" ht="15.75" customHeight="1" x14ac:dyDescent="0.25">
      <c r="A206" s="82" t="s">
        <v>6639</v>
      </c>
      <c r="B206" s="82" t="s">
        <v>4</v>
      </c>
      <c r="C206" s="83" t="s">
        <v>423</v>
      </c>
      <c r="D206" s="31"/>
      <c r="E206" s="8" t="s">
        <v>422</v>
      </c>
      <c r="F206" s="31">
        <v>-1</v>
      </c>
      <c r="G206" s="5" t="s">
        <v>209</v>
      </c>
      <c r="H206" s="5" t="s">
        <v>6624</v>
      </c>
      <c r="I206" s="5" t="s">
        <v>703</v>
      </c>
      <c r="J206" s="5" t="s">
        <v>704</v>
      </c>
      <c r="K206" s="5"/>
    </row>
    <row r="207" spans="1:11" ht="15.75" customHeight="1" x14ac:dyDescent="0.25">
      <c r="A207" s="82" t="s">
        <v>6639</v>
      </c>
      <c r="B207" s="82" t="s">
        <v>4</v>
      </c>
      <c r="C207" s="83" t="s">
        <v>505</v>
      </c>
      <c r="D207" s="30" t="s">
        <v>2176</v>
      </c>
      <c r="E207" s="4" t="s">
        <v>59</v>
      </c>
      <c r="F207" s="31">
        <v>-1</v>
      </c>
      <c r="G207" s="5" t="s">
        <v>209</v>
      </c>
      <c r="H207" s="5"/>
      <c r="I207" s="4" t="s">
        <v>2177</v>
      </c>
      <c r="J207" s="4" t="s">
        <v>2178</v>
      </c>
      <c r="K207" s="5"/>
    </row>
    <row r="208" spans="1:11" ht="15.75" customHeight="1" x14ac:dyDescent="0.25">
      <c r="A208" s="82" t="s">
        <v>6639</v>
      </c>
      <c r="B208" s="82" t="s">
        <v>4</v>
      </c>
      <c r="C208" s="83" t="s">
        <v>541</v>
      </c>
      <c r="D208" s="31" t="s">
        <v>5249</v>
      </c>
      <c r="E208" s="5" t="s">
        <v>542</v>
      </c>
      <c r="F208" s="31">
        <v>-1</v>
      </c>
      <c r="G208" s="5" t="s">
        <v>209</v>
      </c>
      <c r="H208" s="5"/>
      <c r="I208" s="5" t="s">
        <v>5250</v>
      </c>
      <c r="J208" s="5" t="s">
        <v>5251</v>
      </c>
      <c r="K208" s="5"/>
    </row>
    <row r="209" spans="1:11" ht="15.75" customHeight="1" thickBot="1" x14ac:dyDescent="0.3">
      <c r="A209" s="84" t="s">
        <v>6639</v>
      </c>
      <c r="B209" s="84" t="s">
        <v>4</v>
      </c>
      <c r="C209" s="85" t="s">
        <v>556</v>
      </c>
      <c r="D209" s="44" t="s">
        <v>6211</v>
      </c>
      <c r="E209" s="45" t="s">
        <v>179</v>
      </c>
      <c r="F209" s="38">
        <v>-1</v>
      </c>
      <c r="G209" s="39" t="s">
        <v>209</v>
      </c>
      <c r="H209" s="39"/>
      <c r="I209" s="45" t="s">
        <v>858</v>
      </c>
      <c r="J209" s="45" t="s">
        <v>859</v>
      </c>
      <c r="K209" s="39"/>
    </row>
    <row r="210" spans="1:11" ht="15.75" customHeight="1" x14ac:dyDescent="0.25">
      <c r="A210" s="86" t="s">
        <v>6640</v>
      </c>
      <c r="B210" s="86" t="s">
        <v>8</v>
      </c>
      <c r="C210" s="87" t="s">
        <v>458</v>
      </c>
      <c r="D210" s="30" t="s">
        <v>5924</v>
      </c>
      <c r="E210" s="4" t="s">
        <v>459</v>
      </c>
      <c r="F210" s="31">
        <v>-1</v>
      </c>
      <c r="G210" s="5" t="s">
        <v>209</v>
      </c>
      <c r="H210" s="5"/>
      <c r="I210" s="4" t="s">
        <v>5925</v>
      </c>
      <c r="J210" s="4" t="s">
        <v>5926</v>
      </c>
      <c r="K210" s="5"/>
    </row>
    <row r="211" spans="1:11" ht="15.75" customHeight="1" thickBot="1" x14ac:dyDescent="0.3">
      <c r="A211" s="88" t="s">
        <v>6640</v>
      </c>
      <c r="B211" s="88" t="s">
        <v>8</v>
      </c>
      <c r="C211" s="89" t="s">
        <v>277</v>
      </c>
      <c r="D211" s="38" t="s">
        <v>583</v>
      </c>
      <c r="E211" s="39" t="s">
        <v>249</v>
      </c>
      <c r="F211" s="38">
        <v>-1</v>
      </c>
      <c r="G211" s="39" t="s">
        <v>209</v>
      </c>
      <c r="H211" s="39"/>
      <c r="I211" s="39" t="s">
        <v>6295</v>
      </c>
      <c r="J211" s="39" t="s">
        <v>6296</v>
      </c>
      <c r="K211" s="39"/>
    </row>
    <row r="212" spans="1:11" ht="15.75" customHeight="1" x14ac:dyDescent="0.25">
      <c r="A212" s="78" t="s">
        <v>6641</v>
      </c>
      <c r="B212" s="78" t="s">
        <v>9</v>
      </c>
      <c r="C212" s="79" t="s">
        <v>73</v>
      </c>
      <c r="D212" s="31" t="s">
        <v>1188</v>
      </c>
      <c r="E212" s="8" t="s">
        <v>74</v>
      </c>
      <c r="F212" s="31">
        <v>-1</v>
      </c>
      <c r="G212" s="5" t="s">
        <v>26</v>
      </c>
      <c r="H212" t="s">
        <v>6624</v>
      </c>
      <c r="I212" s="5" t="s">
        <v>1189</v>
      </c>
      <c r="J212" s="5" t="s">
        <v>1190</v>
      </c>
      <c r="K212" s="5"/>
    </row>
    <row r="213" spans="1:11" ht="15.75" customHeight="1" x14ac:dyDescent="0.25">
      <c r="A213" s="78" t="s">
        <v>6641</v>
      </c>
      <c r="B213" s="78" t="s">
        <v>9</v>
      </c>
      <c r="C213" s="79" t="s">
        <v>110</v>
      </c>
      <c r="D213" s="30" t="s">
        <v>1400</v>
      </c>
      <c r="E213" s="4" t="s">
        <v>111</v>
      </c>
      <c r="F213" s="31">
        <v>-1</v>
      </c>
      <c r="G213" s="5" t="s">
        <v>26</v>
      </c>
      <c r="H213" s="5"/>
      <c r="I213" s="4" t="s">
        <v>1401</v>
      </c>
      <c r="J213" s="4" t="s">
        <v>1402</v>
      </c>
      <c r="K213" s="5"/>
    </row>
    <row r="214" spans="1:11" ht="15.75" customHeight="1" x14ac:dyDescent="0.25">
      <c r="A214" s="78" t="s">
        <v>6641</v>
      </c>
      <c r="B214" s="78" t="s">
        <v>9</v>
      </c>
      <c r="C214" s="79" t="s">
        <v>458</v>
      </c>
      <c r="D214" s="30" t="s">
        <v>5924</v>
      </c>
      <c r="E214" s="4" t="s">
        <v>459</v>
      </c>
      <c r="F214" s="31">
        <v>-1</v>
      </c>
      <c r="G214" s="5" t="s">
        <v>209</v>
      </c>
      <c r="H214" s="5"/>
      <c r="I214" s="4" t="s">
        <v>5925</v>
      </c>
      <c r="J214" s="4" t="s">
        <v>5926</v>
      </c>
      <c r="K214" s="5"/>
    </row>
    <row r="215" spans="1:11" ht="15.75" customHeight="1" x14ac:dyDescent="0.25">
      <c r="A215" s="78" t="s">
        <v>6641</v>
      </c>
      <c r="B215" s="78" t="s">
        <v>9</v>
      </c>
      <c r="C215" s="79" t="s">
        <v>162</v>
      </c>
      <c r="D215" s="30" t="s">
        <v>1805</v>
      </c>
      <c r="E215" s="4" t="s">
        <v>164</v>
      </c>
      <c r="F215" s="31">
        <v>-1</v>
      </c>
      <c r="G215" s="5" t="s">
        <v>26</v>
      </c>
      <c r="H215" s="5"/>
      <c r="I215" s="4" t="s">
        <v>1806</v>
      </c>
      <c r="J215" s="4" t="s">
        <v>1807</v>
      </c>
      <c r="K215" s="5"/>
    </row>
    <row r="216" spans="1:11" ht="15.75" customHeight="1" x14ac:dyDescent="0.25">
      <c r="A216" s="78" t="s">
        <v>6641</v>
      </c>
      <c r="B216" s="78" t="s">
        <v>9</v>
      </c>
      <c r="C216" s="79" t="s">
        <v>180</v>
      </c>
      <c r="D216" s="30" t="s">
        <v>1994</v>
      </c>
      <c r="E216" s="4" t="s">
        <v>181</v>
      </c>
      <c r="F216" s="31">
        <v>-1</v>
      </c>
      <c r="G216" s="5" t="s">
        <v>26</v>
      </c>
      <c r="H216" s="5"/>
      <c r="I216" s="4" t="s">
        <v>1995</v>
      </c>
      <c r="J216" s="4" t="s">
        <v>1996</v>
      </c>
      <c r="K216" s="5"/>
    </row>
    <row r="217" spans="1:11" ht="15.75" customHeight="1" thickBot="1" x14ac:dyDescent="0.3">
      <c r="A217" s="80" t="s">
        <v>6642</v>
      </c>
      <c r="B217" s="80" t="s">
        <v>9</v>
      </c>
      <c r="C217" s="81" t="s">
        <v>560</v>
      </c>
      <c r="D217" s="44">
        <v>25492600</v>
      </c>
      <c r="E217" s="45" t="s">
        <v>561</v>
      </c>
      <c r="F217" s="38">
        <v>1</v>
      </c>
      <c r="G217" s="39" t="s">
        <v>209</v>
      </c>
      <c r="H217" s="55"/>
      <c r="I217" s="45" t="s">
        <v>661</v>
      </c>
      <c r="J217" s="45" t="s">
        <v>662</v>
      </c>
      <c r="K217" s="39"/>
    </row>
    <row r="218" spans="1:11" ht="15.75" customHeight="1" x14ac:dyDescent="0.25">
      <c r="A218" s="1" t="s">
        <v>6643</v>
      </c>
      <c r="B218" s="1" t="s">
        <v>4</v>
      </c>
      <c r="C218" s="90" t="s">
        <v>229</v>
      </c>
      <c r="D218" s="30" t="s">
        <v>6283</v>
      </c>
      <c r="E218" s="4" t="s">
        <v>230</v>
      </c>
      <c r="F218" s="31">
        <v>-1</v>
      </c>
      <c r="G218" s="5" t="s">
        <v>209</v>
      </c>
      <c r="H218" s="5"/>
      <c r="I218" s="4" t="s">
        <v>6284</v>
      </c>
      <c r="J218" s="4" t="s">
        <v>6285</v>
      </c>
      <c r="K218" s="5"/>
    </row>
    <row r="219" spans="1:11" ht="15.75" customHeight="1" x14ac:dyDescent="0.25">
      <c r="A219" s="1" t="s">
        <v>6643</v>
      </c>
      <c r="B219" s="1" t="s">
        <v>4</v>
      </c>
      <c r="C219" s="90" t="s">
        <v>61</v>
      </c>
      <c r="D219" s="31" t="s">
        <v>952</v>
      </c>
      <c r="E219" s="8" t="s">
        <v>62</v>
      </c>
      <c r="F219" s="31">
        <v>-1</v>
      </c>
      <c r="G219" s="5" t="s">
        <v>26</v>
      </c>
      <c r="H219" t="s">
        <v>6624</v>
      </c>
      <c r="I219" s="5" t="s">
        <v>953</v>
      </c>
      <c r="J219" s="5" t="s">
        <v>954</v>
      </c>
      <c r="K219" s="5"/>
    </row>
    <row r="220" spans="1:11" ht="15.75" customHeight="1" thickBot="1" x14ac:dyDescent="0.3">
      <c r="A220" s="91" t="s">
        <v>6643</v>
      </c>
      <c r="B220" s="91" t="s">
        <v>4</v>
      </c>
      <c r="C220" s="92" t="s">
        <v>136</v>
      </c>
      <c r="D220" s="44" t="s">
        <v>1618</v>
      </c>
      <c r="E220" s="45" t="s">
        <v>137</v>
      </c>
      <c r="F220" s="38">
        <v>-1</v>
      </c>
      <c r="G220" s="39" t="s">
        <v>26</v>
      </c>
      <c r="H220" s="39"/>
      <c r="I220" s="45" t="s">
        <v>1619</v>
      </c>
      <c r="J220" s="45" t="s">
        <v>1620</v>
      </c>
      <c r="K220" s="39"/>
    </row>
    <row r="221" spans="1:11" ht="15.75" customHeight="1" x14ac:dyDescent="0.25">
      <c r="A221" s="27" t="s">
        <v>6644</v>
      </c>
      <c r="B221" s="27" t="s">
        <v>5</v>
      </c>
      <c r="C221" s="29" t="s">
        <v>221</v>
      </c>
      <c r="D221" s="30" t="s">
        <v>5956</v>
      </c>
      <c r="E221" s="4" t="s">
        <v>222</v>
      </c>
      <c r="F221" s="31">
        <v>-1</v>
      </c>
      <c r="G221" s="5" t="s">
        <v>209</v>
      </c>
      <c r="H221" s="5"/>
      <c r="I221" s="4" t="s">
        <v>5957</v>
      </c>
      <c r="J221" s="4" t="s">
        <v>5958</v>
      </c>
      <c r="K221" s="5"/>
    </row>
    <row r="222" spans="1:11" ht="15.75" customHeight="1" x14ac:dyDescent="0.25">
      <c r="A222" s="27" t="s">
        <v>6644</v>
      </c>
      <c r="B222" s="27" t="s">
        <v>5</v>
      </c>
      <c r="C222" s="29" t="s">
        <v>327</v>
      </c>
      <c r="D222" s="30" t="s">
        <v>5742</v>
      </c>
      <c r="E222" s="4" t="s">
        <v>328</v>
      </c>
      <c r="F222" s="31">
        <v>-1</v>
      </c>
      <c r="G222" s="5" t="s">
        <v>209</v>
      </c>
      <c r="H222" s="5"/>
      <c r="I222" s="4" t="s">
        <v>5743</v>
      </c>
      <c r="J222" s="4" t="s">
        <v>5744</v>
      </c>
      <c r="K222" s="5"/>
    </row>
    <row r="223" spans="1:11" ht="15.75" customHeight="1" thickBot="1" x14ac:dyDescent="0.3">
      <c r="A223" s="33" t="s">
        <v>6644</v>
      </c>
      <c r="B223" s="33" t="s">
        <v>5</v>
      </c>
      <c r="C223" s="35" t="s">
        <v>548</v>
      </c>
      <c r="D223" s="38">
        <v>25500490</v>
      </c>
      <c r="E223" s="39" t="s">
        <v>549</v>
      </c>
      <c r="F223" s="38">
        <v>-1</v>
      </c>
      <c r="G223" s="39" t="s">
        <v>209</v>
      </c>
      <c r="H223" s="39"/>
      <c r="I223" s="39" t="s">
        <v>4957</v>
      </c>
      <c r="J223" s="39" t="s">
        <v>4958</v>
      </c>
      <c r="K223" s="39"/>
    </row>
    <row r="224" spans="1:11" ht="15.75" customHeight="1" x14ac:dyDescent="0.25">
      <c r="A224" s="93" t="s">
        <v>6645</v>
      </c>
      <c r="B224" s="93" t="s">
        <v>1</v>
      </c>
      <c r="C224" s="94" t="s">
        <v>277</v>
      </c>
      <c r="D224" s="30" t="s">
        <v>583</v>
      </c>
      <c r="E224" s="4" t="s">
        <v>249</v>
      </c>
      <c r="F224" s="31">
        <v>-1</v>
      </c>
      <c r="G224" s="5" t="s">
        <v>209</v>
      </c>
      <c r="H224" s="5"/>
      <c r="I224" s="4" t="s">
        <v>6295</v>
      </c>
      <c r="J224" s="4" t="s">
        <v>6296</v>
      </c>
      <c r="K224" s="5"/>
    </row>
    <row r="225" spans="1:11" ht="15.75" customHeight="1" x14ac:dyDescent="0.25">
      <c r="A225" s="93" t="s">
        <v>6645</v>
      </c>
      <c r="B225" s="93" t="s">
        <v>1</v>
      </c>
      <c r="C225" s="94" t="s">
        <v>334</v>
      </c>
      <c r="D225" s="30" t="s">
        <v>5841</v>
      </c>
      <c r="E225" s="4" t="s">
        <v>335</v>
      </c>
      <c r="F225" s="31">
        <v>-1</v>
      </c>
      <c r="G225" s="5" t="s">
        <v>209</v>
      </c>
      <c r="H225" s="5"/>
      <c r="K225" s="5"/>
    </row>
    <row r="226" spans="1:11" ht="15.75" customHeight="1" x14ac:dyDescent="0.25">
      <c r="A226" s="93" t="s">
        <v>6645</v>
      </c>
      <c r="B226" s="93" t="s">
        <v>1</v>
      </c>
      <c r="C226" s="94" t="s">
        <v>341</v>
      </c>
      <c r="D226" s="31" t="s">
        <v>591</v>
      </c>
      <c r="E226" s="5" t="s">
        <v>342</v>
      </c>
      <c r="F226" s="31">
        <v>-1</v>
      </c>
      <c r="G226" s="5" t="s">
        <v>209</v>
      </c>
      <c r="H226" s="5"/>
      <c r="I226" s="5" t="s">
        <v>5193</v>
      </c>
      <c r="J226" s="5" t="s">
        <v>5194</v>
      </c>
      <c r="K226" s="5"/>
    </row>
    <row r="227" spans="1:11" ht="15.75" customHeight="1" thickBot="1" x14ac:dyDescent="0.3">
      <c r="A227" s="95" t="s">
        <v>6645</v>
      </c>
      <c r="B227" s="95" t="s">
        <v>1</v>
      </c>
      <c r="C227" s="96" t="s">
        <v>508</v>
      </c>
      <c r="D227" s="36"/>
      <c r="E227" s="37"/>
      <c r="F227" s="38">
        <v>-1</v>
      </c>
      <c r="G227" s="39" t="s">
        <v>209</v>
      </c>
      <c r="H227" s="39"/>
      <c r="I227" s="37"/>
      <c r="J227" s="37"/>
      <c r="K227" s="39"/>
    </row>
    <row r="228" spans="1:11" ht="15.75" customHeight="1" x14ac:dyDescent="0.25">
      <c r="A228" s="2" t="s">
        <v>6646</v>
      </c>
      <c r="B228" s="2" t="s">
        <v>10</v>
      </c>
      <c r="C228" s="52" t="s">
        <v>253</v>
      </c>
      <c r="D228" s="30" t="s">
        <v>6497</v>
      </c>
      <c r="E228" s="4" t="s">
        <v>254</v>
      </c>
      <c r="F228" s="31">
        <v>-1</v>
      </c>
      <c r="G228" s="5" t="s">
        <v>209</v>
      </c>
      <c r="H228" s="5"/>
      <c r="I228" s="4" t="s">
        <v>6498</v>
      </c>
      <c r="J228" s="4" t="s">
        <v>6499</v>
      </c>
      <c r="K228" s="5"/>
    </row>
    <row r="229" spans="1:11" ht="15.75" customHeight="1" x14ac:dyDescent="0.25">
      <c r="A229" s="2" t="s">
        <v>6646</v>
      </c>
      <c r="B229" s="2" t="s">
        <v>10</v>
      </c>
      <c r="C229" s="52" t="s">
        <v>264</v>
      </c>
      <c r="D229" s="30" t="s">
        <v>5942</v>
      </c>
      <c r="E229" s="4" t="s">
        <v>265</v>
      </c>
      <c r="F229" s="31">
        <v>-1</v>
      </c>
      <c r="G229" s="5" t="s">
        <v>209</v>
      </c>
      <c r="H229" s="5"/>
      <c r="K229" s="5"/>
    </row>
    <row r="230" spans="1:11" ht="15.75" customHeight="1" x14ac:dyDescent="0.25">
      <c r="A230" s="2" t="s">
        <v>6646</v>
      </c>
      <c r="B230" s="2" t="s">
        <v>10</v>
      </c>
      <c r="C230" s="52" t="s">
        <v>269</v>
      </c>
      <c r="D230" s="30" t="s">
        <v>6558</v>
      </c>
      <c r="E230" s="4" t="s">
        <v>270</v>
      </c>
      <c r="F230" s="31">
        <v>-1</v>
      </c>
      <c r="G230" s="5" t="s">
        <v>209</v>
      </c>
      <c r="H230" s="5"/>
      <c r="I230" s="4" t="s">
        <v>6559</v>
      </c>
      <c r="J230" s="4" t="s">
        <v>6560</v>
      </c>
      <c r="K230" s="5"/>
    </row>
    <row r="231" spans="1:11" ht="15.75" customHeight="1" x14ac:dyDescent="0.25">
      <c r="A231" s="2" t="s">
        <v>6646</v>
      </c>
      <c r="B231" s="2" t="s">
        <v>10</v>
      </c>
      <c r="C231" s="52" t="s">
        <v>286</v>
      </c>
      <c r="D231" s="31" t="s">
        <v>5022</v>
      </c>
      <c r="E231" s="5" t="s">
        <v>5023</v>
      </c>
      <c r="F231" s="31">
        <v>-1</v>
      </c>
      <c r="G231" s="5" t="s">
        <v>209</v>
      </c>
      <c r="H231" s="5"/>
      <c r="I231" s="5" t="s">
        <v>5024</v>
      </c>
      <c r="J231" s="5" t="s">
        <v>5025</v>
      </c>
      <c r="K231" s="5"/>
    </row>
    <row r="232" spans="1:11" ht="15.75" customHeight="1" x14ac:dyDescent="0.25">
      <c r="A232" s="2" t="s">
        <v>6646</v>
      </c>
      <c r="B232" s="2" t="s">
        <v>10</v>
      </c>
      <c r="C232" s="52" t="s">
        <v>294</v>
      </c>
      <c r="D232" s="30" t="s">
        <v>4536</v>
      </c>
      <c r="E232" s="4" t="s">
        <v>295</v>
      </c>
      <c r="F232" s="31">
        <v>-1</v>
      </c>
      <c r="G232" s="5" t="s">
        <v>209</v>
      </c>
      <c r="H232" s="5"/>
      <c r="I232" s="4" t="s">
        <v>4537</v>
      </c>
      <c r="J232" s="4" t="s">
        <v>4538</v>
      </c>
      <c r="K232" s="5"/>
    </row>
    <row r="233" spans="1:11" ht="15.75" customHeight="1" x14ac:dyDescent="0.25">
      <c r="A233" s="2" t="s">
        <v>6646</v>
      </c>
      <c r="B233" s="2" t="s">
        <v>10</v>
      </c>
      <c r="C233" s="52" t="s">
        <v>427</v>
      </c>
      <c r="D233" s="30" t="s">
        <v>6154</v>
      </c>
      <c r="E233" s="4" t="s">
        <v>428</v>
      </c>
      <c r="F233" s="31">
        <v>-1</v>
      </c>
      <c r="G233" s="5" t="s">
        <v>209</v>
      </c>
      <c r="H233" s="5"/>
      <c r="K233" s="5"/>
    </row>
    <row r="234" spans="1:11" ht="15.75" customHeight="1" x14ac:dyDescent="0.25">
      <c r="A234" s="2" t="s">
        <v>6646</v>
      </c>
      <c r="B234" s="2" t="s">
        <v>10</v>
      </c>
      <c r="C234" s="52" t="s">
        <v>500</v>
      </c>
      <c r="D234" s="30" t="s">
        <v>5256</v>
      </c>
      <c r="E234" s="4" t="s">
        <v>501</v>
      </c>
      <c r="F234" s="31">
        <v>-1</v>
      </c>
      <c r="G234" s="5" t="s">
        <v>209</v>
      </c>
      <c r="H234" s="5"/>
      <c r="I234" s="4" t="s">
        <v>1813</v>
      </c>
      <c r="J234" s="4" t="s">
        <v>1814</v>
      </c>
      <c r="K234" s="5"/>
    </row>
    <row r="235" spans="1:11" ht="15.75" customHeight="1" thickBot="1" x14ac:dyDescent="0.3">
      <c r="A235" s="53" t="s">
        <v>6646</v>
      </c>
      <c r="B235" s="53" t="s">
        <v>10</v>
      </c>
      <c r="C235" s="54" t="s">
        <v>508</v>
      </c>
      <c r="D235" s="36"/>
      <c r="E235" s="37"/>
      <c r="F235" s="38">
        <v>-1</v>
      </c>
      <c r="G235" s="39" t="s">
        <v>209</v>
      </c>
      <c r="H235" s="39"/>
      <c r="I235" s="37"/>
      <c r="J235" s="37"/>
      <c r="K235" s="39"/>
    </row>
    <row r="236" spans="1:11" ht="15.75" customHeight="1" x14ac:dyDescent="0.25">
      <c r="A236" s="97" t="s">
        <v>6647</v>
      </c>
      <c r="B236" s="97" t="s">
        <v>11</v>
      </c>
      <c r="C236" s="98" t="s">
        <v>336</v>
      </c>
      <c r="D236" s="31" t="s">
        <v>4147</v>
      </c>
      <c r="E236" s="8" t="s">
        <v>33</v>
      </c>
      <c r="F236" s="31">
        <v>-1</v>
      </c>
      <c r="G236" s="5" t="s">
        <v>209</v>
      </c>
      <c r="H236" s="5" t="s">
        <v>6624</v>
      </c>
      <c r="I236" s="5" t="s">
        <v>4148</v>
      </c>
      <c r="J236" s="5" t="s">
        <v>4149</v>
      </c>
      <c r="K236" s="5"/>
    </row>
    <row r="237" spans="1:11" ht="15.75" customHeight="1" thickBot="1" x14ac:dyDescent="0.3">
      <c r="A237" s="64" t="s">
        <v>6647</v>
      </c>
      <c r="B237" s="64" t="s">
        <v>11</v>
      </c>
      <c r="C237" s="65" t="s">
        <v>569</v>
      </c>
      <c r="D237" s="44" t="s">
        <v>4911</v>
      </c>
      <c r="E237" s="45" t="s">
        <v>570</v>
      </c>
      <c r="F237" s="38">
        <v>-1</v>
      </c>
      <c r="G237" s="39" t="s">
        <v>209</v>
      </c>
      <c r="H237" s="39"/>
      <c r="I237" s="45" t="s">
        <v>4912</v>
      </c>
      <c r="J237" s="45" t="s">
        <v>4913</v>
      </c>
      <c r="K237" s="39"/>
    </row>
    <row r="238" spans="1:11" ht="15.75" customHeight="1" x14ac:dyDescent="0.25">
      <c r="A238" s="86" t="s">
        <v>6648</v>
      </c>
      <c r="B238" s="86" t="s">
        <v>1</v>
      </c>
      <c r="C238" s="87" t="s">
        <v>259</v>
      </c>
      <c r="D238" s="30" t="s">
        <v>5795</v>
      </c>
      <c r="E238" s="4" t="s">
        <v>260</v>
      </c>
      <c r="F238" s="31">
        <v>-1</v>
      </c>
      <c r="G238" s="5" t="s">
        <v>209</v>
      </c>
      <c r="H238" s="5"/>
      <c r="I238" s="4" t="s">
        <v>5796</v>
      </c>
      <c r="J238" s="4" t="s">
        <v>5797</v>
      </c>
      <c r="K238" s="5"/>
    </row>
    <row r="239" spans="1:11" ht="15.75" customHeight="1" thickBot="1" x14ac:dyDescent="0.3">
      <c r="A239" s="88" t="s">
        <v>6648</v>
      </c>
      <c r="B239" s="88" t="s">
        <v>1</v>
      </c>
      <c r="C239" s="89" t="s">
        <v>406</v>
      </c>
      <c r="D239" s="38" t="s">
        <v>5695</v>
      </c>
      <c r="E239" s="39" t="s">
        <v>407</v>
      </c>
      <c r="F239" s="38">
        <v>-1</v>
      </c>
      <c r="G239" s="39" t="s">
        <v>209</v>
      </c>
      <c r="H239" s="39"/>
      <c r="I239" s="39" t="s">
        <v>5696</v>
      </c>
      <c r="J239" s="39" t="s">
        <v>5697</v>
      </c>
      <c r="K239" s="39"/>
    </row>
    <row r="240" spans="1:11" ht="15.75" customHeight="1" x14ac:dyDescent="0.25">
      <c r="A240" s="66" t="s">
        <v>6649</v>
      </c>
      <c r="B240" s="99" t="s">
        <v>12</v>
      </c>
      <c r="C240" s="67" t="s">
        <v>216</v>
      </c>
      <c r="D240" s="30" t="s">
        <v>6064</v>
      </c>
      <c r="E240" s="4" t="s">
        <v>217</v>
      </c>
      <c r="F240" s="31">
        <v>-1</v>
      </c>
      <c r="G240" s="5" t="s">
        <v>209</v>
      </c>
      <c r="H240" s="5"/>
      <c r="I240" s="4" t="s">
        <v>6065</v>
      </c>
      <c r="J240" s="4" t="s">
        <v>6066</v>
      </c>
      <c r="K240" s="5"/>
    </row>
    <row r="241" spans="1:11" ht="15.75" customHeight="1" x14ac:dyDescent="0.25">
      <c r="A241" s="66" t="s">
        <v>6649</v>
      </c>
      <c r="B241" s="99" t="s">
        <v>12</v>
      </c>
      <c r="C241" s="67" t="s">
        <v>228</v>
      </c>
      <c r="F241" s="31">
        <v>-1</v>
      </c>
      <c r="G241" s="5" t="s">
        <v>209</v>
      </c>
      <c r="H241" s="5"/>
      <c r="K241" s="5"/>
    </row>
    <row r="242" spans="1:11" ht="15.75" customHeight="1" x14ac:dyDescent="0.25">
      <c r="A242" s="66" t="s">
        <v>6649</v>
      </c>
      <c r="B242" s="99" t="s">
        <v>12</v>
      </c>
      <c r="C242" s="67" t="s">
        <v>231</v>
      </c>
      <c r="D242" s="30" t="s">
        <v>2097</v>
      </c>
      <c r="E242" s="4" t="s">
        <v>196</v>
      </c>
      <c r="F242" s="31">
        <v>-1</v>
      </c>
      <c r="G242" s="5" t="s">
        <v>209</v>
      </c>
      <c r="H242" s="5"/>
      <c r="K242" s="5"/>
    </row>
    <row r="243" spans="1:11" ht="15.75" customHeight="1" x14ac:dyDescent="0.25">
      <c r="A243" s="66" t="s">
        <v>6649</v>
      </c>
      <c r="B243" s="99" t="s">
        <v>12</v>
      </c>
      <c r="C243" s="67" t="s">
        <v>263</v>
      </c>
      <c r="F243" s="31">
        <v>-1</v>
      </c>
      <c r="G243" s="5" t="s">
        <v>209</v>
      </c>
      <c r="H243" s="5"/>
      <c r="K243" s="5"/>
    </row>
    <row r="244" spans="1:11" ht="15.75" customHeight="1" x14ac:dyDescent="0.25">
      <c r="A244" s="66" t="s">
        <v>6649</v>
      </c>
      <c r="B244" s="99" t="s">
        <v>12</v>
      </c>
      <c r="C244" s="67" t="s">
        <v>264</v>
      </c>
      <c r="D244" s="30" t="s">
        <v>5942</v>
      </c>
      <c r="E244" s="4" t="s">
        <v>265</v>
      </c>
      <c r="F244" s="31">
        <v>-1</v>
      </c>
      <c r="G244" s="5" t="s">
        <v>209</v>
      </c>
      <c r="H244" s="5"/>
      <c r="K244" s="5"/>
    </row>
    <row r="245" spans="1:11" ht="15.75" customHeight="1" x14ac:dyDescent="0.25">
      <c r="A245" s="66" t="s">
        <v>6649</v>
      </c>
      <c r="B245" s="99" t="s">
        <v>12</v>
      </c>
      <c r="C245" s="67" t="s">
        <v>269</v>
      </c>
      <c r="D245" s="30" t="s">
        <v>6558</v>
      </c>
      <c r="E245" s="4" t="s">
        <v>270</v>
      </c>
      <c r="F245" s="31">
        <v>-1</v>
      </c>
      <c r="G245" s="5" t="s">
        <v>209</v>
      </c>
      <c r="H245" s="5"/>
      <c r="I245" s="4" t="s">
        <v>6559</v>
      </c>
      <c r="J245" s="4" t="s">
        <v>6560</v>
      </c>
      <c r="K245" s="5"/>
    </row>
    <row r="246" spans="1:11" ht="15.75" customHeight="1" x14ac:dyDescent="0.25">
      <c r="A246" s="66" t="s">
        <v>6649</v>
      </c>
      <c r="B246" s="99" t="s">
        <v>12</v>
      </c>
      <c r="C246" s="67" t="s">
        <v>273</v>
      </c>
      <c r="D246" s="31" t="s">
        <v>574</v>
      </c>
      <c r="E246" s="8" t="s">
        <v>274</v>
      </c>
      <c r="F246" s="31">
        <v>-1</v>
      </c>
      <c r="G246" s="5" t="s">
        <v>209</v>
      </c>
      <c r="H246" s="5" t="s">
        <v>6624</v>
      </c>
      <c r="I246" s="5" t="s">
        <v>5753</v>
      </c>
      <c r="J246" s="5" t="s">
        <v>5754</v>
      </c>
      <c r="K246" s="5"/>
    </row>
    <row r="247" spans="1:11" ht="15.75" customHeight="1" x14ac:dyDescent="0.25">
      <c r="A247" s="66" t="s">
        <v>6649</v>
      </c>
      <c r="B247" s="99" t="s">
        <v>12</v>
      </c>
      <c r="C247" s="67" t="s">
        <v>286</v>
      </c>
      <c r="D247" s="31" t="s">
        <v>5022</v>
      </c>
      <c r="E247" s="5" t="s">
        <v>5023</v>
      </c>
      <c r="F247" s="31">
        <v>-1</v>
      </c>
      <c r="G247" s="5" t="s">
        <v>209</v>
      </c>
      <c r="H247" s="5"/>
      <c r="I247" s="5" t="s">
        <v>5024</v>
      </c>
      <c r="J247" s="5" t="s">
        <v>5025</v>
      </c>
      <c r="K247" s="5"/>
    </row>
    <row r="248" spans="1:11" ht="15.75" customHeight="1" x14ac:dyDescent="0.25">
      <c r="A248" s="66" t="s">
        <v>6649</v>
      </c>
      <c r="B248" s="99" t="s">
        <v>12</v>
      </c>
      <c r="C248" s="67" t="s">
        <v>289</v>
      </c>
      <c r="D248" s="30" t="s">
        <v>5365</v>
      </c>
      <c r="E248" s="4" t="s">
        <v>291</v>
      </c>
      <c r="F248" s="31">
        <v>-1</v>
      </c>
      <c r="G248" s="5" t="s">
        <v>209</v>
      </c>
      <c r="H248" s="5"/>
      <c r="I248" s="4" t="s">
        <v>5366</v>
      </c>
      <c r="J248" s="4" t="s">
        <v>5367</v>
      </c>
      <c r="K248" s="5"/>
    </row>
    <row r="249" spans="1:11" ht="15.75" customHeight="1" x14ac:dyDescent="0.25">
      <c r="A249" s="66" t="s">
        <v>6649</v>
      </c>
      <c r="B249" s="99" t="s">
        <v>12</v>
      </c>
      <c r="C249" s="67" t="s">
        <v>300</v>
      </c>
      <c r="D249" s="30" t="s">
        <v>5449</v>
      </c>
      <c r="E249" s="4" t="s">
        <v>301</v>
      </c>
      <c r="F249" s="31">
        <v>-1</v>
      </c>
      <c r="G249" s="5" t="s">
        <v>209</v>
      </c>
      <c r="H249" s="5"/>
      <c r="I249" s="4" t="s">
        <v>5450</v>
      </c>
      <c r="J249" s="4" t="s">
        <v>5451</v>
      </c>
      <c r="K249" s="5"/>
    </row>
    <row r="250" spans="1:11" ht="15.75" customHeight="1" x14ac:dyDescent="0.25">
      <c r="A250" s="66" t="s">
        <v>6650</v>
      </c>
      <c r="B250" s="99" t="s">
        <v>12</v>
      </c>
      <c r="C250" s="67" t="s">
        <v>79</v>
      </c>
      <c r="F250" s="31">
        <v>1</v>
      </c>
      <c r="G250" s="5" t="s">
        <v>26</v>
      </c>
      <c r="H250" s="5"/>
      <c r="K250" s="5"/>
    </row>
    <row r="251" spans="1:11" ht="15.75" customHeight="1" x14ac:dyDescent="0.25">
      <c r="A251" s="66" t="s">
        <v>6649</v>
      </c>
      <c r="B251" s="99" t="s">
        <v>12</v>
      </c>
      <c r="C251" s="67" t="s">
        <v>309</v>
      </c>
      <c r="D251" s="31" t="s">
        <v>575</v>
      </c>
      <c r="E251" s="8" t="s">
        <v>310</v>
      </c>
      <c r="F251" s="31">
        <v>-1</v>
      </c>
      <c r="G251" s="5" t="s">
        <v>209</v>
      </c>
      <c r="H251" s="5" t="s">
        <v>6624</v>
      </c>
      <c r="I251" s="5" t="s">
        <v>3968</v>
      </c>
      <c r="J251" s="5" t="s">
        <v>3969</v>
      </c>
      <c r="K251" s="5"/>
    </row>
    <row r="252" spans="1:11" ht="15.75" customHeight="1" x14ac:dyDescent="0.25">
      <c r="A252" s="66" t="s">
        <v>6649</v>
      </c>
      <c r="B252" s="99" t="s">
        <v>12</v>
      </c>
      <c r="C252" s="67" t="s">
        <v>311</v>
      </c>
      <c r="D252" s="30" t="s">
        <v>5056</v>
      </c>
      <c r="E252" s="4" t="s">
        <v>313</v>
      </c>
      <c r="F252" s="31">
        <v>-1</v>
      </c>
      <c r="G252" s="5" t="s">
        <v>209</v>
      </c>
      <c r="H252" s="5"/>
      <c r="I252" s="4" t="s">
        <v>2600</v>
      </c>
      <c r="J252" s="4" t="s">
        <v>2601</v>
      </c>
      <c r="K252" s="5"/>
    </row>
    <row r="253" spans="1:11" ht="15.75" customHeight="1" x14ac:dyDescent="0.25">
      <c r="A253" s="66" t="s">
        <v>6649</v>
      </c>
      <c r="B253" s="99" t="s">
        <v>12</v>
      </c>
      <c r="C253" s="67" t="s">
        <v>316</v>
      </c>
      <c r="D253" s="30" t="s">
        <v>3533</v>
      </c>
      <c r="E253" s="4" t="s">
        <v>317</v>
      </c>
      <c r="F253" s="31">
        <v>-1</v>
      </c>
      <c r="G253" s="5" t="s">
        <v>209</v>
      </c>
      <c r="H253" s="5"/>
      <c r="I253" s="4" t="s">
        <v>3534</v>
      </c>
      <c r="J253" s="4" t="s">
        <v>3535</v>
      </c>
      <c r="K253" s="5"/>
    </row>
    <row r="254" spans="1:11" ht="15.75" customHeight="1" x14ac:dyDescent="0.25">
      <c r="A254" s="66" t="s">
        <v>6649</v>
      </c>
      <c r="B254" s="99" t="s">
        <v>12</v>
      </c>
      <c r="C254" s="67" t="s">
        <v>318</v>
      </c>
      <c r="D254" s="30" t="s">
        <v>5802</v>
      </c>
      <c r="E254" s="4" t="s">
        <v>319</v>
      </c>
      <c r="F254" s="31">
        <v>-1</v>
      </c>
      <c r="G254" s="5" t="s">
        <v>209</v>
      </c>
      <c r="H254" s="5"/>
      <c r="I254" s="4" t="s">
        <v>5803</v>
      </c>
      <c r="J254" s="4" t="s">
        <v>5804</v>
      </c>
      <c r="K254" s="5"/>
    </row>
    <row r="255" spans="1:11" ht="15.75" customHeight="1" x14ac:dyDescent="0.25">
      <c r="A255" s="66" t="s">
        <v>6649</v>
      </c>
      <c r="B255" s="99" t="s">
        <v>12</v>
      </c>
      <c r="C255" s="67" t="s">
        <v>343</v>
      </c>
      <c r="D255" s="30">
        <v>25494202</v>
      </c>
      <c r="E255" s="4" t="s">
        <v>344</v>
      </c>
      <c r="F255" s="31">
        <v>-1</v>
      </c>
      <c r="G255" s="5" t="s">
        <v>209</v>
      </c>
      <c r="H255" s="5"/>
      <c r="K255" s="5"/>
    </row>
    <row r="256" spans="1:11" ht="15.75" customHeight="1" x14ac:dyDescent="0.25">
      <c r="A256" s="66" t="s">
        <v>6649</v>
      </c>
      <c r="B256" s="99" t="s">
        <v>12</v>
      </c>
      <c r="C256" s="67" t="s">
        <v>347</v>
      </c>
      <c r="D256" s="30" t="s">
        <v>4622</v>
      </c>
      <c r="E256" s="4" t="s">
        <v>348</v>
      </c>
      <c r="F256" s="31">
        <v>-1</v>
      </c>
      <c r="G256" s="5" t="s">
        <v>209</v>
      </c>
      <c r="H256" s="5"/>
      <c r="I256" s="4" t="s">
        <v>4623</v>
      </c>
      <c r="J256" s="4" t="s">
        <v>4624</v>
      </c>
      <c r="K256" s="5"/>
    </row>
    <row r="257" spans="1:11" ht="15.75" customHeight="1" x14ac:dyDescent="0.25">
      <c r="A257" s="66" t="s">
        <v>6649</v>
      </c>
      <c r="B257" s="99" t="s">
        <v>12</v>
      </c>
      <c r="C257" s="67" t="s">
        <v>358</v>
      </c>
      <c r="D257" s="30" t="s">
        <v>4223</v>
      </c>
      <c r="E257" s="4" t="s">
        <v>359</v>
      </c>
      <c r="F257" s="31">
        <v>-1</v>
      </c>
      <c r="G257" s="5" t="s">
        <v>209</v>
      </c>
      <c r="H257" s="5"/>
      <c r="I257" s="4" t="s">
        <v>4224</v>
      </c>
      <c r="J257" s="4" t="s">
        <v>4225</v>
      </c>
      <c r="K257" s="5"/>
    </row>
    <row r="258" spans="1:11" ht="15.75" customHeight="1" x14ac:dyDescent="0.25">
      <c r="A258" s="66" t="s">
        <v>6649</v>
      </c>
      <c r="B258" s="99" t="s">
        <v>12</v>
      </c>
      <c r="C258" s="67" t="s">
        <v>381</v>
      </c>
      <c r="D258" s="31" t="s">
        <v>576</v>
      </c>
      <c r="E258" s="8" t="s">
        <v>382</v>
      </c>
      <c r="F258" s="31">
        <v>-1</v>
      </c>
      <c r="G258" s="5" t="s">
        <v>209</v>
      </c>
      <c r="H258" s="5" t="s">
        <v>6624</v>
      </c>
      <c r="I258" s="5" t="s">
        <v>5410</v>
      </c>
      <c r="J258" s="5" t="s">
        <v>5411</v>
      </c>
      <c r="K258" s="5"/>
    </row>
    <row r="259" spans="1:11" ht="15.75" customHeight="1" x14ac:dyDescent="0.25">
      <c r="A259" s="66" t="s">
        <v>6649</v>
      </c>
      <c r="B259" s="99" t="s">
        <v>12</v>
      </c>
      <c r="C259" s="67" t="s">
        <v>383</v>
      </c>
      <c r="D259" s="30" t="s">
        <v>4095</v>
      </c>
      <c r="E259" s="4" t="s">
        <v>384</v>
      </c>
      <c r="F259" s="31">
        <v>-1</v>
      </c>
      <c r="G259" s="5" t="s">
        <v>209</v>
      </c>
      <c r="H259" s="5"/>
      <c r="I259" s="4" t="s">
        <v>630</v>
      </c>
      <c r="J259" s="4" t="s">
        <v>631</v>
      </c>
      <c r="K259" s="5"/>
    </row>
    <row r="260" spans="1:11" ht="15.75" customHeight="1" x14ac:dyDescent="0.25">
      <c r="A260" s="66" t="s">
        <v>6649</v>
      </c>
      <c r="B260" s="99" t="s">
        <v>12</v>
      </c>
      <c r="C260" s="67" t="s">
        <v>387</v>
      </c>
      <c r="D260" s="30" t="s">
        <v>5494</v>
      </c>
      <c r="E260" s="4" t="s">
        <v>388</v>
      </c>
      <c r="F260" s="31">
        <v>-1</v>
      </c>
      <c r="G260" s="5" t="s">
        <v>209</v>
      </c>
      <c r="H260" s="5"/>
      <c r="K260" s="5"/>
    </row>
    <row r="261" spans="1:11" ht="15.75" customHeight="1" x14ac:dyDescent="0.25">
      <c r="A261" s="66" t="s">
        <v>6649</v>
      </c>
      <c r="B261" s="99" t="s">
        <v>12</v>
      </c>
      <c r="C261" s="67" t="s">
        <v>396</v>
      </c>
      <c r="F261" s="31">
        <v>-1</v>
      </c>
      <c r="G261" s="5" t="s">
        <v>209</v>
      </c>
      <c r="H261" s="5"/>
      <c r="I261" s="4" t="s">
        <v>6184</v>
      </c>
      <c r="J261" s="4" t="s">
        <v>6185</v>
      </c>
      <c r="K261" s="5"/>
    </row>
    <row r="262" spans="1:11" ht="15.75" customHeight="1" x14ac:dyDescent="0.25">
      <c r="A262" s="66" t="s">
        <v>6649</v>
      </c>
      <c r="B262" s="99" t="s">
        <v>12</v>
      </c>
      <c r="C262" s="67" t="s">
        <v>402</v>
      </c>
      <c r="D262" s="30" t="s">
        <v>5497</v>
      </c>
      <c r="E262" s="4" t="s">
        <v>403</v>
      </c>
      <c r="F262" s="31">
        <v>-1</v>
      </c>
      <c r="G262" s="5" t="s">
        <v>209</v>
      </c>
      <c r="H262" s="5"/>
      <c r="I262" s="4" t="s">
        <v>5498</v>
      </c>
      <c r="J262" s="4" t="s">
        <v>5499</v>
      </c>
      <c r="K262" s="5"/>
    </row>
    <row r="263" spans="1:11" ht="15.75" customHeight="1" x14ac:dyDescent="0.25">
      <c r="A263" s="66" t="s">
        <v>6649</v>
      </c>
      <c r="B263" s="99" t="s">
        <v>12</v>
      </c>
      <c r="C263" s="67" t="s">
        <v>404</v>
      </c>
      <c r="D263" s="30" t="s">
        <v>3800</v>
      </c>
      <c r="E263" s="4" t="s">
        <v>405</v>
      </c>
      <c r="F263" s="31">
        <v>-1</v>
      </c>
      <c r="G263" s="5" t="s">
        <v>209</v>
      </c>
      <c r="H263" s="5"/>
      <c r="I263" s="4" t="s">
        <v>3801</v>
      </c>
      <c r="J263" s="4" t="s">
        <v>3802</v>
      </c>
      <c r="K263" s="5"/>
    </row>
    <row r="264" spans="1:11" ht="15.75" customHeight="1" x14ac:dyDescent="0.25">
      <c r="A264" s="66" t="s">
        <v>6649</v>
      </c>
      <c r="B264" s="99" t="s">
        <v>12</v>
      </c>
      <c r="C264" s="67" t="s">
        <v>410</v>
      </c>
      <c r="D264" s="30" t="s">
        <v>4005</v>
      </c>
      <c r="E264" s="4" t="s">
        <v>141</v>
      </c>
      <c r="F264" s="31">
        <v>-1</v>
      </c>
      <c r="G264" s="5" t="s">
        <v>209</v>
      </c>
      <c r="H264" s="5"/>
      <c r="I264" s="4" t="s">
        <v>2197</v>
      </c>
      <c r="J264" s="4" t="s">
        <v>2198</v>
      </c>
      <c r="K264" s="5"/>
    </row>
    <row r="265" spans="1:11" ht="15.75" customHeight="1" x14ac:dyDescent="0.25">
      <c r="A265" s="66" t="s">
        <v>6649</v>
      </c>
      <c r="B265" s="99" t="s">
        <v>12</v>
      </c>
      <c r="C265" s="67" t="s">
        <v>411</v>
      </c>
      <c r="D265" s="30" t="s">
        <v>5272</v>
      </c>
      <c r="E265" s="4" t="s">
        <v>412</v>
      </c>
      <c r="F265" s="31">
        <v>-1</v>
      </c>
      <c r="G265" s="5" t="s">
        <v>209</v>
      </c>
      <c r="H265" s="5"/>
      <c r="K265" s="5"/>
    </row>
    <row r="266" spans="1:11" ht="15.75" customHeight="1" x14ac:dyDescent="0.25">
      <c r="A266" s="66" t="s">
        <v>6649</v>
      </c>
      <c r="B266" s="99" t="s">
        <v>12</v>
      </c>
      <c r="C266" s="67" t="s">
        <v>413</v>
      </c>
      <c r="D266" s="30" t="s">
        <v>5203</v>
      </c>
      <c r="E266" s="4" t="s">
        <v>414</v>
      </c>
      <c r="F266" s="31">
        <v>-1</v>
      </c>
      <c r="G266" s="5" t="s">
        <v>209</v>
      </c>
      <c r="H266" s="5"/>
      <c r="I266" s="4" t="s">
        <v>5204</v>
      </c>
      <c r="J266" s="4" t="s">
        <v>5205</v>
      </c>
      <c r="K266" s="5"/>
    </row>
    <row r="267" spans="1:11" ht="15.75" customHeight="1" x14ac:dyDescent="0.25">
      <c r="A267" s="66" t="s">
        <v>6649</v>
      </c>
      <c r="B267" s="99" t="s">
        <v>12</v>
      </c>
      <c r="C267" s="67" t="s">
        <v>417</v>
      </c>
      <c r="D267" s="31" t="s">
        <v>6221</v>
      </c>
      <c r="E267" s="5" t="s">
        <v>418</v>
      </c>
      <c r="F267" s="31">
        <v>-1</v>
      </c>
      <c r="G267" s="5" t="s">
        <v>209</v>
      </c>
      <c r="H267" s="5"/>
      <c r="I267" s="5" t="s">
        <v>6222</v>
      </c>
      <c r="J267" s="5" t="s">
        <v>6223</v>
      </c>
      <c r="K267" s="5"/>
    </row>
    <row r="268" spans="1:11" ht="15.75" customHeight="1" x14ac:dyDescent="0.25">
      <c r="A268" s="66" t="s">
        <v>6649</v>
      </c>
      <c r="B268" s="99" t="s">
        <v>12</v>
      </c>
      <c r="C268" s="67" t="s">
        <v>431</v>
      </c>
      <c r="D268" s="30" t="s">
        <v>6226</v>
      </c>
      <c r="E268" s="4" t="s">
        <v>432</v>
      </c>
      <c r="F268" s="31">
        <v>-1</v>
      </c>
      <c r="G268" s="5" t="s">
        <v>209</v>
      </c>
      <c r="H268" s="5"/>
      <c r="I268" s="4" t="s">
        <v>6227</v>
      </c>
      <c r="J268" s="4" t="s">
        <v>6228</v>
      </c>
      <c r="K268" s="5"/>
    </row>
    <row r="269" spans="1:11" ht="15.75" customHeight="1" x14ac:dyDescent="0.25">
      <c r="A269" s="66" t="s">
        <v>6649</v>
      </c>
      <c r="B269" s="99" t="s">
        <v>12</v>
      </c>
      <c r="C269" s="67" t="s">
        <v>434</v>
      </c>
      <c r="D269" s="31">
        <v>11414098</v>
      </c>
      <c r="E269" s="8" t="s">
        <v>435</v>
      </c>
      <c r="F269" s="31">
        <v>-1</v>
      </c>
      <c r="G269" s="5" t="s">
        <v>209</v>
      </c>
      <c r="H269" s="5" t="s">
        <v>6624</v>
      </c>
      <c r="I269" s="5" t="s">
        <v>5376</v>
      </c>
      <c r="J269" s="5" t="s">
        <v>5377</v>
      </c>
      <c r="K269" s="5"/>
    </row>
    <row r="270" spans="1:11" ht="15.75" customHeight="1" x14ac:dyDescent="0.25">
      <c r="A270" s="66" t="s">
        <v>6650</v>
      </c>
      <c r="B270" s="99" t="s">
        <v>12</v>
      </c>
      <c r="C270" s="67" t="s">
        <v>144</v>
      </c>
      <c r="D270" s="31" t="s">
        <v>577</v>
      </c>
      <c r="E270" s="8" t="s">
        <v>145</v>
      </c>
      <c r="F270" s="31">
        <v>1</v>
      </c>
      <c r="G270" s="5" t="s">
        <v>26</v>
      </c>
      <c r="H270" t="s">
        <v>6624</v>
      </c>
      <c r="I270" s="5" t="s">
        <v>1651</v>
      </c>
      <c r="J270" s="5" t="s">
        <v>1652</v>
      </c>
      <c r="K270" s="5"/>
    </row>
    <row r="271" spans="1:11" ht="15.75" customHeight="1" x14ac:dyDescent="0.25">
      <c r="A271" s="66" t="s">
        <v>6649</v>
      </c>
      <c r="B271" s="99" t="s">
        <v>12</v>
      </c>
      <c r="C271" s="67" t="s">
        <v>442</v>
      </c>
      <c r="D271" s="30" t="s">
        <v>3274</v>
      </c>
      <c r="E271" s="4" t="s">
        <v>443</v>
      </c>
      <c r="F271" s="31">
        <v>-1</v>
      </c>
      <c r="G271" s="5" t="s">
        <v>209</v>
      </c>
      <c r="H271" s="5"/>
      <c r="I271" s="4" t="s">
        <v>3275</v>
      </c>
      <c r="J271" s="4" t="s">
        <v>3276</v>
      </c>
      <c r="K271" s="5"/>
    </row>
    <row r="272" spans="1:11" ht="15.75" customHeight="1" x14ac:dyDescent="0.25">
      <c r="A272" s="66" t="s">
        <v>6649</v>
      </c>
      <c r="B272" s="99" t="s">
        <v>12</v>
      </c>
      <c r="C272" s="67" t="s">
        <v>469</v>
      </c>
      <c r="D272" s="30" t="s">
        <v>3751</v>
      </c>
      <c r="E272" s="4" t="s">
        <v>470</v>
      </c>
      <c r="F272" s="31">
        <v>-1</v>
      </c>
      <c r="G272" s="5" t="s">
        <v>209</v>
      </c>
      <c r="H272" s="5"/>
      <c r="I272" s="4" t="s">
        <v>6375</v>
      </c>
      <c r="J272" s="4" t="s">
        <v>6376</v>
      </c>
      <c r="K272" s="5"/>
    </row>
    <row r="273" spans="1:11" ht="15.75" customHeight="1" x14ac:dyDescent="0.25">
      <c r="A273" s="66" t="s">
        <v>6649</v>
      </c>
      <c r="B273" s="99" t="s">
        <v>12</v>
      </c>
      <c r="C273" s="67" t="s">
        <v>471</v>
      </c>
      <c r="D273" s="30" t="s">
        <v>4643</v>
      </c>
      <c r="E273" s="4" t="s">
        <v>472</v>
      </c>
      <c r="F273" s="31">
        <v>-1</v>
      </c>
      <c r="G273" s="5" t="s">
        <v>209</v>
      </c>
      <c r="H273" s="5"/>
      <c r="I273" s="4" t="s">
        <v>4644</v>
      </c>
      <c r="J273" s="4" t="s">
        <v>4645</v>
      </c>
      <c r="K273" s="5"/>
    </row>
    <row r="274" spans="1:11" ht="15.75" customHeight="1" x14ac:dyDescent="0.25">
      <c r="A274" s="66" t="s">
        <v>6650</v>
      </c>
      <c r="B274" s="99" t="s">
        <v>12</v>
      </c>
      <c r="C274" s="67" t="s">
        <v>159</v>
      </c>
      <c r="D274" s="31" t="s">
        <v>6651</v>
      </c>
      <c r="E274" s="8" t="s">
        <v>160</v>
      </c>
      <c r="F274" s="31">
        <v>1</v>
      </c>
      <c r="G274" s="5" t="s">
        <v>26</v>
      </c>
      <c r="H274" s="5" t="s">
        <v>6624</v>
      </c>
      <c r="I274" s="5" t="s">
        <v>1803</v>
      </c>
      <c r="J274" s="5" t="s">
        <v>1804</v>
      </c>
      <c r="K274" s="5"/>
    </row>
    <row r="275" spans="1:11" ht="15.75" customHeight="1" x14ac:dyDescent="0.25">
      <c r="A275" s="66" t="s">
        <v>6649</v>
      </c>
      <c r="B275" s="99" t="s">
        <v>12</v>
      </c>
      <c r="C275" s="67" t="s">
        <v>473</v>
      </c>
      <c r="D275" s="30" t="s">
        <v>4797</v>
      </c>
      <c r="E275" s="4" t="s">
        <v>109</v>
      </c>
      <c r="F275" s="31">
        <v>-1</v>
      </c>
      <c r="G275" s="5" t="s">
        <v>209</v>
      </c>
      <c r="H275" s="5"/>
      <c r="K275" s="5"/>
    </row>
    <row r="276" spans="1:11" ht="15.75" customHeight="1" x14ac:dyDescent="0.25">
      <c r="A276" s="66" t="s">
        <v>6649</v>
      </c>
      <c r="B276" s="99" t="s">
        <v>12</v>
      </c>
      <c r="C276" s="67" t="s">
        <v>478</v>
      </c>
      <c r="D276" s="30" t="s">
        <v>3703</v>
      </c>
      <c r="E276" s="4" t="s">
        <v>479</v>
      </c>
      <c r="F276" s="31">
        <v>-1</v>
      </c>
      <c r="G276" s="5" t="s">
        <v>209</v>
      </c>
      <c r="H276" s="5"/>
      <c r="I276" s="4" t="s">
        <v>3704</v>
      </c>
      <c r="J276" s="4" t="s">
        <v>3705</v>
      </c>
      <c r="K276" s="5"/>
    </row>
    <row r="277" spans="1:11" ht="15.75" customHeight="1" x14ac:dyDescent="0.25">
      <c r="A277" s="66" t="s">
        <v>6649</v>
      </c>
      <c r="B277" s="99" t="s">
        <v>12</v>
      </c>
      <c r="C277" s="67" t="s">
        <v>483</v>
      </c>
      <c r="F277" s="31">
        <v>-1</v>
      </c>
      <c r="G277" s="5" t="s">
        <v>209</v>
      </c>
      <c r="H277" s="5"/>
      <c r="K277" s="5"/>
    </row>
    <row r="278" spans="1:11" ht="15.75" customHeight="1" x14ac:dyDescent="0.25">
      <c r="A278" s="66" t="s">
        <v>6649</v>
      </c>
      <c r="B278" s="99" t="s">
        <v>12</v>
      </c>
      <c r="C278" s="67" t="s">
        <v>484</v>
      </c>
      <c r="D278" s="31" t="s">
        <v>579</v>
      </c>
      <c r="E278" s="8" t="s">
        <v>485</v>
      </c>
      <c r="F278" s="31">
        <v>-1</v>
      </c>
      <c r="G278" s="5" t="s">
        <v>209</v>
      </c>
      <c r="H278" s="5" t="s">
        <v>6624</v>
      </c>
      <c r="I278" s="5" t="s">
        <v>6451</v>
      </c>
      <c r="J278" s="5" t="s">
        <v>6452</v>
      </c>
      <c r="K278" s="5"/>
    </row>
    <row r="279" spans="1:11" ht="15.75" customHeight="1" x14ac:dyDescent="0.25">
      <c r="A279" s="66" t="s">
        <v>6649</v>
      </c>
      <c r="B279" s="99" t="s">
        <v>12</v>
      </c>
      <c r="C279" s="67" t="s">
        <v>490</v>
      </c>
      <c r="D279" s="30" t="s">
        <v>6563</v>
      </c>
      <c r="E279" s="4" t="s">
        <v>491</v>
      </c>
      <c r="F279" s="31">
        <v>-1</v>
      </c>
      <c r="G279" s="5" t="s">
        <v>209</v>
      </c>
      <c r="H279" s="5"/>
      <c r="I279" s="4" t="s">
        <v>6564</v>
      </c>
      <c r="J279" s="4" t="s">
        <v>6565</v>
      </c>
      <c r="K279" s="5"/>
    </row>
    <row r="280" spans="1:11" ht="15.75" customHeight="1" x14ac:dyDescent="0.25">
      <c r="A280" s="66" t="s">
        <v>6649</v>
      </c>
      <c r="B280" s="99" t="s">
        <v>12</v>
      </c>
      <c r="C280" s="67" t="s">
        <v>505</v>
      </c>
      <c r="D280" s="30" t="s">
        <v>2176</v>
      </c>
      <c r="E280" s="4" t="s">
        <v>59</v>
      </c>
      <c r="F280" s="31">
        <v>-1</v>
      </c>
      <c r="G280" s="5" t="s">
        <v>209</v>
      </c>
      <c r="H280" s="5"/>
      <c r="I280" s="4" t="s">
        <v>2177</v>
      </c>
      <c r="J280" s="4" t="s">
        <v>2178</v>
      </c>
      <c r="K280" s="5"/>
    </row>
    <row r="281" spans="1:11" ht="15.75" customHeight="1" x14ac:dyDescent="0.25">
      <c r="A281" s="66" t="s">
        <v>6649</v>
      </c>
      <c r="B281" s="99" t="s">
        <v>12</v>
      </c>
      <c r="C281" s="67" t="s">
        <v>508</v>
      </c>
      <c r="F281" s="31">
        <v>-1</v>
      </c>
      <c r="G281" s="5" t="s">
        <v>209</v>
      </c>
      <c r="H281" s="5"/>
      <c r="K281" s="5"/>
    </row>
    <row r="282" spans="1:11" ht="15.75" customHeight="1" x14ac:dyDescent="0.25">
      <c r="A282" s="66" t="s">
        <v>6650</v>
      </c>
      <c r="B282" s="99" t="s">
        <v>12</v>
      </c>
      <c r="C282" s="67" t="s">
        <v>176</v>
      </c>
      <c r="D282" s="30" t="s">
        <v>1389</v>
      </c>
      <c r="E282" s="4" t="s">
        <v>177</v>
      </c>
      <c r="F282" s="31">
        <v>1</v>
      </c>
      <c r="G282" s="5" t="s">
        <v>26</v>
      </c>
      <c r="H282" s="5"/>
      <c r="I282" s="4" t="s">
        <v>1390</v>
      </c>
      <c r="J282" s="4" t="s">
        <v>1391</v>
      </c>
      <c r="K282" s="5"/>
    </row>
    <row r="283" spans="1:11" ht="15.75" customHeight="1" x14ac:dyDescent="0.25">
      <c r="A283" s="66" t="s">
        <v>6649</v>
      </c>
      <c r="B283" s="99" t="s">
        <v>12</v>
      </c>
      <c r="C283" s="67" t="s">
        <v>517</v>
      </c>
      <c r="D283" s="30" t="s">
        <v>5351</v>
      </c>
      <c r="E283" s="4" t="s">
        <v>518</v>
      </c>
      <c r="F283" s="31">
        <v>-1</v>
      </c>
      <c r="G283" s="5" t="s">
        <v>209</v>
      </c>
      <c r="H283" s="5"/>
      <c r="I283" s="4" t="s">
        <v>5352</v>
      </c>
      <c r="J283" s="4" t="s">
        <v>5353</v>
      </c>
      <c r="K283" s="5"/>
    </row>
    <row r="284" spans="1:11" ht="15.75" customHeight="1" x14ac:dyDescent="0.25">
      <c r="A284" s="66" t="s">
        <v>6649</v>
      </c>
      <c r="B284" s="99" t="s">
        <v>12</v>
      </c>
      <c r="C284" s="67" t="s">
        <v>521</v>
      </c>
      <c r="D284" s="30" t="s">
        <v>3616</v>
      </c>
      <c r="E284" s="4" t="s">
        <v>33</v>
      </c>
      <c r="F284" s="31">
        <v>-1</v>
      </c>
      <c r="G284" s="5" t="s">
        <v>209</v>
      </c>
      <c r="H284" s="5"/>
      <c r="I284" s="4" t="s">
        <v>3617</v>
      </c>
      <c r="J284" s="4" t="s">
        <v>3618</v>
      </c>
      <c r="K284" s="5"/>
    </row>
    <row r="285" spans="1:11" ht="15.75" customHeight="1" x14ac:dyDescent="0.25">
      <c r="A285" s="66" t="s">
        <v>6649</v>
      </c>
      <c r="B285" s="99" t="s">
        <v>12</v>
      </c>
      <c r="C285" s="67" t="s">
        <v>524</v>
      </c>
      <c r="D285" s="30" t="s">
        <v>5441</v>
      </c>
      <c r="E285" s="4" t="s">
        <v>525</v>
      </c>
      <c r="F285" s="31">
        <v>-1</v>
      </c>
      <c r="G285" s="5" t="s">
        <v>209</v>
      </c>
      <c r="H285" s="5"/>
      <c r="I285" s="4" t="s">
        <v>5243</v>
      </c>
      <c r="J285" s="4" t="s">
        <v>5244</v>
      </c>
      <c r="K285" s="5"/>
    </row>
    <row r="286" spans="1:11" ht="15.75" customHeight="1" x14ac:dyDescent="0.25">
      <c r="A286" s="66" t="s">
        <v>6649</v>
      </c>
      <c r="B286" s="99" t="s">
        <v>12</v>
      </c>
      <c r="C286" s="67" t="s">
        <v>528</v>
      </c>
      <c r="D286" s="30" t="s">
        <v>6014</v>
      </c>
      <c r="E286" s="4" t="s">
        <v>529</v>
      </c>
      <c r="F286" s="31">
        <v>-1</v>
      </c>
      <c r="G286" s="5" t="s">
        <v>209</v>
      </c>
      <c r="H286" s="5"/>
      <c r="K286" s="5"/>
    </row>
    <row r="287" spans="1:11" ht="15.75" customHeight="1" x14ac:dyDescent="0.25">
      <c r="A287" s="66" t="s">
        <v>6649</v>
      </c>
      <c r="B287" s="99" t="s">
        <v>12</v>
      </c>
      <c r="C287" s="67" t="s">
        <v>548</v>
      </c>
      <c r="D287" s="30">
        <v>25500490</v>
      </c>
      <c r="E287" s="4" t="s">
        <v>549</v>
      </c>
      <c r="F287" s="31">
        <v>-1</v>
      </c>
      <c r="G287" s="5" t="s">
        <v>209</v>
      </c>
      <c r="H287" s="5"/>
      <c r="I287" s="4" t="s">
        <v>4957</v>
      </c>
      <c r="J287" s="4" t="s">
        <v>4958</v>
      </c>
      <c r="K287" s="5"/>
    </row>
    <row r="288" spans="1:11" ht="15.75" customHeight="1" thickBot="1" x14ac:dyDescent="0.3">
      <c r="A288" s="68" t="s">
        <v>6649</v>
      </c>
      <c r="B288" s="100" t="s">
        <v>12</v>
      </c>
      <c r="C288" s="69" t="s">
        <v>562</v>
      </c>
      <c r="D288" s="44" t="s">
        <v>5730</v>
      </c>
      <c r="E288" s="45" t="s">
        <v>563</v>
      </c>
      <c r="F288" s="38">
        <v>-1</v>
      </c>
      <c r="G288" s="39" t="s">
        <v>209</v>
      </c>
      <c r="H288" s="39"/>
      <c r="I288" s="45" t="s">
        <v>5731</v>
      </c>
      <c r="J288" s="45" t="s">
        <v>5732</v>
      </c>
      <c r="K288" s="39"/>
    </row>
    <row r="289" spans="1:11" ht="15.75" customHeight="1" x14ac:dyDescent="0.25">
      <c r="A289" s="40" t="s">
        <v>6652</v>
      </c>
      <c r="B289" s="40" t="s">
        <v>13</v>
      </c>
      <c r="C289" s="41" t="s">
        <v>269</v>
      </c>
      <c r="D289" s="30" t="s">
        <v>6558</v>
      </c>
      <c r="E289" s="4" t="s">
        <v>270</v>
      </c>
      <c r="F289" s="31">
        <v>-1</v>
      </c>
      <c r="G289" s="5" t="s">
        <v>209</v>
      </c>
      <c r="H289" s="5"/>
      <c r="I289" s="4" t="s">
        <v>6559</v>
      </c>
      <c r="J289" s="4" t="s">
        <v>6560</v>
      </c>
      <c r="K289" s="5"/>
    </row>
    <row r="290" spans="1:11" ht="15.75" customHeight="1" x14ac:dyDescent="0.25">
      <c r="A290" s="40" t="s">
        <v>6652</v>
      </c>
      <c r="B290" s="40" t="s">
        <v>13</v>
      </c>
      <c r="C290" s="41" t="s">
        <v>300</v>
      </c>
      <c r="D290" s="30" t="s">
        <v>5449</v>
      </c>
      <c r="E290" s="4" t="s">
        <v>301</v>
      </c>
      <c r="F290" s="31">
        <v>-1</v>
      </c>
      <c r="G290" s="5" t="s">
        <v>209</v>
      </c>
      <c r="H290" s="5"/>
      <c r="I290" s="4" t="s">
        <v>5450</v>
      </c>
      <c r="J290" s="4" t="s">
        <v>5451</v>
      </c>
      <c r="K290" s="5"/>
    </row>
    <row r="291" spans="1:11" ht="15.75" customHeight="1" x14ac:dyDescent="0.25">
      <c r="A291" s="40" t="s">
        <v>6652</v>
      </c>
      <c r="B291" s="40" t="s">
        <v>13</v>
      </c>
      <c r="C291" s="41" t="s">
        <v>484</v>
      </c>
      <c r="D291" s="31" t="s">
        <v>579</v>
      </c>
      <c r="E291" s="8" t="s">
        <v>485</v>
      </c>
      <c r="F291" s="31">
        <v>-1</v>
      </c>
      <c r="G291" s="5" t="s">
        <v>209</v>
      </c>
      <c r="H291" s="5" t="s">
        <v>6624</v>
      </c>
      <c r="I291" s="5" t="s">
        <v>6451</v>
      </c>
      <c r="J291" s="5" t="s">
        <v>6452</v>
      </c>
      <c r="K291" s="5"/>
    </row>
    <row r="292" spans="1:11" ht="15.75" customHeight="1" x14ac:dyDescent="0.25">
      <c r="A292" s="40" t="s">
        <v>6652</v>
      </c>
      <c r="B292" s="40" t="s">
        <v>13</v>
      </c>
      <c r="C292" s="41" t="s">
        <v>505</v>
      </c>
      <c r="D292" s="31" t="s">
        <v>2176</v>
      </c>
      <c r="E292" s="5" t="s">
        <v>59</v>
      </c>
      <c r="F292" s="31">
        <v>-1</v>
      </c>
      <c r="G292" s="5" t="s">
        <v>209</v>
      </c>
      <c r="H292" s="5"/>
      <c r="I292" s="5" t="s">
        <v>2177</v>
      </c>
      <c r="J292" s="5" t="s">
        <v>2178</v>
      </c>
      <c r="K292" s="5"/>
    </row>
    <row r="293" spans="1:11" ht="15.75" customHeight="1" thickBot="1" x14ac:dyDescent="0.3">
      <c r="A293" s="42" t="s">
        <v>6652</v>
      </c>
      <c r="B293" s="42" t="s">
        <v>13</v>
      </c>
      <c r="C293" s="43" t="s">
        <v>535</v>
      </c>
      <c r="D293" s="44" t="s">
        <v>5472</v>
      </c>
      <c r="E293" s="45" t="s">
        <v>536</v>
      </c>
      <c r="F293" s="38">
        <v>-1</v>
      </c>
      <c r="G293" s="39" t="s">
        <v>209</v>
      </c>
      <c r="H293" s="39"/>
      <c r="I293" s="45" t="s">
        <v>5473</v>
      </c>
      <c r="J293" s="45" t="s">
        <v>5474</v>
      </c>
      <c r="K293" s="39"/>
    </row>
    <row r="294" spans="1:11" ht="15.75" customHeight="1" x14ac:dyDescent="0.25">
      <c r="A294" s="56" t="s">
        <v>6653</v>
      </c>
      <c r="B294" s="56" t="s">
        <v>4</v>
      </c>
      <c r="C294" s="57" t="s">
        <v>231</v>
      </c>
      <c r="D294" s="30" t="s">
        <v>2097</v>
      </c>
      <c r="E294" s="4" t="s">
        <v>196</v>
      </c>
      <c r="F294" s="31">
        <v>-1</v>
      </c>
      <c r="G294" s="5" t="s">
        <v>209</v>
      </c>
      <c r="H294" s="5"/>
      <c r="K294" s="5"/>
    </row>
    <row r="295" spans="1:11" ht="15.75" customHeight="1" x14ac:dyDescent="0.25">
      <c r="A295" s="56" t="s">
        <v>6653</v>
      </c>
      <c r="B295" s="56" t="s">
        <v>4</v>
      </c>
      <c r="C295" s="57" t="s">
        <v>277</v>
      </c>
      <c r="D295" s="30" t="s">
        <v>583</v>
      </c>
      <c r="E295" s="4" t="s">
        <v>249</v>
      </c>
      <c r="F295" s="31">
        <v>-1</v>
      </c>
      <c r="G295" s="5" t="s">
        <v>209</v>
      </c>
      <c r="H295" s="5"/>
      <c r="I295" s="4" t="s">
        <v>6295</v>
      </c>
      <c r="J295" s="4" t="s">
        <v>6296</v>
      </c>
      <c r="K295" s="5"/>
    </row>
    <row r="296" spans="1:11" ht="15.75" customHeight="1" x14ac:dyDescent="0.25">
      <c r="A296" s="56" t="s">
        <v>6653</v>
      </c>
      <c r="B296" s="56" t="s">
        <v>4</v>
      </c>
      <c r="C296" s="57" t="s">
        <v>320</v>
      </c>
      <c r="D296" s="30" t="s">
        <v>3972</v>
      </c>
      <c r="E296" s="4" t="s">
        <v>321</v>
      </c>
      <c r="F296" s="31">
        <v>-1</v>
      </c>
      <c r="G296" s="5" t="s">
        <v>209</v>
      </c>
      <c r="H296" s="5"/>
      <c r="I296" s="4" t="s">
        <v>3973</v>
      </c>
      <c r="J296" s="4" t="s">
        <v>3974</v>
      </c>
      <c r="K296" s="5"/>
    </row>
    <row r="297" spans="1:11" ht="15.75" customHeight="1" x14ac:dyDescent="0.25">
      <c r="A297" s="56" t="s">
        <v>6653</v>
      </c>
      <c r="B297" s="56" t="s">
        <v>4</v>
      </c>
      <c r="C297" s="57" t="s">
        <v>329</v>
      </c>
      <c r="D297" s="31" t="s">
        <v>588</v>
      </c>
      <c r="E297" s="8" t="s">
        <v>33</v>
      </c>
      <c r="F297" s="31">
        <v>-1</v>
      </c>
      <c r="G297" s="5" t="s">
        <v>209</v>
      </c>
      <c r="H297" s="5" t="s">
        <v>6624</v>
      </c>
      <c r="I297" s="5" t="s">
        <v>5318</v>
      </c>
      <c r="J297" s="5" t="s">
        <v>5319</v>
      </c>
      <c r="K297" s="5"/>
    </row>
    <row r="298" spans="1:11" ht="15.75" customHeight="1" x14ac:dyDescent="0.25">
      <c r="A298" s="56" t="s">
        <v>6654</v>
      </c>
      <c r="B298" s="56" t="s">
        <v>4</v>
      </c>
      <c r="C298" s="57" t="s">
        <v>94</v>
      </c>
      <c r="D298" s="31" t="s">
        <v>1325</v>
      </c>
      <c r="E298" s="8" t="s">
        <v>95</v>
      </c>
      <c r="F298" s="31">
        <v>1</v>
      </c>
      <c r="G298" s="5" t="s">
        <v>26</v>
      </c>
      <c r="H298" t="s">
        <v>6624</v>
      </c>
      <c r="I298" s="5" t="s">
        <v>1326</v>
      </c>
      <c r="J298" s="5" t="s">
        <v>1327</v>
      </c>
      <c r="K298" s="5"/>
    </row>
    <row r="299" spans="1:11" ht="15.75" customHeight="1" x14ac:dyDescent="0.25">
      <c r="A299" s="56" t="s">
        <v>6653</v>
      </c>
      <c r="B299" s="56" t="s">
        <v>4</v>
      </c>
      <c r="C299" s="57" t="s">
        <v>387</v>
      </c>
      <c r="D299" s="31" t="s">
        <v>5494</v>
      </c>
      <c r="E299" s="5" t="s">
        <v>388</v>
      </c>
      <c r="F299" s="31">
        <v>-1</v>
      </c>
      <c r="G299" s="5" t="s">
        <v>209</v>
      </c>
      <c r="H299" s="5"/>
      <c r="I299" s="5"/>
      <c r="J299" s="5"/>
      <c r="K299" s="5"/>
    </row>
    <row r="300" spans="1:11" ht="15.75" customHeight="1" x14ac:dyDescent="0.25">
      <c r="A300" s="56" t="s">
        <v>6654</v>
      </c>
      <c r="B300" s="56" t="s">
        <v>4</v>
      </c>
      <c r="C300" s="57" t="s">
        <v>129</v>
      </c>
      <c r="D300" s="30" t="s">
        <v>1596</v>
      </c>
      <c r="E300" s="4" t="s">
        <v>130</v>
      </c>
      <c r="F300" s="31">
        <v>1</v>
      </c>
      <c r="G300" s="5" t="s">
        <v>26</v>
      </c>
      <c r="H300" s="5"/>
      <c r="I300" s="4" t="s">
        <v>1597</v>
      </c>
      <c r="J300" s="4" t="s">
        <v>1598</v>
      </c>
      <c r="K300" s="5"/>
    </row>
    <row r="301" spans="1:11" ht="15.75" customHeight="1" x14ac:dyDescent="0.25">
      <c r="A301" s="56" t="s">
        <v>6653</v>
      </c>
      <c r="B301" s="56" t="s">
        <v>4</v>
      </c>
      <c r="C301" s="57" t="s">
        <v>419</v>
      </c>
      <c r="D301" s="30" t="s">
        <v>2963</v>
      </c>
      <c r="E301" s="4" t="s">
        <v>420</v>
      </c>
      <c r="F301" s="31">
        <v>-1</v>
      </c>
      <c r="G301" s="5" t="s">
        <v>209</v>
      </c>
      <c r="H301" s="5"/>
      <c r="I301" s="4" t="s">
        <v>2964</v>
      </c>
      <c r="J301" s="4" t="s">
        <v>2965</v>
      </c>
      <c r="K301" s="5"/>
    </row>
    <row r="302" spans="1:11" ht="15.75" customHeight="1" x14ac:dyDescent="0.25">
      <c r="A302" s="56" t="s">
        <v>6653</v>
      </c>
      <c r="B302" s="56" t="s">
        <v>4</v>
      </c>
      <c r="C302" s="57" t="s">
        <v>450</v>
      </c>
      <c r="D302" s="30" t="s">
        <v>5444</v>
      </c>
      <c r="E302" s="4" t="s">
        <v>451</v>
      </c>
      <c r="F302" s="31">
        <v>-1</v>
      </c>
      <c r="G302" s="5" t="s">
        <v>209</v>
      </c>
      <c r="H302" s="5"/>
      <c r="I302" s="4" t="s">
        <v>858</v>
      </c>
      <c r="J302" s="4" t="s">
        <v>859</v>
      </c>
      <c r="K302" s="5"/>
    </row>
    <row r="303" spans="1:11" ht="15.75" customHeight="1" x14ac:dyDescent="0.25">
      <c r="A303" s="56" t="s">
        <v>6653</v>
      </c>
      <c r="B303" s="56" t="s">
        <v>4</v>
      </c>
      <c r="C303" s="57" t="s">
        <v>464</v>
      </c>
      <c r="D303" s="30" t="s">
        <v>4269</v>
      </c>
      <c r="E303" s="4" t="s">
        <v>465</v>
      </c>
      <c r="F303" s="31">
        <v>-1</v>
      </c>
      <c r="G303" s="5" t="s">
        <v>209</v>
      </c>
      <c r="H303" s="5"/>
      <c r="I303" s="4" t="s">
        <v>4270</v>
      </c>
      <c r="J303" s="4" t="s">
        <v>4271</v>
      </c>
      <c r="K303" s="5"/>
    </row>
    <row r="304" spans="1:11" ht="15.75" customHeight="1" x14ac:dyDescent="0.25">
      <c r="A304" s="56" t="s">
        <v>6653</v>
      </c>
      <c r="B304" s="56" t="s">
        <v>4</v>
      </c>
      <c r="C304" s="57" t="s">
        <v>497</v>
      </c>
      <c r="D304" s="30" t="s">
        <v>4837</v>
      </c>
      <c r="E304" s="4" t="s">
        <v>4838</v>
      </c>
      <c r="F304" s="31">
        <v>-1</v>
      </c>
      <c r="G304" s="5" t="s">
        <v>209</v>
      </c>
      <c r="H304" s="5"/>
      <c r="I304" s="4" t="s">
        <v>4839</v>
      </c>
      <c r="J304" s="4" t="s">
        <v>4840</v>
      </c>
      <c r="K304" s="5"/>
    </row>
    <row r="305" spans="1:11" ht="15.75" customHeight="1" x14ac:dyDescent="0.25">
      <c r="A305" s="56" t="s">
        <v>6653</v>
      </c>
      <c r="B305" s="56" t="s">
        <v>4</v>
      </c>
      <c r="C305" s="57" t="s">
        <v>505</v>
      </c>
      <c r="D305" s="30" t="s">
        <v>2176</v>
      </c>
      <c r="E305" s="4" t="s">
        <v>59</v>
      </c>
      <c r="F305" s="31">
        <v>-1</v>
      </c>
      <c r="G305" s="5" t="s">
        <v>209</v>
      </c>
      <c r="H305" s="5"/>
      <c r="I305" s="4" t="s">
        <v>2177</v>
      </c>
      <c r="J305" s="4" t="s">
        <v>2178</v>
      </c>
      <c r="K305" s="5"/>
    </row>
    <row r="306" spans="1:11" ht="15.75" customHeight="1" x14ac:dyDescent="0.25">
      <c r="A306" s="56" t="s">
        <v>6653</v>
      </c>
      <c r="B306" s="56" t="s">
        <v>4</v>
      </c>
      <c r="C306" s="57" t="s">
        <v>519</v>
      </c>
      <c r="D306" s="31" t="s">
        <v>2268</v>
      </c>
      <c r="E306" s="8" t="s">
        <v>520</v>
      </c>
      <c r="F306" s="31">
        <v>-1</v>
      </c>
      <c r="G306" s="5" t="s">
        <v>209</v>
      </c>
      <c r="H306" s="5" t="s">
        <v>6624</v>
      </c>
      <c r="I306" s="5" t="s">
        <v>2269</v>
      </c>
      <c r="J306" s="5" t="s">
        <v>2270</v>
      </c>
      <c r="K306" s="5"/>
    </row>
    <row r="307" spans="1:11" ht="15.75" customHeight="1" x14ac:dyDescent="0.25">
      <c r="A307" s="56" t="s">
        <v>6653</v>
      </c>
      <c r="B307" s="56" t="s">
        <v>4</v>
      </c>
      <c r="C307" s="57" t="s">
        <v>534</v>
      </c>
      <c r="F307" s="31">
        <v>-1</v>
      </c>
      <c r="G307" s="5" t="s">
        <v>209</v>
      </c>
      <c r="H307" s="5"/>
      <c r="K307" s="5"/>
    </row>
    <row r="308" spans="1:11" ht="15.75" customHeight="1" x14ac:dyDescent="0.25">
      <c r="A308" s="56" t="s">
        <v>6653</v>
      </c>
      <c r="B308" s="56" t="s">
        <v>4</v>
      </c>
      <c r="C308" s="57" t="s">
        <v>543</v>
      </c>
      <c r="D308" s="30" t="s">
        <v>5166</v>
      </c>
      <c r="E308" s="4" t="s">
        <v>544</v>
      </c>
      <c r="F308" s="31">
        <v>-1</v>
      </c>
      <c r="G308" s="5" t="s">
        <v>209</v>
      </c>
      <c r="H308" s="5"/>
      <c r="I308" s="4" t="s">
        <v>1487</v>
      </c>
      <c r="J308" s="4" t="s">
        <v>1488</v>
      </c>
      <c r="K308" s="5"/>
    </row>
    <row r="309" spans="1:11" ht="15.75" customHeight="1" thickBot="1" x14ac:dyDescent="0.3">
      <c r="A309" s="58" t="s">
        <v>6653</v>
      </c>
      <c r="B309" s="58" t="s">
        <v>4</v>
      </c>
      <c r="C309" s="59" t="s">
        <v>556</v>
      </c>
      <c r="D309" s="44" t="s">
        <v>6211</v>
      </c>
      <c r="E309" s="45" t="s">
        <v>179</v>
      </c>
      <c r="F309" s="38">
        <v>-1</v>
      </c>
      <c r="G309" s="39" t="s">
        <v>209</v>
      </c>
      <c r="H309" s="39"/>
      <c r="I309" s="45" t="s">
        <v>858</v>
      </c>
      <c r="J309" s="45" t="s">
        <v>859</v>
      </c>
      <c r="K309" s="39"/>
    </row>
    <row r="310" spans="1:11" ht="15.75" customHeight="1" x14ac:dyDescent="0.25">
      <c r="A310" s="101" t="s">
        <v>6655</v>
      </c>
      <c r="B310" s="101" t="s">
        <v>14</v>
      </c>
      <c r="C310" s="102" t="s">
        <v>366</v>
      </c>
      <c r="D310" s="31" t="s">
        <v>4902</v>
      </c>
      <c r="E310" s="5" t="s">
        <v>367</v>
      </c>
      <c r="F310" s="31">
        <v>-1</v>
      </c>
      <c r="G310" s="5" t="s">
        <v>209</v>
      </c>
      <c r="H310" s="5"/>
      <c r="I310" s="5" t="s">
        <v>4903</v>
      </c>
      <c r="J310" s="5" t="s">
        <v>4904</v>
      </c>
      <c r="K310" s="5"/>
    </row>
    <row r="311" spans="1:11" ht="15.75" customHeight="1" thickBot="1" x14ac:dyDescent="0.3">
      <c r="A311" s="103" t="s">
        <v>6655</v>
      </c>
      <c r="B311" s="103" t="s">
        <v>14</v>
      </c>
      <c r="C311" s="104" t="s">
        <v>458</v>
      </c>
      <c r="D311" s="44" t="s">
        <v>5924</v>
      </c>
      <c r="E311" s="45" t="s">
        <v>459</v>
      </c>
      <c r="F311" s="38">
        <v>-1</v>
      </c>
      <c r="G311" s="39" t="s">
        <v>209</v>
      </c>
      <c r="H311" s="39"/>
      <c r="I311" s="45" t="s">
        <v>5925</v>
      </c>
      <c r="J311" s="45" t="s">
        <v>5926</v>
      </c>
      <c r="K311" s="39"/>
    </row>
    <row r="312" spans="1:11" ht="15.75" customHeight="1" x14ac:dyDescent="0.25">
      <c r="A312" s="105" t="s">
        <v>6656</v>
      </c>
      <c r="B312" s="105" t="s">
        <v>15</v>
      </c>
      <c r="C312" s="106" t="s">
        <v>229</v>
      </c>
      <c r="D312" s="30" t="s">
        <v>6283</v>
      </c>
      <c r="E312" s="4" t="s">
        <v>230</v>
      </c>
      <c r="F312" s="31">
        <v>-1</v>
      </c>
      <c r="G312" s="5" t="s">
        <v>209</v>
      </c>
      <c r="H312" s="5"/>
      <c r="I312" s="4" t="s">
        <v>6284</v>
      </c>
      <c r="J312" s="4" t="s">
        <v>6285</v>
      </c>
      <c r="K312" s="5"/>
    </row>
    <row r="313" spans="1:11" ht="15.75" customHeight="1" x14ac:dyDescent="0.25">
      <c r="A313" s="105" t="s">
        <v>6656</v>
      </c>
      <c r="B313" s="105" t="s">
        <v>15</v>
      </c>
      <c r="C313" s="106" t="s">
        <v>397</v>
      </c>
      <c r="D313" s="31" t="s">
        <v>2485</v>
      </c>
      <c r="E313" s="5" t="s">
        <v>398</v>
      </c>
      <c r="F313" s="31">
        <v>-1</v>
      </c>
      <c r="G313" s="5" t="s">
        <v>209</v>
      </c>
      <c r="H313" s="5"/>
      <c r="I313" s="5" t="s">
        <v>2486</v>
      </c>
      <c r="J313" s="5" t="s">
        <v>2487</v>
      </c>
      <c r="K313" s="5"/>
    </row>
    <row r="314" spans="1:11" ht="15.75" customHeight="1" thickBot="1" x14ac:dyDescent="0.3">
      <c r="A314" s="107" t="s">
        <v>6657</v>
      </c>
      <c r="B314" s="107" t="s">
        <v>15</v>
      </c>
      <c r="C314" s="108" t="s">
        <v>150</v>
      </c>
      <c r="D314" s="38" t="s">
        <v>1763</v>
      </c>
      <c r="E314" s="131" t="s">
        <v>151</v>
      </c>
      <c r="F314" s="38">
        <v>1</v>
      </c>
      <c r="G314" s="39" t="s">
        <v>26</v>
      </c>
      <c r="H314" s="39" t="s">
        <v>6624</v>
      </c>
      <c r="I314" s="39" t="s">
        <v>1764</v>
      </c>
      <c r="J314" s="39" t="s">
        <v>1765</v>
      </c>
      <c r="K314" s="39"/>
    </row>
    <row r="315" spans="1:11" ht="15.75" customHeight="1" thickBot="1" x14ac:dyDescent="0.3">
      <c r="A315" s="72" t="s">
        <v>6658</v>
      </c>
      <c r="B315" s="72" t="s">
        <v>16</v>
      </c>
      <c r="C315" s="73" t="s">
        <v>458</v>
      </c>
      <c r="D315" s="38" t="s">
        <v>5924</v>
      </c>
      <c r="E315" s="39" t="s">
        <v>459</v>
      </c>
      <c r="F315" s="38">
        <v>-1</v>
      </c>
      <c r="G315" s="39" t="s">
        <v>209</v>
      </c>
      <c r="H315" s="39"/>
      <c r="I315" s="39" t="s">
        <v>5925</v>
      </c>
      <c r="J315" s="39" t="s">
        <v>5926</v>
      </c>
      <c r="K315" s="39"/>
    </row>
    <row r="316" spans="1:11" ht="15.75" customHeight="1" x14ac:dyDescent="0.25">
      <c r="A316" s="82" t="s">
        <v>6659</v>
      </c>
      <c r="B316" s="82" t="s">
        <v>4</v>
      </c>
      <c r="C316" s="83" t="s">
        <v>281</v>
      </c>
      <c r="D316" s="30" t="s">
        <v>4216</v>
      </c>
      <c r="F316" s="31">
        <v>-1</v>
      </c>
      <c r="G316" s="5" t="s">
        <v>209</v>
      </c>
      <c r="H316" s="5"/>
      <c r="K316" s="5"/>
    </row>
    <row r="317" spans="1:11" ht="15.75" customHeight="1" x14ac:dyDescent="0.25">
      <c r="A317" s="82" t="s">
        <v>6659</v>
      </c>
      <c r="B317" s="82" t="s">
        <v>4</v>
      </c>
      <c r="C317" s="83" t="s">
        <v>286</v>
      </c>
      <c r="D317" s="31" t="s">
        <v>5022</v>
      </c>
      <c r="E317" s="5" t="s">
        <v>5023</v>
      </c>
      <c r="F317" s="31">
        <v>-1</v>
      </c>
      <c r="G317" s="5" t="s">
        <v>209</v>
      </c>
      <c r="H317" s="5"/>
      <c r="I317" s="5" t="s">
        <v>5024</v>
      </c>
      <c r="J317" s="5" t="s">
        <v>5025</v>
      </c>
      <c r="K317" s="5"/>
    </row>
    <row r="318" spans="1:11" ht="15.75" customHeight="1" x14ac:dyDescent="0.25">
      <c r="A318" s="82" t="s">
        <v>6659</v>
      </c>
      <c r="B318" s="82" t="s">
        <v>4</v>
      </c>
      <c r="C318" s="83" t="s">
        <v>354</v>
      </c>
      <c r="D318" s="31"/>
      <c r="E318" s="8" t="s">
        <v>355</v>
      </c>
      <c r="F318" s="31">
        <v>-1</v>
      </c>
      <c r="G318" s="5" t="s">
        <v>209</v>
      </c>
      <c r="H318" s="5" t="s">
        <v>6624</v>
      </c>
      <c r="I318" s="5" t="s">
        <v>6022</v>
      </c>
      <c r="J318" s="5" t="s">
        <v>6023</v>
      </c>
      <c r="K318" s="5"/>
    </row>
    <row r="319" spans="1:11" ht="15.75" customHeight="1" x14ac:dyDescent="0.25">
      <c r="A319" s="82" t="s">
        <v>6659</v>
      </c>
      <c r="B319" s="82" t="s">
        <v>4</v>
      </c>
      <c r="C319" s="83" t="s">
        <v>397</v>
      </c>
      <c r="D319" s="30" t="s">
        <v>2485</v>
      </c>
      <c r="E319" s="4" t="s">
        <v>398</v>
      </c>
      <c r="F319" s="31">
        <v>-1</v>
      </c>
      <c r="G319" s="5" t="s">
        <v>209</v>
      </c>
      <c r="H319" s="5"/>
      <c r="I319" s="4" t="s">
        <v>2486</v>
      </c>
      <c r="J319" s="4" t="s">
        <v>2487</v>
      </c>
      <c r="K319" s="5"/>
    </row>
    <row r="320" spans="1:11" ht="15.75" customHeight="1" x14ac:dyDescent="0.25">
      <c r="A320" s="82" t="s">
        <v>6659</v>
      </c>
      <c r="B320" s="82" t="s">
        <v>4</v>
      </c>
      <c r="C320" s="83" t="s">
        <v>436</v>
      </c>
      <c r="E320" s="4" t="s">
        <v>239</v>
      </c>
      <c r="F320" s="31">
        <v>-1</v>
      </c>
      <c r="G320" s="5" t="s">
        <v>209</v>
      </c>
      <c r="H320" s="5"/>
      <c r="K320" s="5"/>
    </row>
    <row r="321" spans="1:11" ht="15.75" customHeight="1" x14ac:dyDescent="0.25">
      <c r="A321" s="82" t="s">
        <v>6660</v>
      </c>
      <c r="B321" s="82" t="s">
        <v>4</v>
      </c>
      <c r="C321" s="83" t="s">
        <v>144</v>
      </c>
      <c r="D321" s="31" t="s">
        <v>577</v>
      </c>
      <c r="E321" s="8" t="s">
        <v>145</v>
      </c>
      <c r="F321" s="31">
        <v>1</v>
      </c>
      <c r="G321" s="5" t="s">
        <v>26</v>
      </c>
      <c r="H321" t="s">
        <v>6624</v>
      </c>
      <c r="I321" s="5" t="s">
        <v>1651</v>
      </c>
      <c r="J321" s="5" t="s">
        <v>1652</v>
      </c>
      <c r="K321" s="5"/>
    </row>
    <row r="322" spans="1:11" ht="15.75" customHeight="1" x14ac:dyDescent="0.25">
      <c r="A322" s="82" t="s">
        <v>6659</v>
      </c>
      <c r="B322" s="82" t="s">
        <v>4</v>
      </c>
      <c r="C322" s="83" t="s">
        <v>437</v>
      </c>
      <c r="D322" s="31" t="s">
        <v>6009</v>
      </c>
      <c r="E322" s="5" t="s">
        <v>438</v>
      </c>
      <c r="F322" s="31">
        <v>-1</v>
      </c>
      <c r="G322" s="5" t="s">
        <v>209</v>
      </c>
      <c r="H322" s="5"/>
      <c r="I322" s="5" t="s">
        <v>6010</v>
      </c>
      <c r="J322" s="5" t="s">
        <v>6011</v>
      </c>
      <c r="K322" s="5"/>
    </row>
    <row r="323" spans="1:11" ht="15.75" customHeight="1" x14ac:dyDescent="0.25">
      <c r="A323" s="82" t="s">
        <v>6659</v>
      </c>
      <c r="B323" s="82" t="s">
        <v>4</v>
      </c>
      <c r="C323" s="83" t="s">
        <v>466</v>
      </c>
      <c r="D323" s="30" t="s">
        <v>2296</v>
      </c>
      <c r="E323" s="4" t="s">
        <v>467</v>
      </c>
      <c r="F323" s="31">
        <v>-1</v>
      </c>
      <c r="G323" s="5" t="s">
        <v>209</v>
      </c>
      <c r="H323" s="5"/>
      <c r="I323" s="4" t="s">
        <v>2297</v>
      </c>
      <c r="J323" s="4" t="s">
        <v>2298</v>
      </c>
      <c r="K323" s="5"/>
    </row>
    <row r="324" spans="1:11" ht="15.75" customHeight="1" x14ac:dyDescent="0.25">
      <c r="A324" s="82" t="s">
        <v>6659</v>
      </c>
      <c r="B324" s="82" t="s">
        <v>4</v>
      </c>
      <c r="C324" s="83" t="s">
        <v>478</v>
      </c>
      <c r="D324" s="30" t="s">
        <v>3703</v>
      </c>
      <c r="E324" s="4" t="s">
        <v>479</v>
      </c>
      <c r="F324" s="31">
        <v>-1</v>
      </c>
      <c r="G324" s="5" t="s">
        <v>209</v>
      </c>
      <c r="H324" s="5"/>
      <c r="I324" s="4" t="s">
        <v>3704</v>
      </c>
      <c r="J324" s="4" t="s">
        <v>3705</v>
      </c>
      <c r="K324" s="5"/>
    </row>
    <row r="325" spans="1:11" ht="15.75" customHeight="1" x14ac:dyDescent="0.25">
      <c r="A325" s="82" t="s">
        <v>6659</v>
      </c>
      <c r="B325" s="82" t="s">
        <v>4</v>
      </c>
      <c r="C325" s="83" t="s">
        <v>505</v>
      </c>
      <c r="D325" s="30" t="s">
        <v>2176</v>
      </c>
      <c r="E325" s="4" t="s">
        <v>59</v>
      </c>
      <c r="F325" s="31">
        <v>-1</v>
      </c>
      <c r="G325" s="5" t="s">
        <v>209</v>
      </c>
      <c r="H325" s="5"/>
      <c r="I325" s="4" t="s">
        <v>2177</v>
      </c>
      <c r="J325" s="4" t="s">
        <v>2178</v>
      </c>
      <c r="K325" s="5"/>
    </row>
    <row r="326" spans="1:11" ht="15.75" customHeight="1" thickBot="1" x14ac:dyDescent="0.3">
      <c r="A326" s="84" t="s">
        <v>6659</v>
      </c>
      <c r="B326" s="84" t="s">
        <v>4</v>
      </c>
      <c r="C326" s="85" t="s">
        <v>521</v>
      </c>
      <c r="D326" s="44" t="s">
        <v>3616</v>
      </c>
      <c r="E326" s="45" t="s">
        <v>33</v>
      </c>
      <c r="F326" s="38">
        <v>-1</v>
      </c>
      <c r="G326" s="39" t="s">
        <v>209</v>
      </c>
      <c r="H326" s="39"/>
      <c r="I326" s="45" t="s">
        <v>3617</v>
      </c>
      <c r="J326" s="45" t="s">
        <v>3618</v>
      </c>
      <c r="K326" s="39"/>
    </row>
    <row r="327" spans="1:11" ht="15.75" customHeight="1" x14ac:dyDescent="0.25">
      <c r="A327" s="109" t="s">
        <v>6661</v>
      </c>
      <c r="B327" s="109" t="s">
        <v>17</v>
      </c>
      <c r="C327" s="110" t="s">
        <v>305</v>
      </c>
      <c r="D327" s="30" t="s">
        <v>5380</v>
      </c>
      <c r="E327" s="4" t="s">
        <v>306</v>
      </c>
      <c r="F327" s="31">
        <v>-1</v>
      </c>
      <c r="G327" s="5" t="s">
        <v>209</v>
      </c>
      <c r="H327" s="5"/>
      <c r="I327" s="4" t="s">
        <v>5381</v>
      </c>
      <c r="J327" s="4" t="s">
        <v>5382</v>
      </c>
      <c r="K327" s="5"/>
    </row>
    <row r="328" spans="1:11" ht="15.75" customHeight="1" thickBot="1" x14ac:dyDescent="0.3">
      <c r="A328" s="111" t="s">
        <v>6661</v>
      </c>
      <c r="B328" s="111" t="s">
        <v>17</v>
      </c>
      <c r="C328" s="112" t="s">
        <v>543</v>
      </c>
      <c r="D328" s="38" t="s">
        <v>5166</v>
      </c>
      <c r="E328" s="39" t="s">
        <v>544</v>
      </c>
      <c r="F328" s="38">
        <v>-1</v>
      </c>
      <c r="G328" s="39" t="s">
        <v>209</v>
      </c>
      <c r="H328" s="39"/>
      <c r="I328" s="39" t="s">
        <v>1487</v>
      </c>
      <c r="J328" s="39" t="s">
        <v>1488</v>
      </c>
      <c r="K328" s="39"/>
    </row>
    <row r="329" spans="1:11" ht="15.75" customHeight="1" thickBot="1" x14ac:dyDescent="0.3">
      <c r="A329" s="113" t="s">
        <v>6662</v>
      </c>
      <c r="B329" s="113" t="s">
        <v>2</v>
      </c>
      <c r="C329" s="114" t="s">
        <v>460</v>
      </c>
      <c r="D329" s="38" t="s">
        <v>3979</v>
      </c>
      <c r="E329" s="39" t="s">
        <v>461</v>
      </c>
      <c r="F329" s="38">
        <v>-1</v>
      </c>
      <c r="G329" s="39" t="s">
        <v>209</v>
      </c>
      <c r="H329" s="39"/>
      <c r="I329" s="39" t="s">
        <v>3980</v>
      </c>
      <c r="J329" s="39" t="s">
        <v>3981</v>
      </c>
      <c r="K329" s="39"/>
    </row>
    <row r="330" spans="1:11" ht="15.75" customHeight="1" x14ac:dyDescent="0.25">
      <c r="A330" s="60" t="s">
        <v>6663</v>
      </c>
      <c r="B330" s="60" t="s">
        <v>18</v>
      </c>
      <c r="C330" s="61" t="s">
        <v>329</v>
      </c>
      <c r="D330" s="31" t="s">
        <v>588</v>
      </c>
      <c r="E330" s="8" t="s">
        <v>33</v>
      </c>
      <c r="F330" s="31">
        <v>-1</v>
      </c>
      <c r="G330" s="5" t="s">
        <v>209</v>
      </c>
      <c r="H330" s="5" t="s">
        <v>6624</v>
      </c>
      <c r="I330" s="5" t="s">
        <v>5318</v>
      </c>
      <c r="J330" s="5" t="s">
        <v>5319</v>
      </c>
      <c r="K330" s="5"/>
    </row>
    <row r="331" spans="1:11" ht="15.75" customHeight="1" x14ac:dyDescent="0.25">
      <c r="A331" s="60" t="s">
        <v>6663</v>
      </c>
      <c r="B331" s="60" t="s">
        <v>18</v>
      </c>
      <c r="C331" s="61" t="s">
        <v>396</v>
      </c>
      <c r="F331" s="31">
        <v>-1</v>
      </c>
      <c r="G331" s="5" t="s">
        <v>209</v>
      </c>
      <c r="H331" s="5"/>
      <c r="I331" s="4" t="s">
        <v>6184</v>
      </c>
      <c r="J331" s="4" t="s">
        <v>6185</v>
      </c>
      <c r="K331" s="5"/>
    </row>
    <row r="332" spans="1:11" ht="15.75" customHeight="1" x14ac:dyDescent="0.25">
      <c r="A332" s="60" t="s">
        <v>6663</v>
      </c>
      <c r="B332" s="60" t="s">
        <v>18</v>
      </c>
      <c r="C332" s="61" t="s">
        <v>431</v>
      </c>
      <c r="D332" s="30" t="s">
        <v>6226</v>
      </c>
      <c r="E332" s="4" t="s">
        <v>432</v>
      </c>
      <c r="F332" s="31">
        <v>-1</v>
      </c>
      <c r="G332" s="5" t="s">
        <v>209</v>
      </c>
      <c r="H332" s="5"/>
      <c r="I332" s="4" t="s">
        <v>6227</v>
      </c>
      <c r="J332" s="4" t="s">
        <v>6228</v>
      </c>
      <c r="K332" s="5"/>
    </row>
    <row r="333" spans="1:11" ht="15.75" customHeight="1" x14ac:dyDescent="0.25">
      <c r="A333" s="60" t="s">
        <v>6663</v>
      </c>
      <c r="B333" s="60" t="s">
        <v>18</v>
      </c>
      <c r="C333" s="61" t="s">
        <v>494</v>
      </c>
      <c r="D333" s="30" t="s">
        <v>604</v>
      </c>
      <c r="E333" s="4" t="s">
        <v>495</v>
      </c>
      <c r="F333" s="31">
        <v>-1</v>
      </c>
      <c r="G333" s="5" t="s">
        <v>209</v>
      </c>
      <c r="H333" s="5"/>
      <c r="I333" s="4" t="s">
        <v>4756</v>
      </c>
      <c r="J333" s="4" t="s">
        <v>4757</v>
      </c>
      <c r="K333" s="5"/>
    </row>
    <row r="334" spans="1:11" ht="15.75" customHeight="1" x14ac:dyDescent="0.25">
      <c r="A334" s="60" t="s">
        <v>6663</v>
      </c>
      <c r="B334" s="60" t="s">
        <v>18</v>
      </c>
      <c r="C334" s="61" t="s">
        <v>506</v>
      </c>
      <c r="D334" s="31">
        <v>11442205</v>
      </c>
      <c r="E334" s="5" t="s">
        <v>507</v>
      </c>
      <c r="F334" s="31">
        <v>-1</v>
      </c>
      <c r="G334" s="5" t="s">
        <v>209</v>
      </c>
      <c r="H334" s="5"/>
      <c r="I334" s="5" t="s">
        <v>5747</v>
      </c>
      <c r="J334" s="5" t="s">
        <v>5748</v>
      </c>
      <c r="K334" s="5"/>
    </row>
    <row r="335" spans="1:11" ht="15.75" customHeight="1" thickBot="1" x14ac:dyDescent="0.3">
      <c r="A335" s="62" t="s">
        <v>6663</v>
      </c>
      <c r="B335" s="62" t="s">
        <v>18</v>
      </c>
      <c r="C335" s="63" t="s">
        <v>541</v>
      </c>
      <c r="D335" s="44" t="s">
        <v>5249</v>
      </c>
      <c r="E335" s="45" t="s">
        <v>542</v>
      </c>
      <c r="F335" s="38">
        <v>-1</v>
      </c>
      <c r="G335" s="39" t="s">
        <v>209</v>
      </c>
      <c r="H335" s="39"/>
      <c r="I335" s="45" t="s">
        <v>5250</v>
      </c>
      <c r="J335" s="45" t="s">
        <v>5251</v>
      </c>
      <c r="K335" s="39"/>
    </row>
    <row r="336" spans="1:11" ht="15.75" customHeight="1" x14ac:dyDescent="0.25">
      <c r="A336" s="56" t="s">
        <v>6664</v>
      </c>
      <c r="B336" s="56" t="s">
        <v>19</v>
      </c>
      <c r="C336" s="57" t="s">
        <v>236</v>
      </c>
      <c r="D336" s="30" t="s">
        <v>5040</v>
      </c>
      <c r="E336" s="4" t="s">
        <v>237</v>
      </c>
      <c r="F336" s="31">
        <v>-1</v>
      </c>
      <c r="G336" s="5" t="s">
        <v>209</v>
      </c>
      <c r="H336" s="5"/>
      <c r="I336" s="4" t="s">
        <v>5041</v>
      </c>
      <c r="J336" s="4" t="s">
        <v>5042</v>
      </c>
      <c r="K336" s="5"/>
    </row>
    <row r="337" spans="1:11" ht="15.75" customHeight="1" x14ac:dyDescent="0.25">
      <c r="A337" s="56" t="s">
        <v>6664</v>
      </c>
      <c r="B337" s="56" t="s">
        <v>19</v>
      </c>
      <c r="C337" s="57" t="s">
        <v>345</v>
      </c>
      <c r="D337" s="30" t="s">
        <v>2245</v>
      </c>
      <c r="E337" s="4" t="s">
        <v>346</v>
      </c>
      <c r="F337" s="31">
        <v>-1</v>
      </c>
      <c r="G337" s="5" t="s">
        <v>209</v>
      </c>
      <c r="H337" s="5"/>
      <c r="I337" s="4" t="s">
        <v>2552</v>
      </c>
      <c r="J337" s="4" t="s">
        <v>2553</v>
      </c>
      <c r="K337" s="5"/>
    </row>
    <row r="338" spans="1:11" ht="15.75" customHeight="1" x14ac:dyDescent="0.25">
      <c r="A338" s="56" t="s">
        <v>6664</v>
      </c>
      <c r="B338" s="56" t="s">
        <v>19</v>
      </c>
      <c r="C338" s="57" t="s">
        <v>349</v>
      </c>
      <c r="D338" s="30">
        <v>107060486</v>
      </c>
      <c r="E338" s="4" t="s">
        <v>350</v>
      </c>
      <c r="F338" s="31">
        <v>-1</v>
      </c>
      <c r="G338" s="5" t="s">
        <v>209</v>
      </c>
      <c r="H338" s="5"/>
      <c r="I338" s="4" t="s">
        <v>6371</v>
      </c>
      <c r="J338" s="4" t="s">
        <v>6372</v>
      </c>
      <c r="K338" s="5"/>
    </row>
    <row r="339" spans="1:11" ht="15.75" customHeight="1" x14ac:dyDescent="0.25">
      <c r="A339" s="56" t="s">
        <v>6664</v>
      </c>
      <c r="B339" s="56" t="s">
        <v>19</v>
      </c>
      <c r="C339" s="57" t="s">
        <v>391</v>
      </c>
      <c r="D339" s="31" t="s">
        <v>2518</v>
      </c>
      <c r="E339" s="8" t="s">
        <v>392</v>
      </c>
      <c r="F339" s="31">
        <v>-1</v>
      </c>
      <c r="G339" s="5" t="s">
        <v>209</v>
      </c>
      <c r="H339" s="5" t="s">
        <v>6624</v>
      </c>
      <c r="I339" s="5" t="s">
        <v>2519</v>
      </c>
      <c r="J339" s="5" t="s">
        <v>2520</v>
      </c>
      <c r="K339" s="5"/>
    </row>
    <row r="340" spans="1:11" ht="15.75" customHeight="1" x14ac:dyDescent="0.25">
      <c r="A340" s="56" t="s">
        <v>6664</v>
      </c>
      <c r="B340" s="56" t="s">
        <v>19</v>
      </c>
      <c r="C340" s="57" t="s">
        <v>408</v>
      </c>
      <c r="D340" s="31" t="s">
        <v>3266</v>
      </c>
      <c r="E340" s="5" t="s">
        <v>409</v>
      </c>
      <c r="F340" s="31">
        <v>-1</v>
      </c>
      <c r="G340" s="5" t="s">
        <v>209</v>
      </c>
      <c r="H340" s="5"/>
      <c r="I340" s="5" t="s">
        <v>3267</v>
      </c>
      <c r="J340" s="5" t="s">
        <v>3268</v>
      </c>
      <c r="K340" s="5"/>
    </row>
    <row r="341" spans="1:11" ht="15.75" customHeight="1" x14ac:dyDescent="0.25">
      <c r="A341" s="56" t="s">
        <v>6664</v>
      </c>
      <c r="B341" s="56" t="s">
        <v>19</v>
      </c>
      <c r="C341" s="57" t="s">
        <v>458</v>
      </c>
      <c r="D341" s="30" t="s">
        <v>5924</v>
      </c>
      <c r="E341" s="4" t="s">
        <v>459</v>
      </c>
      <c r="F341" s="31">
        <v>-1</v>
      </c>
      <c r="G341" s="5" t="s">
        <v>209</v>
      </c>
      <c r="H341" s="5"/>
      <c r="I341" s="4" t="s">
        <v>5925</v>
      </c>
      <c r="J341" s="4" t="s">
        <v>5926</v>
      </c>
      <c r="K341" s="5"/>
    </row>
    <row r="342" spans="1:11" ht="15.75" customHeight="1" thickBot="1" x14ac:dyDescent="0.3">
      <c r="A342" s="58" t="s">
        <v>6664</v>
      </c>
      <c r="B342" s="58" t="s">
        <v>19</v>
      </c>
      <c r="C342" s="59" t="s">
        <v>498</v>
      </c>
      <c r="D342" s="38" t="s">
        <v>499</v>
      </c>
      <c r="E342" s="39" t="s">
        <v>499</v>
      </c>
      <c r="F342" s="38">
        <v>-1</v>
      </c>
      <c r="G342" s="39" t="s">
        <v>209</v>
      </c>
      <c r="H342" s="55"/>
      <c r="I342" s="39" t="s">
        <v>5213</v>
      </c>
      <c r="J342" s="39" t="s">
        <v>5214</v>
      </c>
      <c r="K342" s="39"/>
    </row>
    <row r="343" spans="1:11" ht="15.75" customHeight="1" x14ac:dyDescent="0.25">
      <c r="A343" s="2" t="s">
        <v>6665</v>
      </c>
      <c r="B343" s="115" t="s">
        <v>20</v>
      </c>
      <c r="C343" s="52" t="s">
        <v>28</v>
      </c>
      <c r="D343" s="30" t="s">
        <v>580</v>
      </c>
      <c r="E343" s="4" t="s">
        <v>29</v>
      </c>
      <c r="F343" s="31">
        <v>1</v>
      </c>
      <c r="G343" s="5" t="s">
        <v>26</v>
      </c>
      <c r="H343" s="5"/>
      <c r="I343" s="4" t="s">
        <v>665</v>
      </c>
      <c r="J343" s="4" t="s">
        <v>666</v>
      </c>
      <c r="K343" s="5"/>
    </row>
    <row r="344" spans="1:11" ht="15.75" customHeight="1" x14ac:dyDescent="0.25">
      <c r="A344" s="2" t="s">
        <v>6666</v>
      </c>
      <c r="B344" s="115" t="s">
        <v>20</v>
      </c>
      <c r="C344" s="52" t="s">
        <v>234</v>
      </c>
      <c r="D344" s="30" t="s">
        <v>581</v>
      </c>
      <c r="E344" s="4" t="s">
        <v>235</v>
      </c>
      <c r="F344" s="31">
        <v>-1</v>
      </c>
      <c r="G344" s="5" t="s">
        <v>209</v>
      </c>
      <c r="H344" s="5"/>
      <c r="I344" s="4" t="s">
        <v>4620</v>
      </c>
      <c r="J344" s="4" t="s">
        <v>4621</v>
      </c>
      <c r="K344" s="5"/>
    </row>
    <row r="345" spans="1:11" ht="15.75" customHeight="1" x14ac:dyDescent="0.25">
      <c r="A345" s="2" t="s">
        <v>6666</v>
      </c>
      <c r="B345" s="115" t="s">
        <v>20</v>
      </c>
      <c r="C345" s="52" t="s">
        <v>240</v>
      </c>
      <c r="D345" s="30" t="s">
        <v>582</v>
      </c>
      <c r="E345" s="4" t="s">
        <v>241</v>
      </c>
      <c r="F345" s="31">
        <v>-1</v>
      </c>
      <c r="G345" s="5" t="s">
        <v>209</v>
      </c>
      <c r="H345" s="5"/>
      <c r="I345" s="4" t="s">
        <v>6447</v>
      </c>
      <c r="J345" s="4" t="s">
        <v>6448</v>
      </c>
      <c r="K345" s="5"/>
    </row>
    <row r="346" spans="1:11" ht="15.75" customHeight="1" x14ac:dyDescent="0.25">
      <c r="A346" s="2" t="s">
        <v>6666</v>
      </c>
      <c r="B346" s="115" t="s">
        <v>20</v>
      </c>
      <c r="C346" s="52" t="s">
        <v>248</v>
      </c>
      <c r="D346" s="30" t="s">
        <v>583</v>
      </c>
      <c r="E346" s="4" t="s">
        <v>249</v>
      </c>
      <c r="F346" s="31">
        <v>-1</v>
      </c>
      <c r="G346" s="5" t="s">
        <v>209</v>
      </c>
      <c r="H346" s="5"/>
      <c r="I346" s="4" t="s">
        <v>5829</v>
      </c>
      <c r="J346" s="4" t="s">
        <v>5830</v>
      </c>
      <c r="K346" s="5"/>
    </row>
    <row r="347" spans="1:11" ht="15.75" customHeight="1" x14ac:dyDescent="0.25">
      <c r="A347" s="2" t="s">
        <v>6666</v>
      </c>
      <c r="B347" s="115" t="s">
        <v>20</v>
      </c>
      <c r="C347" s="52" t="s">
        <v>266</v>
      </c>
      <c r="D347" s="30" t="s">
        <v>584</v>
      </c>
      <c r="E347" s="4" t="s">
        <v>249</v>
      </c>
      <c r="F347" s="31">
        <v>-1</v>
      </c>
      <c r="G347" s="5" t="s">
        <v>209</v>
      </c>
      <c r="H347" s="5"/>
      <c r="I347" s="4" t="s">
        <v>5591</v>
      </c>
      <c r="J347" s="4" t="s">
        <v>5592</v>
      </c>
      <c r="K347" s="5"/>
    </row>
    <row r="348" spans="1:11" ht="15.75" customHeight="1" x14ac:dyDescent="0.25">
      <c r="A348" s="2" t="s">
        <v>6666</v>
      </c>
      <c r="B348" s="115" t="s">
        <v>20</v>
      </c>
      <c r="C348" s="52" t="s">
        <v>275</v>
      </c>
      <c r="F348" s="31">
        <v>-1</v>
      </c>
      <c r="G348" s="5" t="s">
        <v>209</v>
      </c>
      <c r="H348" s="5"/>
      <c r="K348" s="5"/>
    </row>
    <row r="349" spans="1:11" ht="15.75" customHeight="1" x14ac:dyDescent="0.25">
      <c r="A349" s="2" t="s">
        <v>6666</v>
      </c>
      <c r="B349" s="115" t="s">
        <v>20</v>
      </c>
      <c r="C349" s="52" t="s">
        <v>277</v>
      </c>
      <c r="D349" s="30" t="s">
        <v>583</v>
      </c>
      <c r="E349" s="4" t="s">
        <v>249</v>
      </c>
      <c r="F349" s="31">
        <v>-1</v>
      </c>
      <c r="G349" s="5" t="s">
        <v>209</v>
      </c>
      <c r="H349" s="5"/>
      <c r="I349" s="4" t="s">
        <v>6295</v>
      </c>
      <c r="J349" s="4" t="s">
        <v>6296</v>
      </c>
      <c r="K349" s="5"/>
    </row>
    <row r="350" spans="1:11" ht="15.75" customHeight="1" x14ac:dyDescent="0.25">
      <c r="A350" s="2" t="s">
        <v>6665</v>
      </c>
      <c r="B350" s="115" t="s">
        <v>20</v>
      </c>
      <c r="C350" s="52" t="s">
        <v>69</v>
      </c>
      <c r="D350" s="31" t="s">
        <v>585</v>
      </c>
      <c r="E350" s="8" t="s">
        <v>70</v>
      </c>
      <c r="F350" s="31">
        <v>1</v>
      </c>
      <c r="G350" s="5" t="s">
        <v>26</v>
      </c>
      <c r="H350" s="5" t="s">
        <v>6624</v>
      </c>
      <c r="I350" s="5" t="s">
        <v>1115</v>
      </c>
      <c r="J350" s="5" t="s">
        <v>1116</v>
      </c>
      <c r="K350" s="5"/>
    </row>
    <row r="351" spans="1:11" ht="15.75" customHeight="1" x14ac:dyDescent="0.25">
      <c r="A351" s="2" t="s">
        <v>6666</v>
      </c>
      <c r="B351" s="115" t="s">
        <v>20</v>
      </c>
      <c r="C351" s="52" t="s">
        <v>292</v>
      </c>
      <c r="D351" s="30" t="s">
        <v>586</v>
      </c>
      <c r="E351" s="4" t="s">
        <v>293</v>
      </c>
      <c r="F351" s="31">
        <v>-1</v>
      </c>
      <c r="G351" s="5" t="s">
        <v>209</v>
      </c>
      <c r="H351" s="5"/>
      <c r="I351" s="4" t="s">
        <v>3329</v>
      </c>
      <c r="J351" s="4" t="s">
        <v>3330</v>
      </c>
      <c r="K351" s="5"/>
    </row>
    <row r="352" spans="1:11" ht="15.75" customHeight="1" x14ac:dyDescent="0.25">
      <c r="A352" s="2" t="s">
        <v>6665</v>
      </c>
      <c r="B352" s="115" t="s">
        <v>20</v>
      </c>
      <c r="C352" s="52" t="s">
        <v>82</v>
      </c>
      <c r="D352" s="30" t="s">
        <v>587</v>
      </c>
      <c r="E352" s="4" t="s">
        <v>83</v>
      </c>
      <c r="F352" s="31">
        <v>1</v>
      </c>
      <c r="G352" s="5" t="s">
        <v>26</v>
      </c>
      <c r="H352" s="5"/>
      <c r="I352" s="4" t="s">
        <v>1249</v>
      </c>
      <c r="J352" s="4" t="s">
        <v>1250</v>
      </c>
      <c r="K352" s="5"/>
    </row>
    <row r="353" spans="1:11" ht="15.75" customHeight="1" x14ac:dyDescent="0.25">
      <c r="A353" s="2" t="s">
        <v>6666</v>
      </c>
      <c r="B353" s="115" t="s">
        <v>20</v>
      </c>
      <c r="C353" s="52" t="s">
        <v>329</v>
      </c>
      <c r="D353" s="31" t="s">
        <v>588</v>
      </c>
      <c r="E353" s="8" t="s">
        <v>33</v>
      </c>
      <c r="F353" s="31">
        <v>-1</v>
      </c>
      <c r="G353" s="5" t="s">
        <v>209</v>
      </c>
      <c r="H353" s="5" t="s">
        <v>6624</v>
      </c>
      <c r="I353" s="5" t="s">
        <v>5318</v>
      </c>
      <c r="J353" s="5" t="s">
        <v>5319</v>
      </c>
      <c r="K353" s="5"/>
    </row>
    <row r="354" spans="1:11" ht="15.75" customHeight="1" x14ac:dyDescent="0.25">
      <c r="A354" s="2" t="s">
        <v>6666</v>
      </c>
      <c r="B354" s="115" t="s">
        <v>20</v>
      </c>
      <c r="C354" s="52" t="s">
        <v>332</v>
      </c>
      <c r="D354" s="30" t="s">
        <v>589</v>
      </c>
      <c r="E354" s="4" t="s">
        <v>333</v>
      </c>
      <c r="F354" s="31">
        <v>-1</v>
      </c>
      <c r="G354" s="5" t="s">
        <v>209</v>
      </c>
      <c r="H354" s="5"/>
      <c r="I354" s="4" t="s">
        <v>4161</v>
      </c>
      <c r="J354" s="4" t="s">
        <v>4162</v>
      </c>
      <c r="K354" s="5"/>
    </row>
    <row r="355" spans="1:11" ht="15.75" customHeight="1" x14ac:dyDescent="0.25">
      <c r="A355" s="2" t="s">
        <v>6665</v>
      </c>
      <c r="B355" s="115" t="s">
        <v>20</v>
      </c>
      <c r="C355" s="52" t="s">
        <v>92</v>
      </c>
      <c r="D355" s="30" t="s">
        <v>590</v>
      </c>
      <c r="E355" s="4" t="s">
        <v>93</v>
      </c>
      <c r="F355" s="31">
        <v>1</v>
      </c>
      <c r="G355" s="5" t="s">
        <v>26</v>
      </c>
      <c r="H355" s="5"/>
      <c r="I355" s="4" t="s">
        <v>1311</v>
      </c>
      <c r="J355" s="4" t="s">
        <v>1312</v>
      </c>
      <c r="K355" s="5"/>
    </row>
    <row r="356" spans="1:11" ht="15.75" customHeight="1" x14ac:dyDescent="0.25">
      <c r="A356" s="2" t="s">
        <v>6666</v>
      </c>
      <c r="B356" s="115" t="s">
        <v>20</v>
      </c>
      <c r="C356" s="52" t="s">
        <v>341</v>
      </c>
      <c r="D356" s="30" t="s">
        <v>591</v>
      </c>
      <c r="E356" s="4" t="s">
        <v>342</v>
      </c>
      <c r="F356" s="31">
        <v>-1</v>
      </c>
      <c r="G356" s="5" t="s">
        <v>209</v>
      </c>
      <c r="H356" s="5"/>
      <c r="I356" s="4" t="s">
        <v>5193</v>
      </c>
      <c r="J356" s="4" t="s">
        <v>5194</v>
      </c>
      <c r="K356" s="5"/>
    </row>
    <row r="357" spans="1:11" ht="15.75" customHeight="1" x14ac:dyDescent="0.25">
      <c r="A357" s="2" t="s">
        <v>6666</v>
      </c>
      <c r="B357" s="115" t="s">
        <v>20</v>
      </c>
      <c r="C357" s="52" t="s">
        <v>360</v>
      </c>
      <c r="D357" s="30" t="s">
        <v>583</v>
      </c>
      <c r="E357" s="4" t="s">
        <v>249</v>
      </c>
      <c r="F357" s="31">
        <v>-1</v>
      </c>
      <c r="G357" s="5" t="s">
        <v>209</v>
      </c>
      <c r="H357" s="5"/>
      <c r="I357" s="4" t="s">
        <v>3790</v>
      </c>
      <c r="J357" s="4" t="s">
        <v>3791</v>
      </c>
      <c r="K357" s="5"/>
    </row>
    <row r="358" spans="1:11" ht="15.75" customHeight="1" x14ac:dyDescent="0.25">
      <c r="A358" s="2" t="s">
        <v>6666</v>
      </c>
      <c r="B358" s="115" t="s">
        <v>20</v>
      </c>
      <c r="C358" s="52" t="s">
        <v>372</v>
      </c>
      <c r="D358" s="30" t="s">
        <v>592</v>
      </c>
      <c r="E358" s="4" t="s">
        <v>373</v>
      </c>
      <c r="F358" s="31">
        <v>-1</v>
      </c>
      <c r="G358" s="5" t="s">
        <v>209</v>
      </c>
      <c r="H358" s="5"/>
      <c r="I358" s="4" t="s">
        <v>6060</v>
      </c>
      <c r="J358" s="4" t="s">
        <v>6061</v>
      </c>
      <c r="K358" s="5"/>
    </row>
    <row r="359" spans="1:11" ht="15.75" customHeight="1" x14ac:dyDescent="0.25">
      <c r="A359" s="2" t="s">
        <v>6666</v>
      </c>
      <c r="B359" s="115" t="s">
        <v>20</v>
      </c>
      <c r="C359" s="52" t="s">
        <v>374</v>
      </c>
      <c r="D359" s="30" t="s">
        <v>593</v>
      </c>
      <c r="E359" s="4" t="s">
        <v>375</v>
      </c>
      <c r="F359" s="31">
        <v>-1</v>
      </c>
      <c r="G359" s="5" t="s">
        <v>209</v>
      </c>
      <c r="H359" s="5"/>
      <c r="I359" s="4" t="s">
        <v>5847</v>
      </c>
      <c r="J359" s="4" t="s">
        <v>5848</v>
      </c>
      <c r="K359" s="5"/>
    </row>
    <row r="360" spans="1:11" ht="15.75" customHeight="1" x14ac:dyDescent="0.25">
      <c r="A360" s="2" t="s">
        <v>6665</v>
      </c>
      <c r="B360" s="115" t="s">
        <v>20</v>
      </c>
      <c r="C360" s="52" t="s">
        <v>115</v>
      </c>
      <c r="D360" s="30" t="s">
        <v>594</v>
      </c>
      <c r="E360" s="4" t="s">
        <v>116</v>
      </c>
      <c r="F360" s="31">
        <v>1</v>
      </c>
      <c r="G360" s="5" t="s">
        <v>26</v>
      </c>
      <c r="H360" s="5"/>
      <c r="I360" s="4" t="s">
        <v>1464</v>
      </c>
      <c r="J360" s="4" t="s">
        <v>1465</v>
      </c>
      <c r="K360" s="5"/>
    </row>
    <row r="361" spans="1:11" ht="15.75" customHeight="1" x14ac:dyDescent="0.25">
      <c r="A361" s="2" t="s">
        <v>6665</v>
      </c>
      <c r="B361" s="115" t="s">
        <v>20</v>
      </c>
      <c r="C361" s="52" t="s">
        <v>117</v>
      </c>
      <c r="D361" s="30" t="s">
        <v>595</v>
      </c>
      <c r="E361" s="4" t="s">
        <v>118</v>
      </c>
      <c r="F361" s="31">
        <v>1</v>
      </c>
      <c r="G361" s="5" t="s">
        <v>26</v>
      </c>
      <c r="H361" s="5"/>
      <c r="I361" s="4" t="s">
        <v>1468</v>
      </c>
      <c r="J361" s="4" t="s">
        <v>1469</v>
      </c>
      <c r="K361" s="5"/>
    </row>
    <row r="362" spans="1:11" ht="15.75" customHeight="1" x14ac:dyDescent="0.25">
      <c r="A362" s="2" t="s">
        <v>6665</v>
      </c>
      <c r="B362" s="115" t="s">
        <v>20</v>
      </c>
      <c r="C362" s="52" t="s">
        <v>123</v>
      </c>
      <c r="D362" s="30" t="s">
        <v>596</v>
      </c>
      <c r="E362" s="4" t="s">
        <v>124</v>
      </c>
      <c r="F362" s="31">
        <v>1</v>
      </c>
      <c r="G362" s="5" t="s">
        <v>26</v>
      </c>
      <c r="H362" s="5"/>
      <c r="K362" s="5"/>
    </row>
    <row r="363" spans="1:11" ht="15.75" customHeight="1" x14ac:dyDescent="0.25">
      <c r="A363" s="2" t="s">
        <v>6665</v>
      </c>
      <c r="B363" s="115" t="s">
        <v>20</v>
      </c>
      <c r="C363" s="52" t="s">
        <v>133</v>
      </c>
      <c r="D363" s="30" t="s">
        <v>597</v>
      </c>
      <c r="E363" s="4" t="s">
        <v>598</v>
      </c>
      <c r="F363" s="31">
        <v>1</v>
      </c>
      <c r="G363" s="5" t="s">
        <v>26</v>
      </c>
      <c r="H363" s="5"/>
      <c r="I363" s="4" t="s">
        <v>1607</v>
      </c>
      <c r="J363" s="4" t="s">
        <v>1608</v>
      </c>
      <c r="K363" s="5"/>
    </row>
    <row r="364" spans="1:11" ht="15.75" customHeight="1" x14ac:dyDescent="0.25">
      <c r="A364" s="2" t="s">
        <v>6665</v>
      </c>
      <c r="B364" s="115" t="s">
        <v>20</v>
      </c>
      <c r="C364" s="52" t="s">
        <v>138</v>
      </c>
      <c r="D364" s="30" t="s">
        <v>599</v>
      </c>
      <c r="E364" s="4" t="s">
        <v>139</v>
      </c>
      <c r="F364" s="31">
        <v>1</v>
      </c>
      <c r="G364" s="5" t="s">
        <v>26</v>
      </c>
      <c r="H364" s="5"/>
      <c r="I364" s="4" t="s">
        <v>918</v>
      </c>
      <c r="J364" s="4" t="s">
        <v>919</v>
      </c>
      <c r="K364" s="5"/>
    </row>
    <row r="365" spans="1:11" ht="15.75" customHeight="1" x14ac:dyDescent="0.25">
      <c r="A365" s="2" t="s">
        <v>6666</v>
      </c>
      <c r="B365" s="115" t="s">
        <v>20</v>
      </c>
      <c r="C365" s="52" t="s">
        <v>423</v>
      </c>
      <c r="D365" s="31"/>
      <c r="E365" s="8" t="s">
        <v>422</v>
      </c>
      <c r="F365" s="31">
        <v>-1</v>
      </c>
      <c r="G365" s="5" t="s">
        <v>209</v>
      </c>
      <c r="H365" s="5" t="s">
        <v>6624</v>
      </c>
      <c r="I365" s="5" t="s">
        <v>703</v>
      </c>
      <c r="J365" s="5" t="s">
        <v>704</v>
      </c>
      <c r="K365" s="5"/>
    </row>
    <row r="366" spans="1:11" ht="15.75" customHeight="1" x14ac:dyDescent="0.25">
      <c r="A366" s="2" t="s">
        <v>6666</v>
      </c>
      <c r="B366" s="115" t="s">
        <v>20</v>
      </c>
      <c r="C366" s="52" t="s">
        <v>462</v>
      </c>
      <c r="D366" s="30" t="s">
        <v>600</v>
      </c>
      <c r="E366" s="4" t="s">
        <v>463</v>
      </c>
      <c r="F366" s="31">
        <v>-1</v>
      </c>
      <c r="G366" s="5" t="s">
        <v>209</v>
      </c>
      <c r="H366" s="5"/>
      <c r="I366" s="4" t="s">
        <v>3052</v>
      </c>
      <c r="J366" s="4" t="s">
        <v>3053</v>
      </c>
      <c r="K366" s="5"/>
    </row>
    <row r="367" spans="1:11" ht="15.75" customHeight="1" x14ac:dyDescent="0.25">
      <c r="A367" s="2" t="s">
        <v>6665</v>
      </c>
      <c r="B367" s="115" t="s">
        <v>20</v>
      </c>
      <c r="C367" s="52" t="s">
        <v>154</v>
      </c>
      <c r="D367" s="30" t="s">
        <v>601</v>
      </c>
      <c r="E367" s="4" t="s">
        <v>155</v>
      </c>
      <c r="F367" s="31">
        <v>1</v>
      </c>
      <c r="G367" s="5" t="s">
        <v>26</v>
      </c>
      <c r="H367" s="5"/>
      <c r="I367" s="4" t="s">
        <v>1782</v>
      </c>
      <c r="J367" s="4" t="s">
        <v>1783</v>
      </c>
      <c r="K367" s="5"/>
    </row>
    <row r="368" spans="1:11" ht="15.75" customHeight="1" x14ac:dyDescent="0.25">
      <c r="A368" s="2" t="s">
        <v>6666</v>
      </c>
      <c r="B368" s="115" t="s">
        <v>20</v>
      </c>
      <c r="C368" s="52" t="s">
        <v>480</v>
      </c>
      <c r="D368" s="31" t="s">
        <v>602</v>
      </c>
      <c r="E368" s="8" t="s">
        <v>422</v>
      </c>
      <c r="F368" s="31">
        <v>-1</v>
      </c>
      <c r="G368" s="5" t="s">
        <v>209</v>
      </c>
      <c r="H368" s="5" t="s">
        <v>6624</v>
      </c>
      <c r="I368" s="5" t="s">
        <v>5778</v>
      </c>
      <c r="J368" s="5" t="s">
        <v>5779</v>
      </c>
      <c r="K368" s="5"/>
    </row>
    <row r="369" spans="1:11" ht="15.75" customHeight="1" x14ac:dyDescent="0.25">
      <c r="A369" s="2" t="s">
        <v>6666</v>
      </c>
      <c r="B369" s="115" t="s">
        <v>20</v>
      </c>
      <c r="C369" s="52" t="s">
        <v>486</v>
      </c>
      <c r="D369" s="30" t="s">
        <v>603</v>
      </c>
      <c r="E369" s="4" t="s">
        <v>487</v>
      </c>
      <c r="F369" s="31">
        <v>-1</v>
      </c>
      <c r="G369" s="5" t="s">
        <v>209</v>
      </c>
      <c r="H369" s="5"/>
      <c r="I369" s="4" t="s">
        <v>4365</v>
      </c>
      <c r="J369" s="4" t="s">
        <v>4366</v>
      </c>
      <c r="K369" s="5"/>
    </row>
    <row r="370" spans="1:11" ht="15.75" customHeight="1" x14ac:dyDescent="0.25">
      <c r="A370" s="2" t="s">
        <v>6666</v>
      </c>
      <c r="B370" s="115" t="s">
        <v>20</v>
      </c>
      <c r="C370" s="52" t="s">
        <v>494</v>
      </c>
      <c r="D370" s="30" t="s">
        <v>604</v>
      </c>
      <c r="E370" s="4" t="s">
        <v>495</v>
      </c>
      <c r="F370" s="31">
        <v>-1</v>
      </c>
      <c r="G370" s="5" t="s">
        <v>209</v>
      </c>
      <c r="H370" s="5"/>
      <c r="I370" s="4" t="s">
        <v>4756</v>
      </c>
      <c r="J370" s="4" t="s">
        <v>4757</v>
      </c>
      <c r="K370" s="5"/>
    </row>
    <row r="371" spans="1:11" ht="15.75" customHeight="1" x14ac:dyDescent="0.25">
      <c r="A371" s="2" t="s">
        <v>6666</v>
      </c>
      <c r="B371" s="115" t="s">
        <v>20</v>
      </c>
      <c r="C371" s="52" t="s">
        <v>502</v>
      </c>
      <c r="D371" s="30" t="s">
        <v>605</v>
      </c>
      <c r="E371" s="4" t="s">
        <v>249</v>
      </c>
      <c r="F371" s="31">
        <v>-1</v>
      </c>
      <c r="G371" s="5" t="s">
        <v>209</v>
      </c>
      <c r="H371" s="5"/>
      <c r="I371" s="4" t="s">
        <v>6136</v>
      </c>
      <c r="J371" s="4" t="s">
        <v>6137</v>
      </c>
      <c r="K371" s="5"/>
    </row>
    <row r="372" spans="1:11" ht="15.75" customHeight="1" x14ac:dyDescent="0.25">
      <c r="A372" s="2" t="s">
        <v>6665</v>
      </c>
      <c r="B372" s="115" t="s">
        <v>20</v>
      </c>
      <c r="C372" s="52" t="s">
        <v>175</v>
      </c>
      <c r="D372" s="30" t="s">
        <v>606</v>
      </c>
      <c r="E372" s="4" t="s">
        <v>132</v>
      </c>
      <c r="F372" s="31">
        <v>1</v>
      </c>
      <c r="G372" s="5" t="s">
        <v>26</v>
      </c>
      <c r="H372" s="5"/>
      <c r="I372" s="4" t="s">
        <v>1969</v>
      </c>
      <c r="J372" s="4" t="s">
        <v>1970</v>
      </c>
      <c r="K372" s="5"/>
    </row>
    <row r="373" spans="1:11" ht="15.75" customHeight="1" x14ac:dyDescent="0.25">
      <c r="A373" s="2" t="s">
        <v>6666</v>
      </c>
      <c r="B373" s="115" t="s">
        <v>20</v>
      </c>
      <c r="C373" s="52" t="s">
        <v>506</v>
      </c>
      <c r="D373" s="31">
        <v>11442205</v>
      </c>
      <c r="E373" s="5" t="s">
        <v>507</v>
      </c>
      <c r="F373" s="31">
        <v>-1</v>
      </c>
      <c r="G373" s="5" t="s">
        <v>209</v>
      </c>
      <c r="H373" s="5"/>
      <c r="I373" s="5" t="s">
        <v>5747</v>
      </c>
      <c r="J373" s="5" t="s">
        <v>5748</v>
      </c>
      <c r="K373" s="5"/>
    </row>
    <row r="374" spans="1:11" ht="15.75" customHeight="1" x14ac:dyDescent="0.25">
      <c r="A374" s="2" t="s">
        <v>6665</v>
      </c>
      <c r="B374" s="115" t="s">
        <v>20</v>
      </c>
      <c r="C374" s="52" t="s">
        <v>186</v>
      </c>
      <c r="D374" s="30">
        <v>11434575</v>
      </c>
      <c r="E374" s="4" t="s">
        <v>109</v>
      </c>
      <c r="F374" s="31">
        <v>1</v>
      </c>
      <c r="G374" s="5" t="s">
        <v>26</v>
      </c>
      <c r="H374" s="5"/>
      <c r="K374" s="5"/>
    </row>
    <row r="375" spans="1:11" ht="15.75" customHeight="1" x14ac:dyDescent="0.25">
      <c r="A375" s="2" t="s">
        <v>6666</v>
      </c>
      <c r="B375" s="115" t="s">
        <v>20</v>
      </c>
      <c r="C375" s="52" t="s">
        <v>550</v>
      </c>
      <c r="D375" s="30">
        <v>25491174</v>
      </c>
      <c r="E375" s="4" t="s">
        <v>551</v>
      </c>
      <c r="F375" s="31">
        <v>-1</v>
      </c>
      <c r="G375" s="5" t="s">
        <v>209</v>
      </c>
      <c r="H375" s="5"/>
      <c r="I375" s="4" t="s">
        <v>3621</v>
      </c>
      <c r="J375" s="4" t="s">
        <v>3622</v>
      </c>
      <c r="K375" s="5"/>
    </row>
    <row r="376" spans="1:11" ht="15.75" customHeight="1" x14ac:dyDescent="0.25">
      <c r="A376" s="2" t="s">
        <v>6666</v>
      </c>
      <c r="B376" s="115" t="s">
        <v>20</v>
      </c>
      <c r="C376" s="52" t="s">
        <v>552</v>
      </c>
      <c r="D376" s="30" t="s">
        <v>607</v>
      </c>
      <c r="E376" s="4" t="s">
        <v>249</v>
      </c>
      <c r="F376" s="31">
        <v>-1</v>
      </c>
      <c r="G376" s="5" t="s">
        <v>209</v>
      </c>
      <c r="H376" s="5"/>
      <c r="I376" s="4" t="s">
        <v>5077</v>
      </c>
      <c r="J376" s="4" t="s">
        <v>5078</v>
      </c>
      <c r="K376" s="5"/>
    </row>
    <row r="377" spans="1:11" ht="15.75" customHeight="1" thickBot="1" x14ac:dyDescent="0.3">
      <c r="A377" s="53" t="s">
        <v>6665</v>
      </c>
      <c r="B377" s="116" t="s">
        <v>20</v>
      </c>
      <c r="C377" s="54" t="s">
        <v>200</v>
      </c>
      <c r="D377" s="44" t="s">
        <v>608</v>
      </c>
      <c r="E377" s="45" t="s">
        <v>201</v>
      </c>
      <c r="F377" s="38">
        <v>1</v>
      </c>
      <c r="G377" s="39" t="s">
        <v>26</v>
      </c>
      <c r="H377" s="39"/>
      <c r="I377" s="45" t="s">
        <v>2163</v>
      </c>
      <c r="J377" s="45" t="s">
        <v>2164</v>
      </c>
      <c r="K377" s="39"/>
    </row>
    <row r="378" spans="1:11" ht="15.75" customHeight="1" x14ac:dyDescent="0.25">
      <c r="A378" s="27" t="s">
        <v>6667</v>
      </c>
      <c r="B378" s="27" t="s">
        <v>21</v>
      </c>
      <c r="C378" s="29" t="s">
        <v>385</v>
      </c>
      <c r="D378" s="31" t="s">
        <v>5514</v>
      </c>
      <c r="E378" s="5" t="s">
        <v>386</v>
      </c>
      <c r="F378" s="31">
        <v>-1</v>
      </c>
      <c r="G378" s="5" t="s">
        <v>209</v>
      </c>
      <c r="H378" s="5"/>
      <c r="I378" s="5" t="s">
        <v>5515</v>
      </c>
      <c r="J378" s="5" t="s">
        <v>5516</v>
      </c>
      <c r="K378" s="5"/>
    </row>
    <row r="379" spans="1:11" ht="15.75" customHeight="1" thickBot="1" x14ac:dyDescent="0.3">
      <c r="A379" s="33" t="s">
        <v>6667</v>
      </c>
      <c r="B379" s="33" t="s">
        <v>21</v>
      </c>
      <c r="C379" s="35" t="s">
        <v>401</v>
      </c>
      <c r="D379" s="36"/>
      <c r="E379" s="37"/>
      <c r="F379" s="38">
        <v>-1</v>
      </c>
      <c r="G379" s="39" t="s">
        <v>209</v>
      </c>
      <c r="H379" s="39"/>
      <c r="I379" s="37"/>
      <c r="J379" s="37"/>
      <c r="K379" s="39"/>
    </row>
    <row r="380" spans="1:11" ht="15.75" customHeight="1" x14ac:dyDescent="0.25">
      <c r="A380" s="3" t="s">
        <v>6668</v>
      </c>
      <c r="B380" s="117" t="s">
        <v>22</v>
      </c>
      <c r="C380" s="70" t="s">
        <v>221</v>
      </c>
      <c r="D380" s="30" t="s">
        <v>5956</v>
      </c>
      <c r="E380" s="4" t="s">
        <v>222</v>
      </c>
      <c r="F380" s="31">
        <v>-1</v>
      </c>
      <c r="G380" s="5" t="s">
        <v>209</v>
      </c>
      <c r="H380" s="5"/>
      <c r="I380" s="4" t="s">
        <v>5957</v>
      </c>
      <c r="J380" s="4" t="s">
        <v>5958</v>
      </c>
      <c r="K380" s="5"/>
    </row>
    <row r="381" spans="1:11" ht="15.75" customHeight="1" x14ac:dyDescent="0.25">
      <c r="A381" s="3" t="s">
        <v>6668</v>
      </c>
      <c r="B381" s="117" t="s">
        <v>22</v>
      </c>
      <c r="C381" s="70" t="s">
        <v>223</v>
      </c>
      <c r="F381" s="31">
        <v>-1</v>
      </c>
      <c r="G381" s="5" t="s">
        <v>209</v>
      </c>
      <c r="H381" s="5"/>
      <c r="K381" s="5"/>
    </row>
    <row r="382" spans="1:11" ht="15.75" customHeight="1" x14ac:dyDescent="0.25">
      <c r="A382" s="3" t="s">
        <v>6668</v>
      </c>
      <c r="B382" s="117" t="s">
        <v>22</v>
      </c>
      <c r="C382" s="70" t="s">
        <v>242</v>
      </c>
      <c r="D382" s="30" t="s">
        <v>2624</v>
      </c>
      <c r="E382" s="4" t="s">
        <v>243</v>
      </c>
      <c r="F382" s="31">
        <v>-1</v>
      </c>
      <c r="G382" s="5" t="s">
        <v>209</v>
      </c>
      <c r="H382" s="5"/>
      <c r="K382" s="5"/>
    </row>
    <row r="383" spans="1:11" ht="15.75" customHeight="1" x14ac:dyDescent="0.25">
      <c r="A383" s="3" t="s">
        <v>6668</v>
      </c>
      <c r="B383" s="117" t="s">
        <v>22</v>
      </c>
      <c r="C383" s="70" t="s">
        <v>246</v>
      </c>
      <c r="D383" s="30" t="s">
        <v>4112</v>
      </c>
      <c r="E383" s="4" t="s">
        <v>247</v>
      </c>
      <c r="F383" s="31">
        <v>-1</v>
      </c>
      <c r="G383" s="5" t="s">
        <v>209</v>
      </c>
      <c r="H383" s="5"/>
      <c r="K383" s="5"/>
    </row>
    <row r="384" spans="1:11" ht="15.75" customHeight="1" x14ac:dyDescent="0.25">
      <c r="A384" s="3" t="s">
        <v>6668</v>
      </c>
      <c r="B384" s="117" t="s">
        <v>22</v>
      </c>
      <c r="C384" s="70" t="s">
        <v>252</v>
      </c>
      <c r="D384" s="31" t="s">
        <v>609</v>
      </c>
      <c r="E384" s="8" t="s">
        <v>7201</v>
      </c>
      <c r="F384" s="31">
        <v>-1</v>
      </c>
      <c r="G384" s="5" t="s">
        <v>209</v>
      </c>
      <c r="H384" s="5" t="s">
        <v>6624</v>
      </c>
      <c r="I384" s="5" t="s">
        <v>6501</v>
      </c>
      <c r="J384" s="5" t="s">
        <v>6502</v>
      </c>
      <c r="K384" s="5"/>
    </row>
    <row r="385" spans="1:11" ht="15.75" customHeight="1" x14ac:dyDescent="0.25">
      <c r="A385" s="3" t="s">
        <v>6668</v>
      </c>
      <c r="B385" s="117" t="s">
        <v>22</v>
      </c>
      <c r="C385" s="70" t="s">
        <v>255</v>
      </c>
      <c r="D385" s="30">
        <v>11407566</v>
      </c>
      <c r="E385" s="4" t="s">
        <v>256</v>
      </c>
      <c r="F385" s="31">
        <v>-1</v>
      </c>
      <c r="G385" s="5" t="s">
        <v>209</v>
      </c>
      <c r="H385" s="5"/>
      <c r="I385" s="4" t="s">
        <v>5018</v>
      </c>
      <c r="J385" s="4" t="s">
        <v>5019</v>
      </c>
      <c r="K385" s="5"/>
    </row>
    <row r="386" spans="1:11" ht="15.75" customHeight="1" x14ac:dyDescent="0.25">
      <c r="A386" s="3" t="s">
        <v>6668</v>
      </c>
      <c r="B386" s="117" t="s">
        <v>22</v>
      </c>
      <c r="C386" s="70" t="s">
        <v>257</v>
      </c>
      <c r="D386" s="30">
        <v>1</v>
      </c>
      <c r="E386" s="4" t="s">
        <v>258</v>
      </c>
      <c r="F386" s="31">
        <v>-1</v>
      </c>
      <c r="G386" s="5" t="s">
        <v>209</v>
      </c>
      <c r="H386" s="5"/>
      <c r="I386" s="4" t="s">
        <v>5121</v>
      </c>
      <c r="J386" s="4" t="s">
        <v>5122</v>
      </c>
      <c r="K386" s="5"/>
    </row>
    <row r="387" spans="1:11" ht="15.75" customHeight="1" x14ac:dyDescent="0.25">
      <c r="A387" s="3" t="s">
        <v>6668</v>
      </c>
      <c r="B387" s="117" t="s">
        <v>22</v>
      </c>
      <c r="C387" s="70" t="s">
        <v>261</v>
      </c>
      <c r="D387" s="30" t="s">
        <v>5067</v>
      </c>
      <c r="E387" s="4" t="s">
        <v>262</v>
      </c>
      <c r="F387" s="31">
        <v>-1</v>
      </c>
      <c r="G387" s="5" t="s">
        <v>209</v>
      </c>
      <c r="H387" s="5"/>
      <c r="I387" s="4" t="s">
        <v>5068</v>
      </c>
      <c r="J387" s="4" t="s">
        <v>5069</v>
      </c>
      <c r="K387" s="5"/>
    </row>
    <row r="388" spans="1:11" ht="15.75" customHeight="1" x14ac:dyDescent="0.25">
      <c r="A388" s="3" t="s">
        <v>6668</v>
      </c>
      <c r="B388" s="117" t="s">
        <v>22</v>
      </c>
      <c r="C388" s="70" t="s">
        <v>267</v>
      </c>
      <c r="D388" s="30" t="s">
        <v>6276</v>
      </c>
      <c r="E388" s="4" t="s">
        <v>268</v>
      </c>
      <c r="F388" s="31">
        <v>-1</v>
      </c>
      <c r="G388" s="5" t="s">
        <v>209</v>
      </c>
      <c r="H388" s="5"/>
      <c r="I388" s="4" t="s">
        <v>6277</v>
      </c>
      <c r="J388" s="4" t="s">
        <v>6278</v>
      </c>
      <c r="K388" s="5"/>
    </row>
    <row r="389" spans="1:11" ht="15.75" customHeight="1" x14ac:dyDescent="0.25">
      <c r="A389" s="3" t="s">
        <v>6669</v>
      </c>
      <c r="B389" s="117" t="s">
        <v>22</v>
      </c>
      <c r="C389" s="70" t="s">
        <v>67</v>
      </c>
      <c r="D389" s="30" t="s">
        <v>1098</v>
      </c>
      <c r="E389" s="4" t="s">
        <v>68</v>
      </c>
      <c r="F389" s="31">
        <v>1</v>
      </c>
      <c r="G389" s="5" t="s">
        <v>26</v>
      </c>
      <c r="H389" s="5"/>
      <c r="K389" s="5"/>
    </row>
    <row r="390" spans="1:11" ht="15.75" customHeight="1" x14ac:dyDescent="0.25">
      <c r="A390" s="3" t="s">
        <v>6668</v>
      </c>
      <c r="B390" s="117" t="s">
        <v>22</v>
      </c>
      <c r="C390" s="70" t="s">
        <v>275</v>
      </c>
      <c r="F390" s="31">
        <v>-1</v>
      </c>
      <c r="G390" s="5" t="s">
        <v>209</v>
      </c>
      <c r="H390" s="5"/>
      <c r="K390" s="5"/>
    </row>
    <row r="391" spans="1:11" ht="15.75" customHeight="1" x14ac:dyDescent="0.25">
      <c r="A391" s="3" t="s">
        <v>6668</v>
      </c>
      <c r="B391" s="117" t="s">
        <v>22</v>
      </c>
      <c r="C391" s="70" t="s">
        <v>279</v>
      </c>
      <c r="D391" s="30" t="s">
        <v>2460</v>
      </c>
      <c r="E391" s="4" t="s">
        <v>280</v>
      </c>
      <c r="F391" s="31">
        <v>-1</v>
      </c>
      <c r="G391" s="5" t="s">
        <v>209</v>
      </c>
      <c r="H391" s="5"/>
      <c r="K391" s="5"/>
    </row>
    <row r="392" spans="1:11" ht="15.75" customHeight="1" x14ac:dyDescent="0.25">
      <c r="A392" s="3" t="s">
        <v>6668</v>
      </c>
      <c r="B392" s="117" t="s">
        <v>22</v>
      </c>
      <c r="C392" s="70" t="s">
        <v>282</v>
      </c>
      <c r="D392" s="30" t="s">
        <v>5875</v>
      </c>
      <c r="E392" s="4" t="s">
        <v>283</v>
      </c>
      <c r="F392" s="31">
        <v>-1</v>
      </c>
      <c r="G392" s="5" t="s">
        <v>209</v>
      </c>
      <c r="H392" s="5"/>
      <c r="I392" s="4" t="s">
        <v>5876</v>
      </c>
      <c r="J392" s="4" t="s">
        <v>5877</v>
      </c>
      <c r="K392" s="5"/>
    </row>
    <row r="393" spans="1:11" ht="15.75" customHeight="1" x14ac:dyDescent="0.25">
      <c r="A393" s="3" t="s">
        <v>6668</v>
      </c>
      <c r="B393" s="117" t="s">
        <v>22</v>
      </c>
      <c r="C393" s="70" t="s">
        <v>286</v>
      </c>
      <c r="D393" s="31" t="s">
        <v>5022</v>
      </c>
      <c r="E393" s="5" t="s">
        <v>5023</v>
      </c>
      <c r="F393" s="31">
        <v>-1</v>
      </c>
      <c r="G393" s="5" t="s">
        <v>209</v>
      </c>
      <c r="H393" s="5"/>
      <c r="I393" s="5" t="s">
        <v>5024</v>
      </c>
      <c r="J393" s="5" t="s">
        <v>5025</v>
      </c>
      <c r="K393" s="5"/>
    </row>
    <row r="394" spans="1:11" ht="15.75" customHeight="1" x14ac:dyDescent="0.25">
      <c r="A394" s="3" t="s">
        <v>6668</v>
      </c>
      <c r="B394" s="117" t="s">
        <v>22</v>
      </c>
      <c r="C394" s="70" t="s">
        <v>287</v>
      </c>
      <c r="D394" s="30" t="s">
        <v>2998</v>
      </c>
      <c r="E394" s="4" t="s">
        <v>288</v>
      </c>
      <c r="F394" s="31">
        <v>-1</v>
      </c>
      <c r="G394" s="5" t="s">
        <v>209</v>
      </c>
      <c r="H394" s="5"/>
      <c r="I394" s="4" t="s">
        <v>2999</v>
      </c>
      <c r="J394" s="4" t="s">
        <v>3000</v>
      </c>
      <c r="K394" s="5"/>
    </row>
    <row r="395" spans="1:11" ht="15.75" customHeight="1" x14ac:dyDescent="0.25">
      <c r="A395" s="3" t="s">
        <v>6668</v>
      </c>
      <c r="B395" s="117" t="s">
        <v>22</v>
      </c>
      <c r="C395" s="70" t="s">
        <v>300</v>
      </c>
      <c r="D395" s="30" t="s">
        <v>5449</v>
      </c>
      <c r="E395" s="4" t="s">
        <v>301</v>
      </c>
      <c r="F395" s="31">
        <v>-1</v>
      </c>
      <c r="G395" s="5" t="s">
        <v>209</v>
      </c>
      <c r="H395" s="5"/>
      <c r="I395" s="4" t="s">
        <v>5450</v>
      </c>
      <c r="J395" s="4" t="s">
        <v>5451</v>
      </c>
      <c r="K395" s="5"/>
    </row>
    <row r="396" spans="1:11" ht="15.75" customHeight="1" x14ac:dyDescent="0.25">
      <c r="A396" s="3" t="s">
        <v>6668</v>
      </c>
      <c r="B396" s="117" t="s">
        <v>22</v>
      </c>
      <c r="C396" s="70" t="s">
        <v>303</v>
      </c>
      <c r="D396" s="31" t="s">
        <v>610</v>
      </c>
      <c r="E396" s="8" t="s">
        <v>304</v>
      </c>
      <c r="F396" s="31">
        <v>-1</v>
      </c>
      <c r="G396" s="5" t="s">
        <v>209</v>
      </c>
      <c r="H396" s="5" t="s">
        <v>6624</v>
      </c>
      <c r="I396" s="5" t="s">
        <v>4244</v>
      </c>
      <c r="J396" s="5" t="s">
        <v>4245</v>
      </c>
      <c r="K396" s="5"/>
    </row>
    <row r="397" spans="1:11" ht="15.75" customHeight="1" x14ac:dyDescent="0.25">
      <c r="A397" s="3" t="s">
        <v>6668</v>
      </c>
      <c r="B397" s="117" t="s">
        <v>22</v>
      </c>
      <c r="C397" s="70" t="s">
        <v>307</v>
      </c>
      <c r="D397" s="31" t="s">
        <v>611</v>
      </c>
      <c r="E397" s="132" t="s">
        <v>5224</v>
      </c>
      <c r="F397" s="31">
        <v>-1</v>
      </c>
      <c r="G397" s="5" t="s">
        <v>209</v>
      </c>
      <c r="H397" s="5" t="s">
        <v>6624</v>
      </c>
      <c r="I397" s="5" t="s">
        <v>4664</v>
      </c>
      <c r="J397" s="5" t="s">
        <v>4665</v>
      </c>
      <c r="K397" s="5"/>
    </row>
    <row r="398" spans="1:11" ht="15.75" customHeight="1" x14ac:dyDescent="0.25">
      <c r="A398" s="3" t="s">
        <v>6668</v>
      </c>
      <c r="B398" s="117" t="s">
        <v>22</v>
      </c>
      <c r="C398" s="70" t="s">
        <v>314</v>
      </c>
      <c r="D398" s="30" t="s">
        <v>315</v>
      </c>
      <c r="E398" s="4" t="s">
        <v>315</v>
      </c>
      <c r="F398" s="31">
        <v>-1</v>
      </c>
      <c r="G398" s="5" t="s">
        <v>209</v>
      </c>
      <c r="H398" s="5"/>
      <c r="I398" s="4" t="s">
        <v>6324</v>
      </c>
      <c r="J398" s="4" t="s">
        <v>6325</v>
      </c>
      <c r="K398" s="5"/>
    </row>
    <row r="399" spans="1:11" ht="15.75" customHeight="1" x14ac:dyDescent="0.25">
      <c r="A399" s="3" t="s">
        <v>6668</v>
      </c>
      <c r="B399" s="117" t="s">
        <v>22</v>
      </c>
      <c r="C399" s="70" t="s">
        <v>339</v>
      </c>
      <c r="D399" s="31" t="s">
        <v>612</v>
      </c>
      <c r="E399" s="8" t="s">
        <v>340</v>
      </c>
      <c r="F399" s="31">
        <v>-1</v>
      </c>
      <c r="G399" s="5" t="s">
        <v>209</v>
      </c>
      <c r="H399" s="5" t="s">
        <v>6624</v>
      </c>
      <c r="I399" s="5" t="s">
        <v>6209</v>
      </c>
      <c r="J399" s="5" t="s">
        <v>6210</v>
      </c>
      <c r="K399" s="5"/>
    </row>
    <row r="400" spans="1:11" ht="15.75" customHeight="1" x14ac:dyDescent="0.25">
      <c r="A400" s="3" t="s">
        <v>6668</v>
      </c>
      <c r="B400" s="117" t="s">
        <v>22</v>
      </c>
      <c r="C400" s="70" t="s">
        <v>351</v>
      </c>
      <c r="F400" s="31">
        <v>-1</v>
      </c>
      <c r="G400" s="5" t="s">
        <v>209</v>
      </c>
      <c r="H400" s="5"/>
      <c r="K400" s="5"/>
    </row>
    <row r="401" spans="1:11" ht="15.75" customHeight="1" x14ac:dyDescent="0.25">
      <c r="A401" s="3" t="s">
        <v>6668</v>
      </c>
      <c r="B401" s="117" t="s">
        <v>22</v>
      </c>
      <c r="C401" s="70" t="s">
        <v>368</v>
      </c>
      <c r="D401" s="30" t="s">
        <v>3870</v>
      </c>
      <c r="E401" s="4" t="s">
        <v>369</v>
      </c>
      <c r="F401" s="31">
        <v>-1</v>
      </c>
      <c r="G401" s="5" t="s">
        <v>209</v>
      </c>
      <c r="H401" s="5"/>
      <c r="I401" s="4" t="s">
        <v>2537</v>
      </c>
      <c r="J401" s="4" t="s">
        <v>2538</v>
      </c>
      <c r="K401" s="5"/>
    </row>
    <row r="402" spans="1:11" ht="15.75" customHeight="1" x14ac:dyDescent="0.25">
      <c r="A402" s="3" t="s">
        <v>6668</v>
      </c>
      <c r="B402" s="117" t="s">
        <v>22</v>
      </c>
      <c r="C402" s="70" t="s">
        <v>370</v>
      </c>
      <c r="D402" s="30" t="s">
        <v>5688</v>
      </c>
      <c r="E402" s="4" t="s">
        <v>371</v>
      </c>
      <c r="F402" s="31">
        <v>-1</v>
      </c>
      <c r="G402" s="5" t="s">
        <v>209</v>
      </c>
      <c r="H402" s="5"/>
      <c r="I402" s="4" t="s">
        <v>5689</v>
      </c>
      <c r="J402" s="4" t="s">
        <v>5690</v>
      </c>
      <c r="K402" s="5"/>
    </row>
    <row r="403" spans="1:11" ht="15.75" customHeight="1" x14ac:dyDescent="0.25">
      <c r="A403" s="3" t="s">
        <v>6668</v>
      </c>
      <c r="B403" s="117" t="s">
        <v>22</v>
      </c>
      <c r="C403" s="70" t="s">
        <v>399</v>
      </c>
      <c r="D403" s="31" t="s">
        <v>613</v>
      </c>
      <c r="E403" s="8" t="s">
        <v>400</v>
      </c>
      <c r="F403" s="31">
        <v>-1</v>
      </c>
      <c r="G403" s="5" t="s">
        <v>209</v>
      </c>
      <c r="H403" s="5" t="s">
        <v>6624</v>
      </c>
      <c r="I403" s="5" t="s">
        <v>6205</v>
      </c>
      <c r="J403" s="5" t="s">
        <v>6206</v>
      </c>
      <c r="K403" s="5"/>
    </row>
    <row r="404" spans="1:11" ht="15.75" customHeight="1" x14ac:dyDescent="0.25">
      <c r="A404" s="3" t="s">
        <v>6668</v>
      </c>
      <c r="B404" s="117" t="s">
        <v>22</v>
      </c>
      <c r="C404" s="70" t="s">
        <v>406</v>
      </c>
      <c r="D404" s="30" t="s">
        <v>5695</v>
      </c>
      <c r="E404" s="4" t="s">
        <v>407</v>
      </c>
      <c r="F404" s="31">
        <v>-1</v>
      </c>
      <c r="G404" s="5" t="s">
        <v>209</v>
      </c>
      <c r="H404" s="5"/>
      <c r="I404" s="4" t="s">
        <v>5696</v>
      </c>
      <c r="J404" s="4" t="s">
        <v>5697</v>
      </c>
      <c r="K404" s="5"/>
    </row>
    <row r="405" spans="1:11" ht="15.75" customHeight="1" x14ac:dyDescent="0.25">
      <c r="A405" s="3" t="s">
        <v>6668</v>
      </c>
      <c r="B405" s="117" t="s">
        <v>22</v>
      </c>
      <c r="C405" s="70" t="s">
        <v>415</v>
      </c>
      <c r="D405" s="31" t="s">
        <v>614</v>
      </c>
      <c r="E405" s="8" t="s">
        <v>416</v>
      </c>
      <c r="F405" s="31">
        <v>-1</v>
      </c>
      <c r="G405" s="5" t="s">
        <v>209</v>
      </c>
      <c r="H405" s="5" t="s">
        <v>6624</v>
      </c>
      <c r="I405" s="5" t="s">
        <v>4909</v>
      </c>
      <c r="J405" s="5" t="s">
        <v>4910</v>
      </c>
      <c r="K405" s="5"/>
    </row>
    <row r="406" spans="1:11" ht="15.75" customHeight="1" x14ac:dyDescent="0.25">
      <c r="A406" s="3" t="s">
        <v>6668</v>
      </c>
      <c r="B406" s="117" t="s">
        <v>22</v>
      </c>
      <c r="C406" s="70" t="s">
        <v>429</v>
      </c>
      <c r="D406" s="30" t="s">
        <v>5322</v>
      </c>
      <c r="E406" s="4" t="s">
        <v>430</v>
      </c>
      <c r="F406" s="31">
        <v>-1</v>
      </c>
      <c r="G406" s="5" t="s">
        <v>209</v>
      </c>
      <c r="H406" s="5"/>
      <c r="I406" s="4" t="s">
        <v>5323</v>
      </c>
      <c r="J406" s="4" t="s">
        <v>5324</v>
      </c>
      <c r="K406" s="5"/>
    </row>
    <row r="407" spans="1:11" ht="15.75" customHeight="1" x14ac:dyDescent="0.25">
      <c r="A407" s="3" t="s">
        <v>6668</v>
      </c>
      <c r="B407" s="117" t="s">
        <v>22</v>
      </c>
      <c r="C407" s="70" t="s">
        <v>444</v>
      </c>
      <c r="D407" s="30" t="s">
        <v>6053</v>
      </c>
      <c r="E407" s="4" t="s">
        <v>445</v>
      </c>
      <c r="F407" s="31">
        <v>-1</v>
      </c>
      <c r="G407" s="5" t="s">
        <v>209</v>
      </c>
      <c r="H407" s="5"/>
      <c r="I407" s="4" t="s">
        <v>6054</v>
      </c>
      <c r="J407" s="4" t="s">
        <v>6055</v>
      </c>
      <c r="K407" s="5"/>
    </row>
    <row r="408" spans="1:11" ht="15.75" customHeight="1" x14ac:dyDescent="0.25">
      <c r="A408" s="3" t="s">
        <v>6668</v>
      </c>
      <c r="B408" s="117" t="s">
        <v>22</v>
      </c>
      <c r="C408" s="70" t="s">
        <v>448</v>
      </c>
      <c r="D408" s="30">
        <v>11420022</v>
      </c>
      <c r="E408" s="4" t="s">
        <v>449</v>
      </c>
      <c r="F408" s="31">
        <v>-1</v>
      </c>
      <c r="G408" s="5" t="s">
        <v>209</v>
      </c>
      <c r="H408" s="5"/>
      <c r="I408" s="4" t="s">
        <v>5187</v>
      </c>
      <c r="J408" s="4" t="s">
        <v>5188</v>
      </c>
      <c r="K408" s="5"/>
    </row>
    <row r="409" spans="1:11" ht="15.75" customHeight="1" x14ac:dyDescent="0.25">
      <c r="A409" s="3" t="s">
        <v>6668</v>
      </c>
      <c r="B409" s="117" t="s">
        <v>22</v>
      </c>
      <c r="C409" s="70" t="s">
        <v>452</v>
      </c>
      <c r="D409" s="30" t="s">
        <v>2722</v>
      </c>
      <c r="E409" s="4" t="s">
        <v>453</v>
      </c>
      <c r="F409" s="31">
        <v>-1</v>
      </c>
      <c r="G409" s="5" t="s">
        <v>209</v>
      </c>
      <c r="H409" s="5"/>
      <c r="I409" s="4" t="s">
        <v>2723</v>
      </c>
      <c r="J409" s="4" t="s">
        <v>2724</v>
      </c>
      <c r="K409" s="5"/>
    </row>
    <row r="410" spans="1:11" ht="15.75" customHeight="1" x14ac:dyDescent="0.25">
      <c r="A410" s="3" t="s">
        <v>6668</v>
      </c>
      <c r="B410" s="117" t="s">
        <v>22</v>
      </c>
      <c r="C410" s="70" t="s">
        <v>456</v>
      </c>
      <c r="D410" s="30" t="s">
        <v>457</v>
      </c>
      <c r="E410" s="4" t="s">
        <v>457</v>
      </c>
      <c r="F410" s="31">
        <v>-1</v>
      </c>
      <c r="G410" s="5" t="s">
        <v>209</v>
      </c>
      <c r="H410" s="5"/>
      <c r="I410" s="4" t="s">
        <v>6085</v>
      </c>
      <c r="J410" s="4" t="s">
        <v>6086</v>
      </c>
      <c r="K410" s="5"/>
    </row>
    <row r="411" spans="1:11" ht="15.75" customHeight="1" x14ac:dyDescent="0.25">
      <c r="A411" s="3" t="s">
        <v>6668</v>
      </c>
      <c r="B411" s="117" t="s">
        <v>22</v>
      </c>
      <c r="C411" s="70" t="s">
        <v>474</v>
      </c>
      <c r="D411" s="30" t="s">
        <v>2977</v>
      </c>
      <c r="E411" s="4" t="s">
        <v>475</v>
      </c>
      <c r="F411" s="31">
        <v>-1</v>
      </c>
      <c r="G411" s="5" t="s">
        <v>209</v>
      </c>
      <c r="H411" s="5"/>
      <c r="K411" s="5"/>
    </row>
    <row r="412" spans="1:11" ht="15.75" customHeight="1" x14ac:dyDescent="0.25">
      <c r="A412" s="3" t="s">
        <v>6669</v>
      </c>
      <c r="B412" s="117" t="s">
        <v>22</v>
      </c>
      <c r="C412" s="70" t="s">
        <v>165</v>
      </c>
      <c r="D412" s="30" t="s">
        <v>1812</v>
      </c>
      <c r="E412" s="4" t="s">
        <v>166</v>
      </c>
      <c r="F412" s="31">
        <v>1</v>
      </c>
      <c r="G412" s="5" t="s">
        <v>26</v>
      </c>
      <c r="H412" s="5"/>
      <c r="I412" s="4" t="s">
        <v>1813</v>
      </c>
      <c r="J412" s="4" t="s">
        <v>1814</v>
      </c>
      <c r="K412" s="5"/>
    </row>
    <row r="413" spans="1:11" ht="15.75" customHeight="1" x14ac:dyDescent="0.25">
      <c r="A413" s="3" t="s">
        <v>6668</v>
      </c>
      <c r="B413" s="117" t="s">
        <v>22</v>
      </c>
      <c r="C413" s="70" t="s">
        <v>481</v>
      </c>
      <c r="D413" s="30" t="s">
        <v>4152</v>
      </c>
      <c r="E413" s="4" t="s">
        <v>482</v>
      </c>
      <c r="F413" s="31">
        <v>-1</v>
      </c>
      <c r="G413" s="5" t="s">
        <v>209</v>
      </c>
      <c r="H413" s="5"/>
      <c r="K413" s="5"/>
    </row>
    <row r="414" spans="1:11" ht="15.75" customHeight="1" x14ac:dyDescent="0.25">
      <c r="A414" s="3" t="s">
        <v>6669</v>
      </c>
      <c r="B414" s="117" t="s">
        <v>22</v>
      </c>
      <c r="C414" s="70" t="s">
        <v>169</v>
      </c>
      <c r="D414" s="31" t="s">
        <v>615</v>
      </c>
      <c r="E414" s="8" t="s">
        <v>616</v>
      </c>
      <c r="F414" s="31">
        <v>1</v>
      </c>
      <c r="G414" s="5" t="s">
        <v>26</v>
      </c>
      <c r="H414" s="5" t="s">
        <v>6624</v>
      </c>
      <c r="I414" s="5" t="s">
        <v>1002</v>
      </c>
      <c r="J414" s="5" t="s">
        <v>1003</v>
      </c>
      <c r="K414" s="5"/>
    </row>
    <row r="415" spans="1:11" ht="15.75" customHeight="1" x14ac:dyDescent="0.25">
      <c r="A415" s="3" t="s">
        <v>6668</v>
      </c>
      <c r="B415" s="117" t="s">
        <v>22</v>
      </c>
      <c r="C415" s="70" t="s">
        <v>488</v>
      </c>
      <c r="D415" s="30" t="s">
        <v>6046</v>
      </c>
      <c r="E415" s="4" t="s">
        <v>489</v>
      </c>
      <c r="F415" s="31">
        <v>-1</v>
      </c>
      <c r="G415" s="5" t="s">
        <v>209</v>
      </c>
      <c r="H415" s="5"/>
      <c r="I415" s="4" t="s">
        <v>6047</v>
      </c>
      <c r="J415" s="4" t="s">
        <v>6048</v>
      </c>
      <c r="K415" s="5"/>
    </row>
    <row r="416" spans="1:11" ht="15.75" customHeight="1" x14ac:dyDescent="0.25">
      <c r="A416" s="3" t="s">
        <v>6668</v>
      </c>
      <c r="B416" s="117" t="s">
        <v>22</v>
      </c>
      <c r="C416" s="70" t="s">
        <v>490</v>
      </c>
      <c r="D416" s="30" t="s">
        <v>6563</v>
      </c>
      <c r="E416" s="4" t="s">
        <v>491</v>
      </c>
      <c r="F416" s="31">
        <v>-1</v>
      </c>
      <c r="G416" s="5" t="s">
        <v>209</v>
      </c>
      <c r="H416" s="5"/>
      <c r="I416" s="4" t="s">
        <v>6564</v>
      </c>
      <c r="J416" s="4" t="s">
        <v>6565</v>
      </c>
      <c r="K416" s="5"/>
    </row>
    <row r="417" spans="1:11" ht="15.75" customHeight="1" x14ac:dyDescent="0.25">
      <c r="A417" s="3" t="s">
        <v>6668</v>
      </c>
      <c r="B417" s="117" t="s">
        <v>22</v>
      </c>
      <c r="C417" s="70" t="s">
        <v>503</v>
      </c>
      <c r="D417" s="30">
        <v>101260036</v>
      </c>
      <c r="E417" s="4" t="s">
        <v>504</v>
      </c>
      <c r="F417" s="31">
        <v>-1</v>
      </c>
      <c r="G417" s="5" t="s">
        <v>209</v>
      </c>
      <c r="H417" s="5"/>
      <c r="I417" s="4" t="s">
        <v>6341</v>
      </c>
      <c r="J417" s="4" t="s">
        <v>6342</v>
      </c>
      <c r="K417" s="5"/>
    </row>
    <row r="418" spans="1:11" ht="15.75" customHeight="1" x14ac:dyDescent="0.25">
      <c r="A418" s="3" t="s">
        <v>6668</v>
      </c>
      <c r="B418" s="117" t="s">
        <v>22</v>
      </c>
      <c r="C418" s="70" t="s">
        <v>508</v>
      </c>
      <c r="F418" s="31">
        <v>-1</v>
      </c>
      <c r="G418" s="5" t="s">
        <v>209</v>
      </c>
      <c r="H418" s="5"/>
      <c r="K418" s="5"/>
    </row>
    <row r="419" spans="1:11" ht="15.75" customHeight="1" x14ac:dyDescent="0.25">
      <c r="A419" s="3" t="s">
        <v>6668</v>
      </c>
      <c r="B419" s="117" t="s">
        <v>22</v>
      </c>
      <c r="C419" s="70" t="s">
        <v>515</v>
      </c>
      <c r="D419" s="30">
        <v>11445647</v>
      </c>
      <c r="E419" s="4" t="s">
        <v>516</v>
      </c>
      <c r="F419" s="31">
        <v>-1</v>
      </c>
      <c r="G419" s="5" t="s">
        <v>209</v>
      </c>
      <c r="H419" s="5"/>
      <c r="I419" s="4" t="s">
        <v>5072</v>
      </c>
      <c r="J419" s="4" t="s">
        <v>5073</v>
      </c>
      <c r="K419" s="5"/>
    </row>
    <row r="420" spans="1:11" ht="15.75" customHeight="1" x14ac:dyDescent="0.25">
      <c r="A420" s="3" t="s">
        <v>6669</v>
      </c>
      <c r="B420" s="117" t="s">
        <v>22</v>
      </c>
      <c r="C420" s="70" t="s">
        <v>184</v>
      </c>
      <c r="D420" s="30" t="s">
        <v>2008</v>
      </c>
      <c r="E420" s="4" t="s">
        <v>185</v>
      </c>
      <c r="F420" s="31">
        <v>1</v>
      </c>
      <c r="G420" s="5" t="s">
        <v>26</v>
      </c>
      <c r="H420" s="5"/>
      <c r="I420" s="4" t="s">
        <v>2009</v>
      </c>
      <c r="J420" s="4" t="s">
        <v>2010</v>
      </c>
      <c r="K420" s="5"/>
    </row>
    <row r="421" spans="1:11" ht="15.75" customHeight="1" x14ac:dyDescent="0.25">
      <c r="A421" s="3" t="s">
        <v>6668</v>
      </c>
      <c r="B421" s="117" t="s">
        <v>22</v>
      </c>
      <c r="C421" s="70" t="s">
        <v>534</v>
      </c>
      <c r="F421" s="31">
        <v>-1</v>
      </c>
      <c r="G421" s="5" t="s">
        <v>209</v>
      </c>
      <c r="H421" s="5"/>
      <c r="K421" s="5"/>
    </row>
    <row r="422" spans="1:11" ht="15.75" customHeight="1" x14ac:dyDescent="0.25">
      <c r="A422" s="3" t="s">
        <v>6669</v>
      </c>
      <c r="B422" s="117" t="s">
        <v>22</v>
      </c>
      <c r="C422" s="70" t="s">
        <v>191</v>
      </c>
      <c r="D422" s="30">
        <v>11405854</v>
      </c>
      <c r="E422" s="4" t="s">
        <v>192</v>
      </c>
      <c r="F422" s="31">
        <v>1</v>
      </c>
      <c r="G422" s="5" t="s">
        <v>26</v>
      </c>
      <c r="H422" s="5"/>
      <c r="K422" s="5"/>
    </row>
    <row r="423" spans="1:11" ht="15.75" customHeight="1" x14ac:dyDescent="0.25">
      <c r="A423" s="3" t="s">
        <v>6669</v>
      </c>
      <c r="B423" s="117" t="s">
        <v>22</v>
      </c>
      <c r="C423" s="70" t="s">
        <v>197</v>
      </c>
      <c r="D423" s="30" t="s">
        <v>2100</v>
      </c>
      <c r="E423" s="4" t="s">
        <v>1417</v>
      </c>
      <c r="F423" s="31">
        <v>1</v>
      </c>
      <c r="G423" s="5" t="s">
        <v>26</v>
      </c>
      <c r="H423" s="5"/>
      <c r="I423" s="4" t="s">
        <v>2101</v>
      </c>
      <c r="J423" s="4" t="s">
        <v>2102</v>
      </c>
      <c r="K423" s="5"/>
    </row>
    <row r="424" spans="1:11" ht="15.75" customHeight="1" x14ac:dyDescent="0.25">
      <c r="A424" s="3" t="s">
        <v>6668</v>
      </c>
      <c r="B424" s="117" t="s">
        <v>22</v>
      </c>
      <c r="C424" s="70" t="s">
        <v>547</v>
      </c>
      <c r="D424" s="30" t="s">
        <v>584</v>
      </c>
      <c r="E424" s="4" t="s">
        <v>249</v>
      </c>
      <c r="F424" s="31">
        <v>-1</v>
      </c>
      <c r="G424" s="5" t="s">
        <v>209</v>
      </c>
      <c r="H424" s="5"/>
      <c r="I424" s="4" t="s">
        <v>5470</v>
      </c>
      <c r="J424" s="4" t="s">
        <v>5471</v>
      </c>
      <c r="K424" s="5"/>
    </row>
    <row r="425" spans="1:11" ht="15.75" customHeight="1" x14ac:dyDescent="0.25">
      <c r="A425" s="3" t="s">
        <v>6668</v>
      </c>
      <c r="B425" s="117" t="s">
        <v>22</v>
      </c>
      <c r="C425" s="70" t="s">
        <v>548</v>
      </c>
      <c r="D425" s="30">
        <v>25500490</v>
      </c>
      <c r="E425" s="4" t="s">
        <v>549</v>
      </c>
      <c r="F425" s="31">
        <v>-1</v>
      </c>
      <c r="G425" s="5" t="s">
        <v>209</v>
      </c>
      <c r="H425" s="5"/>
      <c r="I425" s="4" t="s">
        <v>4957</v>
      </c>
      <c r="J425" s="4" t="s">
        <v>4958</v>
      </c>
      <c r="K425" s="5"/>
    </row>
    <row r="426" spans="1:11" ht="15.75" customHeight="1" x14ac:dyDescent="0.25">
      <c r="A426" s="3" t="s">
        <v>6668</v>
      </c>
      <c r="B426" s="117" t="s">
        <v>22</v>
      </c>
      <c r="C426" s="70" t="s">
        <v>554</v>
      </c>
      <c r="D426" s="30" t="s">
        <v>5543</v>
      </c>
      <c r="E426" s="4" t="s">
        <v>555</v>
      </c>
      <c r="F426" s="31">
        <v>-1</v>
      </c>
      <c r="G426" s="5" t="s">
        <v>209</v>
      </c>
      <c r="H426" s="5"/>
      <c r="I426" s="4" t="s">
        <v>5544</v>
      </c>
      <c r="J426" s="4" t="s">
        <v>5545</v>
      </c>
      <c r="K426" s="5"/>
    </row>
    <row r="427" spans="1:11" ht="15.75" customHeight="1" x14ac:dyDescent="0.25">
      <c r="A427" s="3" t="s">
        <v>6668</v>
      </c>
      <c r="B427" s="117" t="s">
        <v>22</v>
      </c>
      <c r="C427" s="70" t="s">
        <v>558</v>
      </c>
      <c r="D427" s="30" t="s">
        <v>3377</v>
      </c>
      <c r="E427" s="4" t="s">
        <v>559</v>
      </c>
      <c r="F427" s="31">
        <v>-1</v>
      </c>
      <c r="G427" s="5" t="s">
        <v>209</v>
      </c>
      <c r="H427" s="5"/>
      <c r="I427" s="4" t="s">
        <v>3378</v>
      </c>
      <c r="J427" s="4" t="s">
        <v>3379</v>
      </c>
      <c r="K427" s="5"/>
    </row>
    <row r="428" spans="1:11" ht="15.75" customHeight="1" thickBot="1" x14ac:dyDescent="0.3">
      <c r="A428" s="72" t="s">
        <v>6668</v>
      </c>
      <c r="B428" s="118" t="s">
        <v>22</v>
      </c>
      <c r="C428" s="73" t="s">
        <v>564</v>
      </c>
      <c r="D428" s="44">
        <v>25501744</v>
      </c>
      <c r="E428" s="45" t="s">
        <v>565</v>
      </c>
      <c r="F428" s="38">
        <v>-1</v>
      </c>
      <c r="G428" s="39" t="s">
        <v>209</v>
      </c>
      <c r="H428" s="39"/>
      <c r="I428" s="45" t="s">
        <v>5294</v>
      </c>
      <c r="J428" s="45" t="s">
        <v>5295</v>
      </c>
      <c r="K428" s="39"/>
    </row>
    <row r="429" spans="1:11" ht="15.75" customHeight="1" thickBot="1" x14ac:dyDescent="0.3">
      <c r="A429" s="58" t="s">
        <v>6670</v>
      </c>
      <c r="B429" s="58" t="s">
        <v>23</v>
      </c>
      <c r="C429" s="59" t="s">
        <v>334</v>
      </c>
      <c r="D429" s="38" t="s">
        <v>5841</v>
      </c>
      <c r="E429" s="39" t="s">
        <v>335</v>
      </c>
      <c r="F429" s="38">
        <v>-1</v>
      </c>
      <c r="G429" s="39" t="s">
        <v>209</v>
      </c>
      <c r="H429" s="39"/>
      <c r="I429" s="39"/>
      <c r="J429" s="39"/>
      <c r="K429" s="39"/>
    </row>
    <row r="430" spans="1:11" ht="15.75" customHeight="1" x14ac:dyDescent="0.25">
      <c r="A430" s="66" t="s">
        <v>6671</v>
      </c>
      <c r="B430" s="66" t="s">
        <v>22</v>
      </c>
      <c r="C430" s="67" t="s">
        <v>240</v>
      </c>
      <c r="D430" s="30" t="s">
        <v>582</v>
      </c>
      <c r="E430" s="4" t="s">
        <v>241</v>
      </c>
      <c r="F430" s="31">
        <v>-1</v>
      </c>
      <c r="G430" s="5" t="s">
        <v>209</v>
      </c>
      <c r="H430" s="5"/>
      <c r="I430" s="4" t="s">
        <v>6447</v>
      </c>
      <c r="J430" s="4" t="s">
        <v>6448</v>
      </c>
      <c r="K430" s="5"/>
    </row>
    <row r="431" spans="1:11" ht="15.75" customHeight="1" x14ac:dyDescent="0.25">
      <c r="A431" s="66" t="s">
        <v>6671</v>
      </c>
      <c r="B431" s="66" t="s">
        <v>22</v>
      </c>
      <c r="C431" s="67" t="s">
        <v>259</v>
      </c>
      <c r="D431" s="30" t="s">
        <v>5795</v>
      </c>
      <c r="E431" s="4" t="s">
        <v>260</v>
      </c>
      <c r="F431" s="31">
        <v>-1</v>
      </c>
      <c r="G431" s="5" t="s">
        <v>209</v>
      </c>
      <c r="H431" s="5"/>
      <c r="I431" s="4" t="s">
        <v>5796</v>
      </c>
      <c r="J431" s="4" t="s">
        <v>5797</v>
      </c>
      <c r="K431" s="5"/>
    </row>
    <row r="432" spans="1:11" ht="15.75" customHeight="1" x14ac:dyDescent="0.25">
      <c r="A432" s="66" t="s">
        <v>6671</v>
      </c>
      <c r="B432" s="66" t="s">
        <v>22</v>
      </c>
      <c r="C432" s="67" t="s">
        <v>267</v>
      </c>
      <c r="D432" s="30" t="s">
        <v>6276</v>
      </c>
      <c r="E432" s="4" t="s">
        <v>268</v>
      </c>
      <c r="F432" s="31">
        <v>-1</v>
      </c>
      <c r="G432" s="5" t="s">
        <v>209</v>
      </c>
      <c r="H432" s="5"/>
      <c r="I432" s="4" t="s">
        <v>6277</v>
      </c>
      <c r="J432" s="4" t="s">
        <v>6278</v>
      </c>
      <c r="K432" s="5"/>
    </row>
    <row r="433" spans="1:11" ht="15.75" customHeight="1" x14ac:dyDescent="0.25">
      <c r="A433" s="66" t="s">
        <v>6671</v>
      </c>
      <c r="B433" s="66" t="s">
        <v>22</v>
      </c>
      <c r="C433" s="67" t="s">
        <v>351</v>
      </c>
      <c r="F433" s="31">
        <v>-1</v>
      </c>
      <c r="G433" s="5" t="s">
        <v>209</v>
      </c>
      <c r="H433" s="5"/>
      <c r="K433" s="5"/>
    </row>
    <row r="434" spans="1:11" ht="15.75" customHeight="1" x14ac:dyDescent="0.25">
      <c r="A434" s="66" t="s">
        <v>6671</v>
      </c>
      <c r="B434" s="66" t="s">
        <v>22</v>
      </c>
      <c r="C434" s="67" t="s">
        <v>362</v>
      </c>
      <c r="D434" s="31" t="s">
        <v>6149</v>
      </c>
      <c r="E434" s="5" t="s">
        <v>363</v>
      </c>
      <c r="F434" s="31">
        <v>-1</v>
      </c>
      <c r="G434" s="5" t="s">
        <v>209</v>
      </c>
      <c r="H434" s="5"/>
      <c r="I434" s="5" t="s">
        <v>6150</v>
      </c>
      <c r="J434" s="5" t="s">
        <v>6151</v>
      </c>
      <c r="K434" s="5"/>
    </row>
    <row r="435" spans="1:11" ht="15.75" customHeight="1" x14ac:dyDescent="0.25">
      <c r="A435" s="66" t="s">
        <v>6671</v>
      </c>
      <c r="B435" s="66" t="s">
        <v>22</v>
      </c>
      <c r="C435" s="67" t="s">
        <v>387</v>
      </c>
      <c r="D435" s="31" t="s">
        <v>5494</v>
      </c>
      <c r="E435" s="5" t="s">
        <v>388</v>
      </c>
      <c r="F435" s="31">
        <v>-1</v>
      </c>
      <c r="G435" s="5" t="s">
        <v>209</v>
      </c>
      <c r="H435" s="5"/>
      <c r="I435" s="5"/>
      <c r="J435" s="5"/>
      <c r="K435" s="5"/>
    </row>
    <row r="436" spans="1:11" ht="15.75" customHeight="1" x14ac:dyDescent="0.25">
      <c r="A436" s="66" t="s">
        <v>6671</v>
      </c>
      <c r="B436" s="66" t="s">
        <v>22</v>
      </c>
      <c r="C436" s="67" t="s">
        <v>425</v>
      </c>
      <c r="D436" s="30" t="s">
        <v>5836</v>
      </c>
      <c r="E436" s="4" t="s">
        <v>426</v>
      </c>
      <c r="F436" s="31">
        <v>-1</v>
      </c>
      <c r="G436" s="5" t="s">
        <v>209</v>
      </c>
      <c r="H436" s="5"/>
      <c r="I436" s="4" t="s">
        <v>5837</v>
      </c>
      <c r="J436" s="4" t="s">
        <v>5838</v>
      </c>
      <c r="K436" s="5"/>
    </row>
    <row r="437" spans="1:11" ht="15.75" customHeight="1" x14ac:dyDescent="0.25">
      <c r="A437" s="66" t="s">
        <v>6671</v>
      </c>
      <c r="B437" s="66" t="s">
        <v>22</v>
      </c>
      <c r="C437" s="67" t="s">
        <v>433</v>
      </c>
      <c r="D437" s="30" t="s">
        <v>583</v>
      </c>
      <c r="E437" s="4" t="s">
        <v>249</v>
      </c>
      <c r="F437" s="31">
        <v>-1</v>
      </c>
      <c r="G437" s="5" t="s">
        <v>209</v>
      </c>
      <c r="H437" s="5"/>
      <c r="I437" s="4" t="s">
        <v>4807</v>
      </c>
      <c r="J437" s="4" t="s">
        <v>4808</v>
      </c>
      <c r="K437" s="5"/>
    </row>
    <row r="438" spans="1:11" ht="15.75" customHeight="1" thickBot="1" x14ac:dyDescent="0.3">
      <c r="A438" s="68" t="s">
        <v>6671</v>
      </c>
      <c r="B438" s="68" t="s">
        <v>22</v>
      </c>
      <c r="C438" s="69" t="s">
        <v>458</v>
      </c>
      <c r="D438" s="44" t="s">
        <v>5924</v>
      </c>
      <c r="E438" s="45" t="s">
        <v>459</v>
      </c>
      <c r="F438" s="38">
        <v>-1</v>
      </c>
      <c r="G438" s="39" t="s">
        <v>209</v>
      </c>
      <c r="H438" s="39"/>
      <c r="I438" s="45" t="s">
        <v>5925</v>
      </c>
      <c r="J438" s="45" t="s">
        <v>5926</v>
      </c>
      <c r="K438" s="39"/>
    </row>
    <row r="439" spans="1:11" ht="15.75" customHeight="1" x14ac:dyDescent="0.25">
      <c r="A439" s="101" t="s">
        <v>6672</v>
      </c>
      <c r="B439" s="101" t="s">
        <v>22</v>
      </c>
      <c r="C439" s="102" t="s">
        <v>213</v>
      </c>
      <c r="D439" s="31" t="s">
        <v>3660</v>
      </c>
      <c r="E439" s="8" t="s">
        <v>215</v>
      </c>
      <c r="F439" s="31">
        <v>-1</v>
      </c>
      <c r="G439" s="5" t="s">
        <v>209</v>
      </c>
      <c r="H439" s="5" t="s">
        <v>6624</v>
      </c>
      <c r="I439" s="5" t="s">
        <v>3661</v>
      </c>
      <c r="J439" s="5" t="s">
        <v>3662</v>
      </c>
      <c r="K439" s="5"/>
    </row>
    <row r="440" spans="1:11" ht="15.75" customHeight="1" thickBot="1" x14ac:dyDescent="0.3">
      <c r="A440" s="103" t="s">
        <v>6672</v>
      </c>
      <c r="B440" s="103" t="s">
        <v>22</v>
      </c>
      <c r="C440" s="104" t="s">
        <v>229</v>
      </c>
      <c r="D440" s="44" t="s">
        <v>6283</v>
      </c>
      <c r="E440" s="45" t="s">
        <v>230</v>
      </c>
      <c r="F440" s="38">
        <v>-1</v>
      </c>
      <c r="G440" s="39" t="s">
        <v>209</v>
      </c>
      <c r="H440" s="39"/>
      <c r="I440" s="45" t="s">
        <v>6284</v>
      </c>
      <c r="J440" s="45" t="s">
        <v>6285</v>
      </c>
      <c r="K440" s="39"/>
    </row>
    <row r="441" spans="1:11" ht="15.75" customHeight="1" x14ac:dyDescent="0.25">
      <c r="A441" s="119" t="s">
        <v>6673</v>
      </c>
      <c r="B441" s="119" t="s">
        <v>24</v>
      </c>
      <c r="C441" s="120" t="s">
        <v>208</v>
      </c>
      <c r="D441" s="30" t="s">
        <v>3181</v>
      </c>
      <c r="E441" s="4" t="s">
        <v>210</v>
      </c>
      <c r="F441" s="31">
        <v>-1</v>
      </c>
      <c r="G441" s="5" t="s">
        <v>209</v>
      </c>
      <c r="H441" s="5"/>
      <c r="I441" s="4" t="s">
        <v>3182</v>
      </c>
      <c r="J441" s="4" t="s">
        <v>3183</v>
      </c>
      <c r="K441" s="5"/>
    </row>
    <row r="442" spans="1:11" ht="15.75" customHeight="1" x14ac:dyDescent="0.25">
      <c r="A442" s="119" t="s">
        <v>6673</v>
      </c>
      <c r="B442" s="119" t="s">
        <v>24</v>
      </c>
      <c r="C442" s="120" t="s">
        <v>439</v>
      </c>
      <c r="D442" s="30" t="s">
        <v>6120</v>
      </c>
      <c r="E442" s="4" t="s">
        <v>359</v>
      </c>
      <c r="F442" s="31">
        <v>-1</v>
      </c>
      <c r="G442" s="5" t="s">
        <v>209</v>
      </c>
      <c r="H442" s="5"/>
      <c r="I442" s="4" t="s">
        <v>6121</v>
      </c>
      <c r="J442" s="4" t="s">
        <v>6122</v>
      </c>
      <c r="K442" s="5"/>
    </row>
    <row r="443" spans="1:11" ht="15.75" customHeight="1" x14ac:dyDescent="0.25">
      <c r="A443" s="119" t="s">
        <v>6673</v>
      </c>
      <c r="B443" s="119" t="s">
        <v>24</v>
      </c>
      <c r="C443" s="120" t="s">
        <v>506</v>
      </c>
      <c r="D443" s="31">
        <v>11442205</v>
      </c>
      <c r="E443" s="5" t="s">
        <v>507</v>
      </c>
      <c r="F443" s="31">
        <v>-1</v>
      </c>
      <c r="G443" s="5" t="s">
        <v>209</v>
      </c>
      <c r="H443" s="5"/>
      <c r="I443" s="5" t="s">
        <v>5747</v>
      </c>
      <c r="J443" s="5" t="s">
        <v>5748</v>
      </c>
      <c r="K443" s="5"/>
    </row>
    <row r="444" spans="1:11" ht="15.75" customHeight="1" thickBot="1" x14ac:dyDescent="0.3">
      <c r="A444" s="121" t="s">
        <v>6673</v>
      </c>
      <c r="B444" s="121" t="s">
        <v>24</v>
      </c>
      <c r="C444" s="122" t="s">
        <v>511</v>
      </c>
      <c r="D444" s="44" t="s">
        <v>6331</v>
      </c>
      <c r="E444" s="45" t="s">
        <v>512</v>
      </c>
      <c r="F444" s="38">
        <v>-1</v>
      </c>
      <c r="G444" s="39" t="s">
        <v>209</v>
      </c>
      <c r="H444" s="39"/>
      <c r="I444" s="45" t="s">
        <v>3998</v>
      </c>
      <c r="J444" s="45" t="s">
        <v>3999</v>
      </c>
      <c r="K444" s="39"/>
    </row>
    <row r="445" spans="1:11" ht="15.75" customHeight="1" x14ac:dyDescent="0.25">
      <c r="F445" s="31"/>
      <c r="K445" s="5"/>
    </row>
    <row r="446" spans="1:11" ht="15.75" customHeight="1" x14ac:dyDescent="0.25">
      <c r="F446" s="31"/>
      <c r="K446" s="5"/>
    </row>
    <row r="447" spans="1:11" ht="15.75" customHeight="1" x14ac:dyDescent="0.25">
      <c r="F447" s="31"/>
      <c r="K447" s="5"/>
    </row>
    <row r="448" spans="1:11" ht="15.75" customHeight="1" x14ac:dyDescent="0.25">
      <c r="F448" s="31"/>
      <c r="K448" s="5"/>
    </row>
    <row r="449" spans="6:11" ht="15.75" customHeight="1" x14ac:dyDescent="0.25">
      <c r="F449" s="31"/>
      <c r="K449" s="5"/>
    </row>
    <row r="450" spans="6:11" ht="15.75" customHeight="1" x14ac:dyDescent="0.25">
      <c r="F450" s="31"/>
      <c r="K450" s="5"/>
    </row>
    <row r="451" spans="6:11" ht="15.75" customHeight="1" x14ac:dyDescent="0.25">
      <c r="F451" s="31"/>
      <c r="K451" s="5"/>
    </row>
    <row r="452" spans="6:11" ht="15.75" customHeight="1" x14ac:dyDescent="0.25">
      <c r="F452" s="31"/>
      <c r="K452" s="5"/>
    </row>
    <row r="453" spans="6:11" ht="15.75" customHeight="1" x14ac:dyDescent="0.25">
      <c r="F453" s="31"/>
      <c r="K453" s="5"/>
    </row>
    <row r="454" spans="6:11" ht="15.75" customHeight="1" x14ac:dyDescent="0.25">
      <c r="F454" s="31"/>
      <c r="K454" s="5"/>
    </row>
    <row r="455" spans="6:11" ht="15.75" customHeight="1" x14ac:dyDescent="0.25">
      <c r="F455" s="31"/>
      <c r="K455" s="5"/>
    </row>
    <row r="456" spans="6:11" ht="15.75" customHeight="1" x14ac:dyDescent="0.25">
      <c r="F456" s="31"/>
      <c r="K456" s="5"/>
    </row>
    <row r="457" spans="6:11" ht="15.75" customHeight="1" x14ac:dyDescent="0.25">
      <c r="F457" s="31"/>
      <c r="K457" s="5"/>
    </row>
    <row r="458" spans="6:11" ht="15.75" customHeight="1" x14ac:dyDescent="0.25">
      <c r="F458" s="31"/>
      <c r="K458" s="5"/>
    </row>
    <row r="459" spans="6:11" ht="15.75" customHeight="1" x14ac:dyDescent="0.25">
      <c r="F459" s="31"/>
      <c r="K459" s="5"/>
    </row>
    <row r="460" spans="6:11" ht="15.75" customHeight="1" x14ac:dyDescent="0.25">
      <c r="F460" s="31"/>
      <c r="K460" s="5"/>
    </row>
    <row r="461" spans="6:11" ht="15.75" customHeight="1" x14ac:dyDescent="0.25">
      <c r="F461" s="31"/>
      <c r="K461" s="5"/>
    </row>
    <row r="462" spans="6:11" ht="15.75" customHeight="1" x14ac:dyDescent="0.25">
      <c r="F462" s="31"/>
      <c r="K462" s="5"/>
    </row>
    <row r="463" spans="6:11" ht="15.75" customHeight="1" x14ac:dyDescent="0.25">
      <c r="F463" s="31"/>
      <c r="K463" s="5"/>
    </row>
    <row r="464" spans="6:11" ht="15.75" customHeight="1" x14ac:dyDescent="0.25">
      <c r="F464" s="31"/>
      <c r="K464" s="5"/>
    </row>
    <row r="465" spans="6:11" ht="15.75" customHeight="1" x14ac:dyDescent="0.25">
      <c r="F465" s="31"/>
      <c r="K465" s="5"/>
    </row>
    <row r="466" spans="6:11" ht="15.75" customHeight="1" x14ac:dyDescent="0.25">
      <c r="F466" s="31"/>
      <c r="K466" s="5"/>
    </row>
    <row r="467" spans="6:11" ht="15.75" customHeight="1" x14ac:dyDescent="0.25">
      <c r="F467" s="31"/>
      <c r="K467" s="5"/>
    </row>
    <row r="468" spans="6:11" ht="15.75" customHeight="1" x14ac:dyDescent="0.25">
      <c r="F468" s="31"/>
      <c r="K468" s="5"/>
    </row>
    <row r="469" spans="6:11" ht="15.75" customHeight="1" x14ac:dyDescent="0.25">
      <c r="F469" s="31"/>
      <c r="K469" s="5"/>
    </row>
    <row r="470" spans="6:11" ht="15.75" customHeight="1" x14ac:dyDescent="0.25">
      <c r="F470" s="31"/>
      <c r="K470" s="5"/>
    </row>
    <row r="471" spans="6:11" ht="15.75" customHeight="1" x14ac:dyDescent="0.25">
      <c r="F471" s="31"/>
      <c r="K471" s="5"/>
    </row>
    <row r="472" spans="6:11" ht="15.75" customHeight="1" x14ac:dyDescent="0.25">
      <c r="F472" s="31"/>
      <c r="K472" s="5"/>
    </row>
    <row r="473" spans="6:11" ht="15.75" customHeight="1" x14ac:dyDescent="0.25">
      <c r="F473" s="31"/>
      <c r="K473" s="5"/>
    </row>
    <row r="474" spans="6:11" ht="15.75" customHeight="1" x14ac:dyDescent="0.25">
      <c r="F474" s="31"/>
      <c r="K474" s="5"/>
    </row>
    <row r="475" spans="6:11" ht="15.75" customHeight="1" x14ac:dyDescent="0.25">
      <c r="F475" s="31"/>
      <c r="K475" s="5"/>
    </row>
    <row r="476" spans="6:11" ht="15.75" customHeight="1" x14ac:dyDescent="0.25">
      <c r="F476" s="31"/>
      <c r="K476" s="5"/>
    </row>
    <row r="477" spans="6:11" ht="15.75" customHeight="1" x14ac:dyDescent="0.25">
      <c r="F477" s="31"/>
      <c r="K477" s="5"/>
    </row>
    <row r="478" spans="6:11" ht="15.75" customHeight="1" x14ac:dyDescent="0.25">
      <c r="F478" s="31"/>
      <c r="K478" s="5"/>
    </row>
    <row r="479" spans="6:11" ht="15.75" customHeight="1" x14ac:dyDescent="0.25">
      <c r="F479" s="31"/>
      <c r="K479" s="5"/>
    </row>
    <row r="480" spans="6:11" ht="15.75" customHeight="1" x14ac:dyDescent="0.25">
      <c r="F480" s="31"/>
      <c r="K480" s="5"/>
    </row>
    <row r="481" spans="6:11" ht="15.75" customHeight="1" x14ac:dyDescent="0.25">
      <c r="F481" s="31"/>
      <c r="K481" s="5"/>
    </row>
    <row r="482" spans="6:11" ht="15.75" customHeight="1" x14ac:dyDescent="0.25">
      <c r="F482" s="31"/>
      <c r="K482" s="5"/>
    </row>
    <row r="483" spans="6:11" ht="15.75" customHeight="1" x14ac:dyDescent="0.25">
      <c r="F483" s="31"/>
      <c r="K483" s="5"/>
    </row>
    <row r="484" spans="6:11" ht="15.75" customHeight="1" x14ac:dyDescent="0.25">
      <c r="F484" s="31"/>
      <c r="K484" s="5"/>
    </row>
    <row r="485" spans="6:11" ht="15.75" customHeight="1" x14ac:dyDescent="0.25">
      <c r="F485" s="31"/>
      <c r="K485" s="5"/>
    </row>
    <row r="486" spans="6:11" ht="15.75" customHeight="1" x14ac:dyDescent="0.25">
      <c r="F486" s="31"/>
      <c r="K486" s="5"/>
    </row>
    <row r="487" spans="6:11" ht="15.75" customHeight="1" x14ac:dyDescent="0.25">
      <c r="F487" s="31"/>
      <c r="K487" s="5"/>
    </row>
    <row r="488" spans="6:11" ht="15.75" customHeight="1" x14ac:dyDescent="0.25">
      <c r="F488" s="31"/>
      <c r="K488" s="5"/>
    </row>
    <row r="489" spans="6:11" ht="15.75" customHeight="1" x14ac:dyDescent="0.25">
      <c r="F489" s="31"/>
      <c r="K489" s="5"/>
    </row>
    <row r="490" spans="6:11" ht="15.75" customHeight="1" x14ac:dyDescent="0.25">
      <c r="F490" s="31"/>
      <c r="K490" s="5"/>
    </row>
    <row r="491" spans="6:11" ht="15.75" customHeight="1" x14ac:dyDescent="0.25">
      <c r="F491" s="31"/>
      <c r="K491" s="5"/>
    </row>
    <row r="492" spans="6:11" ht="15.75" customHeight="1" x14ac:dyDescent="0.25">
      <c r="F492" s="31"/>
      <c r="K492" s="5"/>
    </row>
    <row r="493" spans="6:11" ht="15.75" customHeight="1" x14ac:dyDescent="0.25">
      <c r="F493" s="31"/>
      <c r="K493" s="5"/>
    </row>
    <row r="494" spans="6:11" ht="15.75" customHeight="1" x14ac:dyDescent="0.25">
      <c r="F494" s="31"/>
      <c r="K494" s="5"/>
    </row>
    <row r="495" spans="6:11" ht="15.75" customHeight="1" x14ac:dyDescent="0.25">
      <c r="F495" s="31"/>
      <c r="K495" s="5"/>
    </row>
    <row r="496" spans="6:11" ht="15.75" customHeight="1" x14ac:dyDescent="0.25">
      <c r="F496" s="31"/>
      <c r="K496" s="5"/>
    </row>
    <row r="497" spans="6:11" ht="15.75" customHeight="1" x14ac:dyDescent="0.25">
      <c r="F497" s="31"/>
      <c r="K497" s="5"/>
    </row>
    <row r="498" spans="6:11" ht="15.75" customHeight="1" x14ac:dyDescent="0.25">
      <c r="F498" s="31"/>
      <c r="K498" s="5"/>
    </row>
    <row r="499" spans="6:11" ht="15.75" customHeight="1" x14ac:dyDescent="0.25">
      <c r="F499" s="31"/>
      <c r="K499" s="5"/>
    </row>
    <row r="500" spans="6:11" ht="15.75" customHeight="1" x14ac:dyDescent="0.25">
      <c r="F500" s="31"/>
      <c r="K500" s="5"/>
    </row>
    <row r="501" spans="6:11" ht="15.75" customHeight="1" x14ac:dyDescent="0.25">
      <c r="F501" s="31"/>
      <c r="K501" s="5"/>
    </row>
    <row r="502" spans="6:11" ht="15.75" customHeight="1" x14ac:dyDescent="0.25">
      <c r="F502" s="31"/>
      <c r="K502" s="5"/>
    </row>
    <row r="503" spans="6:11" ht="15.75" customHeight="1" x14ac:dyDescent="0.25">
      <c r="F503" s="31"/>
      <c r="K503" s="5"/>
    </row>
    <row r="504" spans="6:11" ht="15.75" customHeight="1" x14ac:dyDescent="0.25">
      <c r="F504" s="31"/>
      <c r="K504" s="5"/>
    </row>
    <row r="505" spans="6:11" ht="15.75" customHeight="1" x14ac:dyDescent="0.25">
      <c r="F505" s="31"/>
      <c r="K505" s="5"/>
    </row>
    <row r="506" spans="6:11" ht="15.75" customHeight="1" x14ac:dyDescent="0.25">
      <c r="F506" s="31"/>
      <c r="K506" s="5"/>
    </row>
    <row r="507" spans="6:11" ht="15.75" customHeight="1" x14ac:dyDescent="0.25">
      <c r="F507" s="31"/>
      <c r="K507" s="5"/>
    </row>
    <row r="508" spans="6:11" ht="15.75" customHeight="1" x14ac:dyDescent="0.25">
      <c r="F508" s="31"/>
      <c r="K508" s="5"/>
    </row>
    <row r="509" spans="6:11" ht="15.75" customHeight="1" x14ac:dyDescent="0.25">
      <c r="F509" s="31"/>
      <c r="K509" s="5"/>
    </row>
    <row r="510" spans="6:11" ht="15.75" customHeight="1" x14ac:dyDescent="0.25">
      <c r="F510" s="31"/>
      <c r="K510" s="5"/>
    </row>
    <row r="511" spans="6:11" ht="15.75" customHeight="1" x14ac:dyDescent="0.25">
      <c r="F511" s="31"/>
      <c r="K511" s="5"/>
    </row>
    <row r="512" spans="6:11" ht="15.75" customHeight="1" x14ac:dyDescent="0.25">
      <c r="F512" s="31"/>
      <c r="K512" s="5"/>
    </row>
    <row r="513" spans="6:11" ht="15.75" customHeight="1" x14ac:dyDescent="0.25">
      <c r="F513" s="31"/>
      <c r="K513" s="5"/>
    </row>
    <row r="514" spans="6:11" ht="15.75" customHeight="1" x14ac:dyDescent="0.25">
      <c r="F514" s="31"/>
      <c r="K514" s="5"/>
    </row>
    <row r="515" spans="6:11" ht="15.75" customHeight="1" x14ac:dyDescent="0.25">
      <c r="F515" s="31"/>
      <c r="K515" s="5"/>
    </row>
    <row r="516" spans="6:11" ht="15.75" customHeight="1" x14ac:dyDescent="0.25">
      <c r="F516" s="31"/>
      <c r="K516" s="5"/>
    </row>
    <row r="517" spans="6:11" ht="15.75" customHeight="1" x14ac:dyDescent="0.25">
      <c r="F517" s="31"/>
      <c r="K517" s="5"/>
    </row>
    <row r="518" spans="6:11" ht="15.75" customHeight="1" x14ac:dyDescent="0.25">
      <c r="F518" s="31"/>
      <c r="K518" s="5"/>
    </row>
    <row r="519" spans="6:11" ht="15.75" customHeight="1" x14ac:dyDescent="0.25">
      <c r="F519" s="31"/>
      <c r="K519" s="5"/>
    </row>
    <row r="520" spans="6:11" ht="15.75" customHeight="1" x14ac:dyDescent="0.25">
      <c r="F520" s="31"/>
      <c r="K520" s="5"/>
    </row>
    <row r="521" spans="6:11" ht="15.75" customHeight="1" x14ac:dyDescent="0.25">
      <c r="F521" s="31"/>
      <c r="K521" s="5"/>
    </row>
    <row r="522" spans="6:11" ht="15.75" customHeight="1" x14ac:dyDescent="0.25">
      <c r="F522" s="31"/>
      <c r="K522" s="5"/>
    </row>
    <row r="523" spans="6:11" ht="15.75" customHeight="1" x14ac:dyDescent="0.25">
      <c r="F523" s="31"/>
      <c r="K523" s="5"/>
    </row>
    <row r="524" spans="6:11" ht="15.75" customHeight="1" x14ac:dyDescent="0.25">
      <c r="F524" s="31"/>
      <c r="K524" s="5"/>
    </row>
    <row r="525" spans="6:11" ht="15.75" customHeight="1" x14ac:dyDescent="0.25">
      <c r="F525" s="31"/>
      <c r="K525" s="5"/>
    </row>
    <row r="526" spans="6:11" ht="15.75" customHeight="1" x14ac:dyDescent="0.25">
      <c r="F526" s="31"/>
      <c r="K526" s="5"/>
    </row>
    <row r="527" spans="6:11" ht="15.75" customHeight="1" x14ac:dyDescent="0.25">
      <c r="F527" s="31"/>
      <c r="K527" s="5"/>
    </row>
    <row r="528" spans="6:11" ht="15.75" customHeight="1" x14ac:dyDescent="0.25">
      <c r="F528" s="31"/>
      <c r="K528" s="5"/>
    </row>
    <row r="529" spans="6:11" ht="15.75" customHeight="1" x14ac:dyDescent="0.25">
      <c r="F529" s="31"/>
      <c r="K529" s="5"/>
    </row>
    <row r="530" spans="6:11" ht="15.75" customHeight="1" x14ac:dyDescent="0.25">
      <c r="F530" s="31"/>
      <c r="K530" s="5"/>
    </row>
    <row r="531" spans="6:11" ht="15.75" customHeight="1" x14ac:dyDescent="0.25">
      <c r="F531" s="31"/>
      <c r="K531" s="5"/>
    </row>
    <row r="532" spans="6:11" ht="15.75" customHeight="1" x14ac:dyDescent="0.25">
      <c r="F532" s="31"/>
      <c r="K532" s="5"/>
    </row>
    <row r="533" spans="6:11" ht="15.75" customHeight="1" x14ac:dyDescent="0.25">
      <c r="F533" s="31"/>
      <c r="K533" s="5"/>
    </row>
    <row r="534" spans="6:11" ht="15.75" customHeight="1" x14ac:dyDescent="0.25">
      <c r="F534" s="31"/>
      <c r="K534" s="5"/>
    </row>
    <row r="535" spans="6:11" ht="15.75" customHeight="1" x14ac:dyDescent="0.25">
      <c r="F535" s="31"/>
      <c r="K535" s="5"/>
    </row>
    <row r="536" spans="6:11" ht="15.75" customHeight="1" x14ac:dyDescent="0.25">
      <c r="F536" s="31"/>
      <c r="K536" s="5"/>
    </row>
    <row r="537" spans="6:11" ht="15.75" customHeight="1" x14ac:dyDescent="0.25">
      <c r="F537" s="31"/>
      <c r="K537" s="5"/>
    </row>
    <row r="538" spans="6:11" ht="15.75" customHeight="1" x14ac:dyDescent="0.25">
      <c r="F538" s="31"/>
      <c r="K538" s="5"/>
    </row>
    <row r="539" spans="6:11" ht="15.75" customHeight="1" x14ac:dyDescent="0.25">
      <c r="F539" s="31"/>
      <c r="K539" s="5"/>
    </row>
    <row r="540" spans="6:11" ht="15.75" customHeight="1" x14ac:dyDescent="0.25">
      <c r="F540" s="31"/>
      <c r="K540" s="5"/>
    </row>
    <row r="541" spans="6:11" ht="15.75" customHeight="1" x14ac:dyDescent="0.25">
      <c r="F541" s="31"/>
      <c r="K541" s="5"/>
    </row>
    <row r="542" spans="6:11" ht="15.75" customHeight="1" x14ac:dyDescent="0.25">
      <c r="F542" s="31"/>
      <c r="K542" s="5"/>
    </row>
    <row r="543" spans="6:11" ht="15.75" customHeight="1" x14ac:dyDescent="0.25">
      <c r="F543" s="31"/>
      <c r="K543" s="5"/>
    </row>
    <row r="544" spans="6:11" ht="15.75" customHeight="1" x14ac:dyDescent="0.25">
      <c r="F544" s="31"/>
      <c r="K544" s="5"/>
    </row>
    <row r="545" spans="6:11" ht="15.75" customHeight="1" x14ac:dyDescent="0.25">
      <c r="F545" s="31"/>
      <c r="K545" s="5"/>
    </row>
    <row r="546" spans="6:11" ht="15.75" customHeight="1" x14ac:dyDescent="0.25">
      <c r="F546" s="31"/>
      <c r="K546" s="5"/>
    </row>
    <row r="547" spans="6:11" ht="15.75" customHeight="1" x14ac:dyDescent="0.25">
      <c r="F547" s="31"/>
      <c r="K547" s="5"/>
    </row>
    <row r="548" spans="6:11" ht="15.75" customHeight="1" x14ac:dyDescent="0.25">
      <c r="F548" s="31"/>
      <c r="K548" s="5"/>
    </row>
    <row r="549" spans="6:11" ht="15.75" customHeight="1" x14ac:dyDescent="0.25">
      <c r="F549" s="31"/>
      <c r="K549" s="5"/>
    </row>
    <row r="550" spans="6:11" ht="15.75" customHeight="1" x14ac:dyDescent="0.25">
      <c r="F550" s="31"/>
      <c r="K550" s="5"/>
    </row>
    <row r="551" spans="6:11" ht="15.75" customHeight="1" x14ac:dyDescent="0.25">
      <c r="F551" s="31"/>
      <c r="K551" s="5"/>
    </row>
    <row r="552" spans="6:11" ht="15.75" customHeight="1" x14ac:dyDescent="0.25">
      <c r="F552" s="31"/>
      <c r="K552" s="5"/>
    </row>
    <row r="553" spans="6:11" ht="15.75" customHeight="1" x14ac:dyDescent="0.25">
      <c r="F553" s="31"/>
      <c r="K553" s="5"/>
    </row>
    <row r="554" spans="6:11" ht="15.75" customHeight="1" x14ac:dyDescent="0.25">
      <c r="F554" s="31"/>
      <c r="K554" s="5"/>
    </row>
    <row r="555" spans="6:11" ht="15.75" customHeight="1" x14ac:dyDescent="0.25">
      <c r="F555" s="31"/>
      <c r="K555" s="5"/>
    </row>
    <row r="556" spans="6:11" ht="15.75" customHeight="1" x14ac:dyDescent="0.25">
      <c r="F556" s="31"/>
      <c r="K556" s="5"/>
    </row>
    <row r="557" spans="6:11" ht="15.75" customHeight="1" x14ac:dyDescent="0.25">
      <c r="F557" s="31"/>
      <c r="K557" s="5"/>
    </row>
    <row r="558" spans="6:11" ht="15.75" customHeight="1" x14ac:dyDescent="0.25">
      <c r="F558" s="31"/>
      <c r="K558" s="5"/>
    </row>
    <row r="559" spans="6:11" ht="15.75" customHeight="1" x14ac:dyDescent="0.25">
      <c r="F559" s="31"/>
      <c r="K559" s="5"/>
    </row>
    <row r="560" spans="6:11" ht="15.75" customHeight="1" x14ac:dyDescent="0.25">
      <c r="F560" s="31"/>
      <c r="K560" s="5"/>
    </row>
    <row r="561" spans="6:11" ht="15.75" customHeight="1" x14ac:dyDescent="0.25">
      <c r="F561" s="31"/>
      <c r="K561" s="5"/>
    </row>
    <row r="562" spans="6:11" ht="15.75" customHeight="1" x14ac:dyDescent="0.25">
      <c r="F562" s="31"/>
      <c r="K562" s="5"/>
    </row>
    <row r="563" spans="6:11" ht="15.75" customHeight="1" x14ac:dyDescent="0.25">
      <c r="F563" s="31"/>
      <c r="K563" s="5"/>
    </row>
    <row r="564" spans="6:11" ht="15.75" customHeight="1" x14ac:dyDescent="0.25">
      <c r="F564" s="31"/>
      <c r="K564" s="5"/>
    </row>
    <row r="565" spans="6:11" ht="15.75" customHeight="1" x14ac:dyDescent="0.25">
      <c r="F565" s="31"/>
      <c r="K565" s="5"/>
    </row>
    <row r="566" spans="6:11" ht="15.75" customHeight="1" x14ac:dyDescent="0.25">
      <c r="F566" s="31"/>
      <c r="K566" s="5"/>
    </row>
    <row r="567" spans="6:11" ht="15.75" customHeight="1" x14ac:dyDescent="0.25">
      <c r="F567" s="31"/>
      <c r="K567" s="5"/>
    </row>
    <row r="568" spans="6:11" ht="15.75" customHeight="1" x14ac:dyDescent="0.25">
      <c r="F568" s="31"/>
      <c r="K568" s="5"/>
    </row>
    <row r="569" spans="6:11" ht="15.75" customHeight="1" x14ac:dyDescent="0.25">
      <c r="F569" s="31"/>
      <c r="K569" s="5"/>
    </row>
    <row r="570" spans="6:11" ht="15.75" customHeight="1" x14ac:dyDescent="0.25">
      <c r="F570" s="31"/>
      <c r="K570" s="5"/>
    </row>
    <row r="571" spans="6:11" ht="15.75" customHeight="1" x14ac:dyDescent="0.25">
      <c r="F571" s="31"/>
      <c r="K571" s="5"/>
    </row>
    <row r="572" spans="6:11" ht="15.75" customHeight="1" x14ac:dyDescent="0.25">
      <c r="F572" s="31"/>
      <c r="K572" s="5"/>
    </row>
    <row r="573" spans="6:11" ht="15.75" customHeight="1" x14ac:dyDescent="0.25">
      <c r="F573" s="31"/>
      <c r="K573" s="5"/>
    </row>
    <row r="574" spans="6:11" ht="15.75" customHeight="1" x14ac:dyDescent="0.25">
      <c r="F574" s="31"/>
      <c r="K574" s="5"/>
    </row>
    <row r="575" spans="6:11" ht="15.75" customHeight="1" x14ac:dyDescent="0.25">
      <c r="F575" s="31"/>
      <c r="K575" s="5"/>
    </row>
    <row r="576" spans="6:11" ht="15.75" customHeight="1" x14ac:dyDescent="0.25">
      <c r="F576" s="31"/>
      <c r="K576" s="5"/>
    </row>
    <row r="577" spans="6:11" ht="15.75" customHeight="1" x14ac:dyDescent="0.25">
      <c r="F577" s="31"/>
      <c r="K577" s="5"/>
    </row>
    <row r="578" spans="6:11" ht="15.75" customHeight="1" x14ac:dyDescent="0.25">
      <c r="F578" s="31"/>
      <c r="K578" s="5"/>
    </row>
    <row r="579" spans="6:11" ht="15.75" customHeight="1" x14ac:dyDescent="0.25">
      <c r="F579" s="31"/>
      <c r="K579" s="5"/>
    </row>
    <row r="580" spans="6:11" ht="15.75" customHeight="1" x14ac:dyDescent="0.25">
      <c r="F580" s="31"/>
      <c r="K580" s="5"/>
    </row>
    <row r="581" spans="6:11" ht="15.75" customHeight="1" x14ac:dyDescent="0.25">
      <c r="F581" s="31"/>
      <c r="K581" s="5"/>
    </row>
    <row r="582" spans="6:11" ht="15.75" customHeight="1" x14ac:dyDescent="0.25">
      <c r="F582" s="31"/>
      <c r="K582" s="5"/>
    </row>
    <row r="583" spans="6:11" ht="15.75" customHeight="1" x14ac:dyDescent="0.25">
      <c r="F583" s="31"/>
      <c r="K583" s="5"/>
    </row>
    <row r="584" spans="6:11" ht="15.75" customHeight="1" x14ac:dyDescent="0.25">
      <c r="F584" s="31"/>
      <c r="K584" s="5"/>
    </row>
    <row r="585" spans="6:11" ht="15.75" customHeight="1" x14ac:dyDescent="0.25">
      <c r="F585" s="31"/>
      <c r="K585" s="5"/>
    </row>
    <row r="586" spans="6:11" ht="15.75" customHeight="1" x14ac:dyDescent="0.25">
      <c r="F586" s="31"/>
      <c r="K586" s="5"/>
    </row>
    <row r="587" spans="6:11" ht="15.75" customHeight="1" x14ac:dyDescent="0.25">
      <c r="F587" s="31"/>
      <c r="K587" s="5"/>
    </row>
    <row r="588" spans="6:11" ht="15.75" customHeight="1" x14ac:dyDescent="0.25">
      <c r="F588" s="31"/>
      <c r="K588" s="5"/>
    </row>
    <row r="589" spans="6:11" ht="15.75" customHeight="1" x14ac:dyDescent="0.25">
      <c r="F589" s="31"/>
      <c r="K589" s="5"/>
    </row>
    <row r="590" spans="6:11" ht="15.75" customHeight="1" x14ac:dyDescent="0.25">
      <c r="F590" s="31"/>
      <c r="K590" s="5"/>
    </row>
    <row r="591" spans="6:11" ht="15.75" customHeight="1" x14ac:dyDescent="0.25">
      <c r="F591" s="31"/>
      <c r="K591" s="5"/>
    </row>
    <row r="592" spans="6:11" ht="15.75" customHeight="1" x14ac:dyDescent="0.25">
      <c r="F592" s="31"/>
      <c r="K592" s="5"/>
    </row>
    <row r="593" spans="6:11" ht="15.75" customHeight="1" x14ac:dyDescent="0.25">
      <c r="F593" s="31"/>
      <c r="K593" s="5"/>
    </row>
    <row r="594" spans="6:11" ht="15.75" customHeight="1" x14ac:dyDescent="0.25">
      <c r="F594" s="31"/>
      <c r="K594" s="5"/>
    </row>
    <row r="595" spans="6:11" ht="15.75" customHeight="1" x14ac:dyDescent="0.25">
      <c r="F595" s="31"/>
      <c r="K595" s="5"/>
    </row>
    <row r="596" spans="6:11" ht="15.75" customHeight="1" x14ac:dyDescent="0.25">
      <c r="F596" s="31"/>
      <c r="K596" s="5"/>
    </row>
    <row r="597" spans="6:11" ht="15.75" customHeight="1" x14ac:dyDescent="0.25">
      <c r="F597" s="31"/>
      <c r="K597" s="5"/>
    </row>
    <row r="598" spans="6:11" ht="15.75" customHeight="1" x14ac:dyDescent="0.25">
      <c r="F598" s="31"/>
      <c r="K598" s="5"/>
    </row>
    <row r="599" spans="6:11" ht="15.75" customHeight="1" x14ac:dyDescent="0.25">
      <c r="F599" s="31"/>
      <c r="K599" s="5"/>
    </row>
    <row r="600" spans="6:11" ht="15.75" customHeight="1" x14ac:dyDescent="0.25">
      <c r="F600" s="31"/>
      <c r="K600" s="5"/>
    </row>
    <row r="601" spans="6:11" ht="15.75" customHeight="1" x14ac:dyDescent="0.25">
      <c r="F601" s="31"/>
      <c r="K601" s="5"/>
    </row>
    <row r="602" spans="6:11" ht="15.75" customHeight="1" x14ac:dyDescent="0.25">
      <c r="F602" s="31"/>
      <c r="K602" s="5"/>
    </row>
    <row r="603" spans="6:11" ht="15.75" customHeight="1" x14ac:dyDescent="0.25">
      <c r="F603" s="31"/>
      <c r="K603" s="5"/>
    </row>
    <row r="604" spans="6:11" ht="15.75" customHeight="1" x14ac:dyDescent="0.25">
      <c r="F604" s="31"/>
      <c r="K604" s="5"/>
    </row>
    <row r="605" spans="6:11" ht="15.75" customHeight="1" x14ac:dyDescent="0.25">
      <c r="F605" s="31"/>
      <c r="K605" s="5"/>
    </row>
    <row r="606" spans="6:11" ht="15.75" customHeight="1" x14ac:dyDescent="0.25">
      <c r="F606" s="31"/>
      <c r="K606" s="5"/>
    </row>
    <row r="607" spans="6:11" ht="15.75" customHeight="1" x14ac:dyDescent="0.25">
      <c r="F607" s="31"/>
      <c r="K607" s="5"/>
    </row>
    <row r="608" spans="6:11" ht="15.75" customHeight="1" x14ac:dyDescent="0.25">
      <c r="F608" s="31"/>
      <c r="K608" s="5"/>
    </row>
    <row r="609" spans="6:11" ht="15.75" customHeight="1" x14ac:dyDescent="0.25">
      <c r="F609" s="31"/>
      <c r="K609" s="5"/>
    </row>
    <row r="610" spans="6:11" ht="15.75" customHeight="1" x14ac:dyDescent="0.25">
      <c r="F610" s="31"/>
      <c r="K610" s="5"/>
    </row>
    <row r="611" spans="6:11" ht="15.75" customHeight="1" x14ac:dyDescent="0.25">
      <c r="F611" s="31"/>
      <c r="K611" s="5"/>
    </row>
    <row r="612" spans="6:11" ht="15.75" customHeight="1" x14ac:dyDescent="0.25">
      <c r="F612" s="31"/>
      <c r="K612" s="5"/>
    </row>
    <row r="613" spans="6:11" ht="15.75" customHeight="1" x14ac:dyDescent="0.25">
      <c r="F613" s="31"/>
      <c r="K613" s="5"/>
    </row>
    <row r="614" spans="6:11" ht="15.75" customHeight="1" x14ac:dyDescent="0.25">
      <c r="F614" s="31"/>
      <c r="K614" s="5"/>
    </row>
    <row r="615" spans="6:11" ht="15.75" customHeight="1" x14ac:dyDescent="0.25">
      <c r="F615" s="31"/>
      <c r="K615" s="5"/>
    </row>
    <row r="616" spans="6:11" ht="15.75" customHeight="1" x14ac:dyDescent="0.25">
      <c r="F616" s="31"/>
      <c r="K616" s="5"/>
    </row>
    <row r="617" spans="6:11" ht="15.75" customHeight="1" x14ac:dyDescent="0.25">
      <c r="F617" s="31"/>
      <c r="K617" s="5"/>
    </row>
    <row r="618" spans="6:11" ht="15.75" customHeight="1" x14ac:dyDescent="0.25">
      <c r="F618" s="31"/>
      <c r="K618" s="5"/>
    </row>
    <row r="619" spans="6:11" ht="15.75" customHeight="1" x14ac:dyDescent="0.25">
      <c r="F619" s="31"/>
      <c r="K619" s="5"/>
    </row>
    <row r="620" spans="6:11" ht="15.75" customHeight="1" x14ac:dyDescent="0.25">
      <c r="F620" s="31"/>
      <c r="K620" s="5"/>
    </row>
    <row r="621" spans="6:11" ht="15.75" customHeight="1" x14ac:dyDescent="0.25">
      <c r="F621" s="31"/>
      <c r="K621" s="5"/>
    </row>
    <row r="622" spans="6:11" ht="15.75" customHeight="1" x14ac:dyDescent="0.25">
      <c r="F622" s="31"/>
      <c r="K622" s="5"/>
    </row>
    <row r="623" spans="6:11" ht="15.75" customHeight="1" x14ac:dyDescent="0.25">
      <c r="F623" s="31"/>
      <c r="K623" s="5"/>
    </row>
    <row r="624" spans="6:11" ht="15.75" customHeight="1" x14ac:dyDescent="0.25">
      <c r="F624" s="31"/>
      <c r="K624" s="5"/>
    </row>
    <row r="625" spans="6:11" ht="15.75" customHeight="1" x14ac:dyDescent="0.25">
      <c r="F625" s="31"/>
      <c r="K625" s="5"/>
    </row>
    <row r="626" spans="6:11" ht="15.75" customHeight="1" x14ac:dyDescent="0.25">
      <c r="F626" s="31"/>
      <c r="K626" s="5"/>
    </row>
    <row r="627" spans="6:11" ht="15.75" customHeight="1" x14ac:dyDescent="0.25">
      <c r="F627" s="31"/>
      <c r="K627" s="5"/>
    </row>
    <row r="628" spans="6:11" ht="15.75" customHeight="1" x14ac:dyDescent="0.25">
      <c r="F628" s="31"/>
      <c r="K628" s="5"/>
    </row>
    <row r="629" spans="6:11" ht="15.75" customHeight="1" x14ac:dyDescent="0.25">
      <c r="F629" s="31"/>
      <c r="K629" s="5"/>
    </row>
    <row r="630" spans="6:11" ht="15.75" customHeight="1" x14ac:dyDescent="0.25">
      <c r="F630" s="31"/>
      <c r="K630" s="5"/>
    </row>
    <row r="631" spans="6:11" ht="15.75" customHeight="1" x14ac:dyDescent="0.25">
      <c r="F631" s="31"/>
      <c r="K631" s="5"/>
    </row>
    <row r="632" spans="6:11" ht="15.75" customHeight="1" x14ac:dyDescent="0.25">
      <c r="F632" s="31"/>
      <c r="K632" s="5"/>
    </row>
    <row r="633" spans="6:11" ht="15.75" customHeight="1" x14ac:dyDescent="0.25">
      <c r="F633" s="31"/>
      <c r="K633" s="5"/>
    </row>
    <row r="634" spans="6:11" ht="15.75" customHeight="1" x14ac:dyDescent="0.25">
      <c r="F634" s="31"/>
      <c r="K634" s="5"/>
    </row>
    <row r="635" spans="6:11" ht="15.75" customHeight="1" x14ac:dyDescent="0.25">
      <c r="F635" s="31"/>
      <c r="K635" s="5"/>
    </row>
    <row r="636" spans="6:11" ht="15.75" customHeight="1" x14ac:dyDescent="0.25">
      <c r="F636" s="31"/>
      <c r="K636" s="5"/>
    </row>
    <row r="637" spans="6:11" ht="15.75" customHeight="1" x14ac:dyDescent="0.25">
      <c r="F637" s="31"/>
      <c r="K637" s="5"/>
    </row>
    <row r="638" spans="6:11" ht="15.75" customHeight="1" x14ac:dyDescent="0.25">
      <c r="F638" s="31"/>
      <c r="K638" s="5"/>
    </row>
    <row r="639" spans="6:11" ht="15.75" customHeight="1" x14ac:dyDescent="0.25">
      <c r="F639" s="31"/>
      <c r="K639" s="5"/>
    </row>
    <row r="640" spans="6:11" ht="15.75" customHeight="1" x14ac:dyDescent="0.25">
      <c r="F640" s="31"/>
      <c r="K640" s="5"/>
    </row>
    <row r="641" spans="6:11" ht="15.75" customHeight="1" x14ac:dyDescent="0.25">
      <c r="F641" s="31"/>
      <c r="K641" s="5"/>
    </row>
    <row r="642" spans="6:11" ht="15.75" customHeight="1" x14ac:dyDescent="0.25">
      <c r="F642" s="31"/>
      <c r="K642" s="5"/>
    </row>
    <row r="643" spans="6:11" ht="15.75" customHeight="1" x14ac:dyDescent="0.25">
      <c r="F643" s="31"/>
      <c r="K643" s="5"/>
    </row>
    <row r="644" spans="6:11" ht="15.75" customHeight="1" x14ac:dyDescent="0.25">
      <c r="F644" s="31"/>
      <c r="K644" s="5"/>
    </row>
    <row r="645" spans="6:11" ht="15.75" customHeight="1" x14ac:dyDescent="0.25">
      <c r="F645" s="31"/>
      <c r="K645" s="5"/>
    </row>
    <row r="646" spans="6:11" ht="15.75" customHeight="1" x14ac:dyDescent="0.25">
      <c r="F646" s="31"/>
      <c r="K646" s="5"/>
    </row>
    <row r="647" spans="6:11" ht="15.75" customHeight="1" x14ac:dyDescent="0.25">
      <c r="F647" s="31"/>
      <c r="K647" s="5"/>
    </row>
    <row r="648" spans="6:11" ht="15.75" customHeight="1" x14ac:dyDescent="0.25">
      <c r="F648" s="31"/>
      <c r="K648" s="5"/>
    </row>
    <row r="649" spans="6:11" ht="15.75" customHeight="1" x14ac:dyDescent="0.25">
      <c r="F649" s="31"/>
      <c r="K649" s="5"/>
    </row>
    <row r="650" spans="6:11" ht="15.75" customHeight="1" x14ac:dyDescent="0.25">
      <c r="F650" s="31"/>
      <c r="K650" s="5"/>
    </row>
    <row r="651" spans="6:11" ht="15.75" customHeight="1" x14ac:dyDescent="0.25">
      <c r="F651" s="31"/>
      <c r="K651" s="5"/>
    </row>
    <row r="652" spans="6:11" ht="15.75" customHeight="1" x14ac:dyDescent="0.25">
      <c r="F652" s="31"/>
      <c r="K652" s="5"/>
    </row>
    <row r="653" spans="6:11" ht="15.75" customHeight="1" x14ac:dyDescent="0.25">
      <c r="F653" s="31"/>
      <c r="K653" s="5"/>
    </row>
    <row r="654" spans="6:11" ht="15.75" customHeight="1" x14ac:dyDescent="0.25">
      <c r="F654" s="31"/>
      <c r="K654" s="5"/>
    </row>
    <row r="655" spans="6:11" ht="15.75" customHeight="1" x14ac:dyDescent="0.25">
      <c r="F655" s="31"/>
      <c r="K655" s="5"/>
    </row>
    <row r="656" spans="6:11" ht="15.75" customHeight="1" x14ac:dyDescent="0.25">
      <c r="F656" s="31"/>
      <c r="K656" s="5"/>
    </row>
    <row r="657" spans="6:11" ht="15.75" customHeight="1" x14ac:dyDescent="0.25">
      <c r="F657" s="31"/>
      <c r="K657" s="5"/>
    </row>
    <row r="658" spans="6:11" ht="15.75" customHeight="1" x14ac:dyDescent="0.25">
      <c r="F658" s="31"/>
      <c r="K658" s="5"/>
    </row>
    <row r="659" spans="6:11" ht="15.75" customHeight="1" x14ac:dyDescent="0.25">
      <c r="F659" s="31"/>
      <c r="K659" s="5"/>
    </row>
    <row r="660" spans="6:11" ht="15.75" customHeight="1" x14ac:dyDescent="0.25">
      <c r="F660" s="31"/>
      <c r="K660" s="5"/>
    </row>
    <row r="661" spans="6:11" ht="15.75" customHeight="1" x14ac:dyDescent="0.25">
      <c r="F661" s="31"/>
      <c r="K661" s="5"/>
    </row>
    <row r="662" spans="6:11" ht="15.75" customHeight="1" x14ac:dyDescent="0.25">
      <c r="F662" s="31"/>
      <c r="K662" s="5"/>
    </row>
    <row r="663" spans="6:11" ht="15.75" customHeight="1" x14ac:dyDescent="0.25">
      <c r="F663" s="31"/>
      <c r="K663" s="5"/>
    </row>
    <row r="664" spans="6:11" ht="15.75" customHeight="1" x14ac:dyDescent="0.25">
      <c r="F664" s="31"/>
      <c r="K664" s="5"/>
    </row>
    <row r="665" spans="6:11" ht="15.75" customHeight="1" x14ac:dyDescent="0.25">
      <c r="F665" s="31"/>
      <c r="K665" s="5"/>
    </row>
    <row r="666" spans="6:11" ht="15.75" customHeight="1" x14ac:dyDescent="0.25">
      <c r="F666" s="31"/>
      <c r="K666" s="5"/>
    </row>
    <row r="667" spans="6:11" ht="15.75" customHeight="1" x14ac:dyDescent="0.25">
      <c r="F667" s="31"/>
      <c r="K667" s="5"/>
    </row>
    <row r="668" spans="6:11" ht="15.75" customHeight="1" x14ac:dyDescent="0.25">
      <c r="F668" s="31"/>
      <c r="K668" s="5"/>
    </row>
    <row r="669" spans="6:11" ht="15.75" customHeight="1" x14ac:dyDescent="0.25">
      <c r="F669" s="31"/>
      <c r="K669" s="5"/>
    </row>
    <row r="670" spans="6:11" ht="15.75" customHeight="1" x14ac:dyDescent="0.25">
      <c r="F670" s="31"/>
      <c r="K670" s="5"/>
    </row>
    <row r="671" spans="6:11" ht="15.75" customHeight="1" x14ac:dyDescent="0.25">
      <c r="F671" s="31"/>
      <c r="K671" s="5"/>
    </row>
    <row r="672" spans="6:11" ht="15.75" customHeight="1" x14ac:dyDescent="0.25">
      <c r="F672" s="31"/>
      <c r="K672" s="5"/>
    </row>
    <row r="673" spans="6:11" ht="15.75" customHeight="1" x14ac:dyDescent="0.25">
      <c r="F673" s="31"/>
      <c r="K673" s="5"/>
    </row>
    <row r="674" spans="6:11" ht="15.75" customHeight="1" x14ac:dyDescent="0.25">
      <c r="F674" s="31"/>
      <c r="K674" s="5"/>
    </row>
    <row r="675" spans="6:11" ht="15.75" customHeight="1" x14ac:dyDescent="0.25">
      <c r="F675" s="31"/>
      <c r="K675" s="5"/>
    </row>
    <row r="676" spans="6:11" ht="15.75" customHeight="1" x14ac:dyDescent="0.25">
      <c r="F676" s="31"/>
      <c r="K676" s="5"/>
    </row>
    <row r="677" spans="6:11" ht="15.75" customHeight="1" x14ac:dyDescent="0.25">
      <c r="F677" s="31"/>
      <c r="K677" s="5"/>
    </row>
    <row r="678" spans="6:11" ht="15.75" customHeight="1" x14ac:dyDescent="0.25">
      <c r="F678" s="31"/>
      <c r="K678" s="5"/>
    </row>
    <row r="679" spans="6:11" ht="15.75" customHeight="1" x14ac:dyDescent="0.25">
      <c r="F679" s="31"/>
      <c r="K679" s="5"/>
    </row>
    <row r="680" spans="6:11" ht="15.75" customHeight="1" x14ac:dyDescent="0.25">
      <c r="F680" s="31"/>
      <c r="K680" s="5"/>
    </row>
    <row r="681" spans="6:11" ht="15.75" customHeight="1" x14ac:dyDescent="0.25">
      <c r="F681" s="31"/>
      <c r="K681" s="5"/>
    </row>
    <row r="682" spans="6:11" ht="15.75" customHeight="1" x14ac:dyDescent="0.25">
      <c r="F682" s="31"/>
      <c r="K682" s="5"/>
    </row>
    <row r="683" spans="6:11" ht="15.75" customHeight="1" x14ac:dyDescent="0.25">
      <c r="F683" s="31"/>
      <c r="K683" s="5"/>
    </row>
    <row r="684" spans="6:11" ht="15.75" customHeight="1" x14ac:dyDescent="0.25">
      <c r="F684" s="31"/>
      <c r="K684" s="5"/>
    </row>
    <row r="685" spans="6:11" ht="15.75" customHeight="1" x14ac:dyDescent="0.25">
      <c r="F685" s="31"/>
      <c r="K685" s="5"/>
    </row>
    <row r="686" spans="6:11" ht="15.75" customHeight="1" x14ac:dyDescent="0.25">
      <c r="F686" s="31"/>
      <c r="K686" s="5"/>
    </row>
    <row r="687" spans="6:11" ht="15.75" customHeight="1" x14ac:dyDescent="0.25">
      <c r="F687" s="31"/>
      <c r="K687" s="5"/>
    </row>
    <row r="688" spans="6:11" ht="15.75" customHeight="1" x14ac:dyDescent="0.25">
      <c r="F688" s="31"/>
      <c r="K688" s="5"/>
    </row>
    <row r="689" spans="6:11" ht="15.75" customHeight="1" x14ac:dyDescent="0.25">
      <c r="F689" s="31"/>
      <c r="K689" s="5"/>
    </row>
    <row r="690" spans="6:11" ht="15.75" customHeight="1" x14ac:dyDescent="0.25">
      <c r="F690" s="31"/>
      <c r="K690" s="5"/>
    </row>
    <row r="691" spans="6:11" ht="15.75" customHeight="1" x14ac:dyDescent="0.25">
      <c r="F691" s="31"/>
      <c r="K691" s="5"/>
    </row>
    <row r="692" spans="6:11" ht="15.75" customHeight="1" x14ac:dyDescent="0.25">
      <c r="F692" s="31"/>
      <c r="K692" s="5"/>
    </row>
    <row r="693" spans="6:11" ht="15.75" customHeight="1" x14ac:dyDescent="0.25">
      <c r="F693" s="31"/>
      <c r="K693" s="5"/>
    </row>
    <row r="694" spans="6:11" ht="15.75" customHeight="1" x14ac:dyDescent="0.25">
      <c r="F694" s="31"/>
      <c r="K694" s="5"/>
    </row>
    <row r="695" spans="6:11" ht="15.75" customHeight="1" x14ac:dyDescent="0.25">
      <c r="F695" s="31"/>
      <c r="K695" s="5"/>
    </row>
    <row r="696" spans="6:11" ht="15.75" customHeight="1" x14ac:dyDescent="0.25">
      <c r="F696" s="31"/>
      <c r="K696" s="5"/>
    </row>
    <row r="697" spans="6:11" ht="15.75" customHeight="1" x14ac:dyDescent="0.25">
      <c r="F697" s="31"/>
      <c r="K697" s="5"/>
    </row>
    <row r="698" spans="6:11" ht="15.75" customHeight="1" x14ac:dyDescent="0.25">
      <c r="F698" s="31"/>
      <c r="K698" s="5"/>
    </row>
    <row r="699" spans="6:11" ht="15.75" customHeight="1" x14ac:dyDescent="0.25">
      <c r="F699" s="31"/>
      <c r="K699" s="5"/>
    </row>
    <row r="700" spans="6:11" ht="15.75" customHeight="1" x14ac:dyDescent="0.25">
      <c r="F700" s="31"/>
      <c r="K700" s="5"/>
    </row>
    <row r="701" spans="6:11" ht="15.75" customHeight="1" x14ac:dyDescent="0.25">
      <c r="F701" s="31"/>
      <c r="K701" s="5"/>
    </row>
    <row r="702" spans="6:11" ht="15.75" customHeight="1" x14ac:dyDescent="0.25">
      <c r="F702" s="31"/>
      <c r="K702" s="5"/>
    </row>
    <row r="703" spans="6:11" ht="15.75" customHeight="1" x14ac:dyDescent="0.25">
      <c r="F703" s="31"/>
      <c r="K703" s="5"/>
    </row>
    <row r="704" spans="6:11" ht="15.75" customHeight="1" x14ac:dyDescent="0.25">
      <c r="F704" s="31"/>
      <c r="K704" s="5"/>
    </row>
    <row r="705" spans="6:11" ht="15.75" customHeight="1" x14ac:dyDescent="0.25">
      <c r="F705" s="31"/>
      <c r="K705" s="5"/>
    </row>
    <row r="706" spans="6:11" ht="15.75" customHeight="1" x14ac:dyDescent="0.25">
      <c r="F706" s="31"/>
      <c r="K706" s="5"/>
    </row>
    <row r="707" spans="6:11" ht="15.75" customHeight="1" x14ac:dyDescent="0.25">
      <c r="F707" s="31"/>
      <c r="K707" s="5"/>
    </row>
    <row r="708" spans="6:11" ht="15.75" customHeight="1" x14ac:dyDescent="0.25">
      <c r="F708" s="31"/>
      <c r="K708" s="5"/>
    </row>
    <row r="709" spans="6:11" ht="15.75" customHeight="1" x14ac:dyDescent="0.25">
      <c r="F709" s="31"/>
      <c r="K709" s="5"/>
    </row>
    <row r="710" spans="6:11" ht="15.75" customHeight="1" x14ac:dyDescent="0.25">
      <c r="F710" s="31"/>
      <c r="K710" s="5"/>
    </row>
    <row r="711" spans="6:11" ht="15.75" customHeight="1" x14ac:dyDescent="0.25">
      <c r="F711" s="31"/>
      <c r="K711" s="5"/>
    </row>
    <row r="712" spans="6:11" ht="15.75" customHeight="1" x14ac:dyDescent="0.25">
      <c r="F712" s="31"/>
      <c r="K712" s="5"/>
    </row>
    <row r="713" spans="6:11" ht="15.75" customHeight="1" x14ac:dyDescent="0.25">
      <c r="F713" s="31"/>
      <c r="K713" s="5"/>
    </row>
    <row r="714" spans="6:11" ht="15.75" customHeight="1" x14ac:dyDescent="0.25">
      <c r="F714" s="31"/>
      <c r="K714" s="5"/>
    </row>
    <row r="715" spans="6:11" ht="15.75" customHeight="1" x14ac:dyDescent="0.25">
      <c r="F715" s="31"/>
      <c r="K715" s="5"/>
    </row>
    <row r="716" spans="6:11" ht="15.75" customHeight="1" x14ac:dyDescent="0.25">
      <c r="F716" s="31"/>
      <c r="K716" s="5"/>
    </row>
    <row r="717" spans="6:11" ht="15.75" customHeight="1" x14ac:dyDescent="0.25">
      <c r="F717" s="31"/>
      <c r="K717" s="5"/>
    </row>
    <row r="718" spans="6:11" ht="15.75" customHeight="1" x14ac:dyDescent="0.25">
      <c r="F718" s="31"/>
      <c r="K718" s="5"/>
    </row>
    <row r="719" spans="6:11" ht="15.75" customHeight="1" x14ac:dyDescent="0.25">
      <c r="F719" s="31"/>
      <c r="K719" s="5"/>
    </row>
    <row r="720" spans="6:11" ht="15.75" customHeight="1" x14ac:dyDescent="0.25">
      <c r="F720" s="31"/>
      <c r="K720" s="5"/>
    </row>
    <row r="721" spans="6:11" ht="15.75" customHeight="1" x14ac:dyDescent="0.25">
      <c r="F721" s="31"/>
      <c r="K721" s="5"/>
    </row>
    <row r="722" spans="6:11" ht="15.75" customHeight="1" x14ac:dyDescent="0.25">
      <c r="F722" s="31"/>
      <c r="K722" s="5"/>
    </row>
    <row r="723" spans="6:11" ht="15.75" customHeight="1" x14ac:dyDescent="0.25">
      <c r="F723" s="31"/>
      <c r="K723" s="5"/>
    </row>
    <row r="724" spans="6:11" ht="15.75" customHeight="1" x14ac:dyDescent="0.25">
      <c r="F724" s="31"/>
      <c r="K724" s="5"/>
    </row>
    <row r="725" spans="6:11" ht="15.75" customHeight="1" x14ac:dyDescent="0.25">
      <c r="F725" s="31"/>
      <c r="K725" s="5"/>
    </row>
    <row r="726" spans="6:11" ht="15.75" customHeight="1" x14ac:dyDescent="0.25">
      <c r="F726" s="31"/>
      <c r="K726" s="5"/>
    </row>
    <row r="727" spans="6:11" ht="15.75" customHeight="1" x14ac:dyDescent="0.25">
      <c r="F727" s="31"/>
      <c r="K727" s="5"/>
    </row>
    <row r="728" spans="6:11" ht="15.75" customHeight="1" x14ac:dyDescent="0.25">
      <c r="F728" s="31"/>
      <c r="K728" s="5"/>
    </row>
    <row r="729" spans="6:11" ht="15.75" customHeight="1" x14ac:dyDescent="0.25">
      <c r="F729" s="31"/>
      <c r="K729" s="5"/>
    </row>
    <row r="730" spans="6:11" ht="15.75" customHeight="1" x14ac:dyDescent="0.25">
      <c r="F730" s="31"/>
      <c r="K730" s="5"/>
    </row>
    <row r="731" spans="6:11" ht="15.75" customHeight="1" x14ac:dyDescent="0.25">
      <c r="F731" s="31"/>
      <c r="K731" s="5"/>
    </row>
    <row r="732" spans="6:11" ht="15.75" customHeight="1" x14ac:dyDescent="0.25">
      <c r="F732" s="31"/>
      <c r="K732" s="5"/>
    </row>
    <row r="733" spans="6:11" ht="15.75" customHeight="1" x14ac:dyDescent="0.25">
      <c r="F733" s="31"/>
      <c r="K733" s="5"/>
    </row>
    <row r="734" spans="6:11" ht="15.75" customHeight="1" x14ac:dyDescent="0.25">
      <c r="F734" s="31"/>
      <c r="K734" s="5"/>
    </row>
    <row r="735" spans="6:11" ht="15.75" customHeight="1" x14ac:dyDescent="0.25">
      <c r="F735" s="31"/>
      <c r="K735" s="5"/>
    </row>
    <row r="736" spans="6:11" ht="15.75" customHeight="1" x14ac:dyDescent="0.25">
      <c r="F736" s="31"/>
      <c r="K736" s="5"/>
    </row>
    <row r="737" spans="6:11" ht="15.75" customHeight="1" x14ac:dyDescent="0.25">
      <c r="F737" s="31"/>
      <c r="K737" s="5"/>
    </row>
    <row r="738" spans="6:11" ht="15.75" customHeight="1" x14ac:dyDescent="0.25">
      <c r="F738" s="31"/>
      <c r="K738" s="5"/>
    </row>
    <row r="739" spans="6:11" ht="15.75" customHeight="1" x14ac:dyDescent="0.25">
      <c r="F739" s="31"/>
      <c r="K739" s="5"/>
    </row>
    <row r="740" spans="6:11" ht="15.75" customHeight="1" x14ac:dyDescent="0.25">
      <c r="F740" s="31"/>
      <c r="K740" s="5"/>
    </row>
    <row r="741" spans="6:11" ht="15.75" customHeight="1" x14ac:dyDescent="0.25">
      <c r="F741" s="31"/>
      <c r="K741" s="5"/>
    </row>
    <row r="742" spans="6:11" ht="15.75" customHeight="1" x14ac:dyDescent="0.25">
      <c r="F742" s="31"/>
      <c r="K742" s="5"/>
    </row>
    <row r="743" spans="6:11" ht="15.75" customHeight="1" x14ac:dyDescent="0.25">
      <c r="F743" s="31"/>
      <c r="K743" s="5"/>
    </row>
    <row r="744" spans="6:11" ht="15.75" customHeight="1" x14ac:dyDescent="0.25">
      <c r="F744" s="31"/>
      <c r="K744" s="5"/>
    </row>
    <row r="745" spans="6:11" ht="15.75" customHeight="1" x14ac:dyDescent="0.25">
      <c r="F745" s="31"/>
      <c r="K745" s="5"/>
    </row>
    <row r="746" spans="6:11" ht="15.75" customHeight="1" x14ac:dyDescent="0.25">
      <c r="F746" s="31"/>
      <c r="K746" s="5"/>
    </row>
    <row r="747" spans="6:11" ht="15.75" customHeight="1" x14ac:dyDescent="0.25">
      <c r="F747" s="31"/>
      <c r="K747" s="5"/>
    </row>
    <row r="748" spans="6:11" ht="15.75" customHeight="1" x14ac:dyDescent="0.25">
      <c r="F748" s="31"/>
      <c r="K748" s="5"/>
    </row>
    <row r="749" spans="6:11" ht="15.75" customHeight="1" x14ac:dyDescent="0.25">
      <c r="F749" s="31"/>
      <c r="K749" s="5"/>
    </row>
    <row r="750" spans="6:11" ht="15.75" customHeight="1" x14ac:dyDescent="0.25">
      <c r="F750" s="31"/>
      <c r="K750" s="5"/>
    </row>
    <row r="751" spans="6:11" ht="15.75" customHeight="1" x14ac:dyDescent="0.25">
      <c r="F751" s="31"/>
      <c r="K751" s="5"/>
    </row>
    <row r="752" spans="6:11" ht="15.75" customHeight="1" x14ac:dyDescent="0.25">
      <c r="F752" s="31"/>
      <c r="K752" s="5"/>
    </row>
    <row r="753" spans="6:11" ht="15.75" customHeight="1" x14ac:dyDescent="0.25">
      <c r="F753" s="31"/>
      <c r="K753" s="5"/>
    </row>
    <row r="754" spans="6:11" ht="15.75" customHeight="1" x14ac:dyDescent="0.25">
      <c r="F754" s="31"/>
      <c r="K754" s="5"/>
    </row>
    <row r="755" spans="6:11" ht="15.75" customHeight="1" x14ac:dyDescent="0.25">
      <c r="F755" s="31"/>
      <c r="K755" s="5"/>
    </row>
    <row r="756" spans="6:11" ht="15.75" customHeight="1" x14ac:dyDescent="0.25">
      <c r="F756" s="31"/>
      <c r="K756" s="5"/>
    </row>
    <row r="757" spans="6:11" ht="15.75" customHeight="1" x14ac:dyDescent="0.25">
      <c r="F757" s="31"/>
      <c r="K757" s="5"/>
    </row>
    <row r="758" spans="6:11" ht="15.75" customHeight="1" x14ac:dyDescent="0.25">
      <c r="F758" s="31"/>
      <c r="K758" s="5"/>
    </row>
    <row r="759" spans="6:11" ht="15.75" customHeight="1" x14ac:dyDescent="0.25">
      <c r="F759" s="31"/>
      <c r="K759" s="5"/>
    </row>
    <row r="760" spans="6:11" ht="15.75" customHeight="1" x14ac:dyDescent="0.25">
      <c r="F760" s="31"/>
      <c r="K760" s="5"/>
    </row>
    <row r="761" spans="6:11" ht="15.75" customHeight="1" x14ac:dyDescent="0.25">
      <c r="F761" s="31"/>
      <c r="K761" s="5"/>
    </row>
    <row r="762" spans="6:11" ht="15.75" customHeight="1" x14ac:dyDescent="0.25">
      <c r="F762" s="31"/>
      <c r="K762" s="5"/>
    </row>
    <row r="763" spans="6:11" ht="15.75" customHeight="1" x14ac:dyDescent="0.25">
      <c r="F763" s="31"/>
      <c r="K763" s="5"/>
    </row>
    <row r="764" spans="6:11" ht="15.75" customHeight="1" x14ac:dyDescent="0.25">
      <c r="F764" s="31"/>
      <c r="K764" s="5"/>
    </row>
    <row r="765" spans="6:11" ht="15.75" customHeight="1" x14ac:dyDescent="0.25">
      <c r="F765" s="31"/>
      <c r="K765" s="5"/>
    </row>
    <row r="766" spans="6:11" ht="15.75" customHeight="1" x14ac:dyDescent="0.25">
      <c r="F766" s="31"/>
      <c r="K766" s="5"/>
    </row>
    <row r="767" spans="6:11" ht="15.75" customHeight="1" x14ac:dyDescent="0.25">
      <c r="F767" s="31"/>
      <c r="K767" s="5"/>
    </row>
    <row r="768" spans="6:11" ht="15.75" customHeight="1" x14ac:dyDescent="0.25">
      <c r="F768" s="31"/>
      <c r="K768" s="5"/>
    </row>
    <row r="769" spans="6:11" ht="15.75" customHeight="1" x14ac:dyDescent="0.25">
      <c r="F769" s="31"/>
      <c r="K769" s="5"/>
    </row>
    <row r="770" spans="6:11" ht="15.75" customHeight="1" x14ac:dyDescent="0.25">
      <c r="F770" s="31"/>
      <c r="K770" s="5"/>
    </row>
    <row r="771" spans="6:11" ht="15.75" customHeight="1" x14ac:dyDescent="0.25">
      <c r="F771" s="31"/>
      <c r="K771" s="5"/>
    </row>
    <row r="772" spans="6:11" ht="15.75" customHeight="1" x14ac:dyDescent="0.25">
      <c r="F772" s="31"/>
      <c r="K772" s="5"/>
    </row>
    <row r="773" spans="6:11" ht="15.75" customHeight="1" x14ac:dyDescent="0.25">
      <c r="F773" s="31"/>
      <c r="K773" s="5"/>
    </row>
    <row r="774" spans="6:11" ht="15.75" customHeight="1" x14ac:dyDescent="0.25">
      <c r="F774" s="31"/>
      <c r="K774" s="5"/>
    </row>
    <row r="775" spans="6:11" ht="15.75" customHeight="1" x14ac:dyDescent="0.25">
      <c r="F775" s="31"/>
      <c r="K775" s="5"/>
    </row>
    <row r="776" spans="6:11" ht="15.75" customHeight="1" x14ac:dyDescent="0.25">
      <c r="F776" s="31"/>
      <c r="K776" s="5"/>
    </row>
    <row r="777" spans="6:11" ht="15.75" customHeight="1" x14ac:dyDescent="0.25">
      <c r="F777" s="31"/>
      <c r="K777" s="5"/>
    </row>
    <row r="778" spans="6:11" ht="15.75" customHeight="1" x14ac:dyDescent="0.25">
      <c r="F778" s="31"/>
      <c r="K778" s="5"/>
    </row>
    <row r="779" spans="6:11" ht="15.75" customHeight="1" x14ac:dyDescent="0.25">
      <c r="F779" s="31"/>
      <c r="K779" s="5"/>
    </row>
    <row r="780" spans="6:11" ht="15.75" customHeight="1" x14ac:dyDescent="0.25">
      <c r="F780" s="31"/>
      <c r="K780" s="5"/>
    </row>
    <row r="781" spans="6:11" ht="15.75" customHeight="1" x14ac:dyDescent="0.25">
      <c r="F781" s="31"/>
      <c r="K781" s="5"/>
    </row>
    <row r="782" spans="6:11" ht="15.75" customHeight="1" x14ac:dyDescent="0.25">
      <c r="F782" s="31"/>
      <c r="K782" s="5"/>
    </row>
    <row r="783" spans="6:11" ht="15.75" customHeight="1" x14ac:dyDescent="0.25">
      <c r="F783" s="31"/>
      <c r="K783" s="5"/>
    </row>
    <row r="784" spans="6:11" ht="15.75" customHeight="1" x14ac:dyDescent="0.25">
      <c r="F784" s="31"/>
      <c r="K784" s="5"/>
    </row>
    <row r="785" spans="6:11" ht="15.75" customHeight="1" x14ac:dyDescent="0.25">
      <c r="F785" s="31"/>
      <c r="K785" s="5"/>
    </row>
    <row r="786" spans="6:11" ht="15.75" customHeight="1" x14ac:dyDescent="0.25">
      <c r="F786" s="31"/>
      <c r="K786" s="5"/>
    </row>
    <row r="787" spans="6:11" ht="15.75" customHeight="1" x14ac:dyDescent="0.25">
      <c r="F787" s="31"/>
      <c r="K787" s="5"/>
    </row>
    <row r="788" spans="6:11" ht="15.75" customHeight="1" x14ac:dyDescent="0.25">
      <c r="F788" s="31"/>
      <c r="K788" s="5"/>
    </row>
    <row r="789" spans="6:11" ht="15.75" customHeight="1" x14ac:dyDescent="0.25">
      <c r="F789" s="31"/>
      <c r="K789" s="5"/>
    </row>
    <row r="790" spans="6:11" ht="15.75" customHeight="1" x14ac:dyDescent="0.25">
      <c r="F790" s="31"/>
      <c r="K790" s="5"/>
    </row>
    <row r="791" spans="6:11" ht="15.75" customHeight="1" x14ac:dyDescent="0.25">
      <c r="F791" s="31"/>
      <c r="K791" s="5"/>
    </row>
    <row r="792" spans="6:11" ht="15.75" customHeight="1" x14ac:dyDescent="0.25">
      <c r="F792" s="31"/>
      <c r="K792" s="5"/>
    </row>
    <row r="793" spans="6:11" ht="15.75" customHeight="1" x14ac:dyDescent="0.25">
      <c r="F793" s="31"/>
      <c r="K793" s="5"/>
    </row>
    <row r="794" spans="6:11" ht="15.75" customHeight="1" x14ac:dyDescent="0.25">
      <c r="F794" s="31"/>
      <c r="K794" s="5"/>
    </row>
    <row r="795" spans="6:11" ht="15.75" customHeight="1" x14ac:dyDescent="0.25">
      <c r="F795" s="31"/>
      <c r="K795" s="5"/>
    </row>
    <row r="796" spans="6:11" ht="15.75" customHeight="1" x14ac:dyDescent="0.25">
      <c r="F796" s="31"/>
      <c r="K796" s="5"/>
    </row>
    <row r="797" spans="6:11" ht="15.75" customHeight="1" x14ac:dyDescent="0.25">
      <c r="F797" s="31"/>
      <c r="K797" s="5"/>
    </row>
    <row r="798" spans="6:11" ht="15.75" customHeight="1" x14ac:dyDescent="0.25">
      <c r="F798" s="31"/>
      <c r="K798" s="5"/>
    </row>
    <row r="799" spans="6:11" ht="15.75" customHeight="1" x14ac:dyDescent="0.25">
      <c r="F799" s="31"/>
      <c r="K799" s="5"/>
    </row>
    <row r="800" spans="6:11" ht="15.75" customHeight="1" x14ac:dyDescent="0.25">
      <c r="F800" s="31"/>
      <c r="K800" s="5"/>
    </row>
    <row r="801" spans="6:11" ht="15.75" customHeight="1" x14ac:dyDescent="0.25">
      <c r="F801" s="31"/>
      <c r="K801" s="5"/>
    </row>
    <row r="802" spans="6:11" ht="15.75" customHeight="1" x14ac:dyDescent="0.25">
      <c r="F802" s="31"/>
      <c r="K802" s="5"/>
    </row>
    <row r="803" spans="6:11" ht="15.75" customHeight="1" x14ac:dyDescent="0.25">
      <c r="F803" s="31"/>
      <c r="K803" s="5"/>
    </row>
    <row r="804" spans="6:11" ht="15.75" customHeight="1" x14ac:dyDescent="0.25">
      <c r="F804" s="31"/>
      <c r="K804" s="5"/>
    </row>
    <row r="805" spans="6:11" ht="15.75" customHeight="1" x14ac:dyDescent="0.25">
      <c r="F805" s="31"/>
      <c r="K805" s="5"/>
    </row>
    <row r="806" spans="6:11" ht="15.75" customHeight="1" x14ac:dyDescent="0.25">
      <c r="F806" s="31"/>
      <c r="K806" s="5"/>
    </row>
    <row r="807" spans="6:11" ht="15.75" customHeight="1" x14ac:dyDescent="0.25">
      <c r="F807" s="31"/>
      <c r="K807" s="5"/>
    </row>
    <row r="808" spans="6:11" ht="15.75" customHeight="1" x14ac:dyDescent="0.25">
      <c r="F808" s="31"/>
      <c r="K808" s="5"/>
    </row>
    <row r="809" spans="6:11" ht="15.75" customHeight="1" x14ac:dyDescent="0.25">
      <c r="F809" s="31"/>
      <c r="K809" s="5"/>
    </row>
    <row r="810" spans="6:11" ht="15.75" customHeight="1" x14ac:dyDescent="0.25">
      <c r="F810" s="31"/>
      <c r="K810" s="5"/>
    </row>
    <row r="811" spans="6:11" ht="15.75" customHeight="1" x14ac:dyDescent="0.25">
      <c r="F811" s="31"/>
      <c r="K811" s="5"/>
    </row>
    <row r="812" spans="6:11" ht="15.75" customHeight="1" x14ac:dyDescent="0.25">
      <c r="F812" s="31"/>
      <c r="K812" s="5"/>
    </row>
    <row r="813" spans="6:11" ht="15.75" customHeight="1" x14ac:dyDescent="0.25">
      <c r="F813" s="31"/>
      <c r="K813" s="5"/>
    </row>
    <row r="814" spans="6:11" ht="15.75" customHeight="1" x14ac:dyDescent="0.25">
      <c r="F814" s="31"/>
      <c r="K814" s="5"/>
    </row>
    <row r="815" spans="6:11" ht="15.75" customHeight="1" x14ac:dyDescent="0.25">
      <c r="F815" s="31"/>
      <c r="K815" s="5"/>
    </row>
    <row r="816" spans="6:11" ht="15.75" customHeight="1" x14ac:dyDescent="0.25">
      <c r="F816" s="31"/>
      <c r="K816" s="5"/>
    </row>
    <row r="817" spans="6:11" ht="15.75" customHeight="1" x14ac:dyDescent="0.25">
      <c r="F817" s="31"/>
      <c r="K817" s="5"/>
    </row>
    <row r="818" spans="6:11" ht="15.75" customHeight="1" x14ac:dyDescent="0.25">
      <c r="F818" s="31"/>
      <c r="K818" s="5"/>
    </row>
    <row r="819" spans="6:11" ht="15.75" customHeight="1" x14ac:dyDescent="0.25">
      <c r="F819" s="31"/>
      <c r="K819" s="5"/>
    </row>
    <row r="820" spans="6:11" ht="15.75" customHeight="1" x14ac:dyDescent="0.25">
      <c r="F820" s="31"/>
      <c r="K820" s="5"/>
    </row>
    <row r="821" spans="6:11" ht="15.75" customHeight="1" x14ac:dyDescent="0.25">
      <c r="F821" s="31"/>
      <c r="K821" s="5"/>
    </row>
    <row r="822" spans="6:11" ht="15.75" customHeight="1" x14ac:dyDescent="0.25">
      <c r="F822" s="31"/>
      <c r="K822" s="5"/>
    </row>
    <row r="823" spans="6:11" ht="15.75" customHeight="1" x14ac:dyDescent="0.25">
      <c r="F823" s="31"/>
      <c r="K823" s="5"/>
    </row>
    <row r="824" spans="6:11" ht="15.75" customHeight="1" x14ac:dyDescent="0.25">
      <c r="F824" s="31"/>
      <c r="K824" s="5"/>
    </row>
    <row r="825" spans="6:11" ht="15.75" customHeight="1" x14ac:dyDescent="0.25">
      <c r="F825" s="31"/>
      <c r="K825" s="5"/>
    </row>
    <row r="826" spans="6:11" ht="15.75" customHeight="1" x14ac:dyDescent="0.25">
      <c r="F826" s="31"/>
      <c r="K826" s="5"/>
    </row>
    <row r="827" spans="6:11" ht="15.75" customHeight="1" x14ac:dyDescent="0.25">
      <c r="F827" s="31"/>
      <c r="K827" s="5"/>
    </row>
    <row r="828" spans="6:11" ht="15.75" customHeight="1" x14ac:dyDescent="0.25">
      <c r="F828" s="31"/>
      <c r="K828" s="5"/>
    </row>
    <row r="829" spans="6:11" ht="15.75" customHeight="1" x14ac:dyDescent="0.25">
      <c r="F829" s="31"/>
      <c r="K829" s="5"/>
    </row>
    <row r="830" spans="6:11" ht="15.75" customHeight="1" x14ac:dyDescent="0.25">
      <c r="F830" s="31"/>
      <c r="K830" s="5"/>
    </row>
    <row r="831" spans="6:11" ht="15.75" customHeight="1" x14ac:dyDescent="0.25">
      <c r="F831" s="31"/>
      <c r="K831" s="5"/>
    </row>
    <row r="832" spans="6:11" ht="15.75" customHeight="1" x14ac:dyDescent="0.25">
      <c r="F832" s="31"/>
      <c r="K832" s="5"/>
    </row>
    <row r="833" spans="6:11" ht="15.75" customHeight="1" x14ac:dyDescent="0.25">
      <c r="F833" s="31"/>
      <c r="K833" s="5"/>
    </row>
    <row r="834" spans="6:11" ht="15.75" customHeight="1" x14ac:dyDescent="0.25">
      <c r="F834" s="31"/>
      <c r="K834" s="5"/>
    </row>
    <row r="835" spans="6:11" ht="15.75" customHeight="1" x14ac:dyDescent="0.25">
      <c r="F835" s="31"/>
      <c r="K835" s="5"/>
    </row>
    <row r="836" spans="6:11" ht="15.75" customHeight="1" x14ac:dyDescent="0.25">
      <c r="F836" s="31"/>
      <c r="K836" s="5"/>
    </row>
    <row r="837" spans="6:11" ht="15.75" customHeight="1" x14ac:dyDescent="0.25">
      <c r="F837" s="31"/>
      <c r="K837" s="5"/>
    </row>
    <row r="838" spans="6:11" ht="15.75" customHeight="1" x14ac:dyDescent="0.25">
      <c r="F838" s="31"/>
      <c r="K838" s="5"/>
    </row>
    <row r="839" spans="6:11" ht="15.75" customHeight="1" x14ac:dyDescent="0.25">
      <c r="F839" s="31"/>
      <c r="K839" s="5"/>
    </row>
    <row r="840" spans="6:11" ht="15.75" customHeight="1" x14ac:dyDescent="0.25">
      <c r="F840" s="31"/>
      <c r="K840" s="5"/>
    </row>
    <row r="841" spans="6:11" ht="15.75" customHeight="1" x14ac:dyDescent="0.25">
      <c r="F841" s="31"/>
      <c r="K841" s="5"/>
    </row>
    <row r="842" spans="6:11" ht="15.75" customHeight="1" x14ac:dyDescent="0.25">
      <c r="F842" s="31"/>
      <c r="K842" s="5"/>
    </row>
    <row r="843" spans="6:11" ht="15.75" customHeight="1" x14ac:dyDescent="0.25">
      <c r="F843" s="31"/>
      <c r="K843" s="5"/>
    </row>
    <row r="844" spans="6:11" ht="15.75" customHeight="1" x14ac:dyDescent="0.25">
      <c r="F844" s="31"/>
      <c r="K844" s="5"/>
    </row>
    <row r="845" spans="6:11" ht="15.75" customHeight="1" x14ac:dyDescent="0.25">
      <c r="F845" s="31"/>
      <c r="K845" s="5"/>
    </row>
    <row r="846" spans="6:11" ht="15.75" customHeight="1" x14ac:dyDescent="0.25">
      <c r="F846" s="31"/>
      <c r="K846" s="5"/>
    </row>
    <row r="847" spans="6:11" ht="15.75" customHeight="1" x14ac:dyDescent="0.25">
      <c r="F847" s="31"/>
      <c r="K847" s="5"/>
    </row>
    <row r="848" spans="6:11" ht="15.75" customHeight="1" x14ac:dyDescent="0.25">
      <c r="F848" s="31"/>
      <c r="K848" s="5"/>
    </row>
    <row r="849" spans="6:11" ht="15.75" customHeight="1" x14ac:dyDescent="0.25">
      <c r="F849" s="31"/>
      <c r="K849" s="5"/>
    </row>
    <row r="850" spans="6:11" ht="15.75" customHeight="1" x14ac:dyDescent="0.25">
      <c r="F850" s="31"/>
      <c r="K850" s="5"/>
    </row>
    <row r="851" spans="6:11" ht="15.75" customHeight="1" x14ac:dyDescent="0.25">
      <c r="F851" s="31"/>
      <c r="K851" s="5"/>
    </row>
    <row r="852" spans="6:11" ht="15.75" customHeight="1" x14ac:dyDescent="0.25">
      <c r="F852" s="31"/>
      <c r="K852" s="5"/>
    </row>
    <row r="853" spans="6:11" ht="15.75" customHeight="1" x14ac:dyDescent="0.25">
      <c r="F853" s="31"/>
      <c r="K853" s="5"/>
    </row>
    <row r="854" spans="6:11" ht="15.75" customHeight="1" x14ac:dyDescent="0.25">
      <c r="F854" s="31"/>
      <c r="K854" s="5"/>
    </row>
    <row r="855" spans="6:11" ht="15.75" customHeight="1" x14ac:dyDescent="0.25">
      <c r="F855" s="31"/>
      <c r="K855" s="5"/>
    </row>
    <row r="856" spans="6:11" ht="15.75" customHeight="1" x14ac:dyDescent="0.25">
      <c r="F856" s="31"/>
      <c r="K856" s="5"/>
    </row>
    <row r="857" spans="6:11" ht="15.75" customHeight="1" x14ac:dyDescent="0.25">
      <c r="F857" s="31"/>
      <c r="K857" s="5"/>
    </row>
    <row r="858" spans="6:11" ht="15.75" customHeight="1" x14ac:dyDescent="0.25">
      <c r="F858" s="31"/>
      <c r="K858" s="5"/>
    </row>
    <row r="859" spans="6:11" ht="15.75" customHeight="1" x14ac:dyDescent="0.25">
      <c r="F859" s="31"/>
      <c r="K859" s="5"/>
    </row>
    <row r="860" spans="6:11" ht="15.75" customHeight="1" x14ac:dyDescent="0.25">
      <c r="F860" s="31"/>
      <c r="K860" s="5"/>
    </row>
    <row r="861" spans="6:11" ht="15.75" customHeight="1" x14ac:dyDescent="0.25">
      <c r="F861" s="31"/>
      <c r="K861" s="5"/>
    </row>
    <row r="862" spans="6:11" ht="15.75" customHeight="1" x14ac:dyDescent="0.25">
      <c r="F862" s="31"/>
      <c r="K862" s="5"/>
    </row>
    <row r="863" spans="6:11" ht="15.75" customHeight="1" x14ac:dyDescent="0.25">
      <c r="F863" s="31"/>
      <c r="K863" s="5"/>
    </row>
    <row r="864" spans="6:11" ht="15.75" customHeight="1" x14ac:dyDescent="0.25">
      <c r="F864" s="31"/>
      <c r="K864" s="5"/>
    </row>
    <row r="865" spans="6:11" ht="15.75" customHeight="1" x14ac:dyDescent="0.25">
      <c r="F865" s="31"/>
      <c r="K865" s="5"/>
    </row>
    <row r="866" spans="6:11" ht="15.75" customHeight="1" x14ac:dyDescent="0.25">
      <c r="F866" s="31"/>
      <c r="K866" s="5"/>
    </row>
    <row r="867" spans="6:11" ht="15.75" customHeight="1" x14ac:dyDescent="0.25">
      <c r="F867" s="31"/>
      <c r="K867" s="5"/>
    </row>
    <row r="868" spans="6:11" ht="15.75" customHeight="1" x14ac:dyDescent="0.25">
      <c r="F868" s="31"/>
      <c r="K868" s="5"/>
    </row>
    <row r="869" spans="6:11" ht="15.75" customHeight="1" x14ac:dyDescent="0.25">
      <c r="F869" s="31"/>
      <c r="K869" s="5"/>
    </row>
    <row r="870" spans="6:11" ht="15.75" customHeight="1" x14ac:dyDescent="0.25">
      <c r="F870" s="31"/>
      <c r="K870" s="5"/>
    </row>
    <row r="871" spans="6:11" ht="15.75" customHeight="1" x14ac:dyDescent="0.25">
      <c r="F871" s="31"/>
      <c r="K871" s="5"/>
    </row>
    <row r="872" spans="6:11" ht="15.75" customHeight="1" x14ac:dyDescent="0.25">
      <c r="F872" s="31"/>
      <c r="K872" s="5"/>
    </row>
    <row r="873" spans="6:11" ht="15.75" customHeight="1" x14ac:dyDescent="0.25">
      <c r="F873" s="31"/>
      <c r="K873" s="5"/>
    </row>
    <row r="874" spans="6:11" ht="15.75" customHeight="1" x14ac:dyDescent="0.25">
      <c r="F874" s="31"/>
      <c r="K874" s="5"/>
    </row>
    <row r="875" spans="6:11" ht="15.75" customHeight="1" x14ac:dyDescent="0.25">
      <c r="F875" s="31"/>
      <c r="K875" s="5"/>
    </row>
    <row r="876" spans="6:11" ht="15.75" customHeight="1" x14ac:dyDescent="0.25">
      <c r="F876" s="31"/>
      <c r="K876" s="5"/>
    </row>
    <row r="877" spans="6:11" ht="15.75" customHeight="1" x14ac:dyDescent="0.25">
      <c r="F877" s="31"/>
      <c r="K877" s="5"/>
    </row>
    <row r="878" spans="6:11" ht="15.75" customHeight="1" x14ac:dyDescent="0.25">
      <c r="F878" s="31"/>
      <c r="K878" s="5"/>
    </row>
    <row r="879" spans="6:11" ht="15.75" customHeight="1" x14ac:dyDescent="0.25">
      <c r="F879" s="31"/>
      <c r="K879" s="5"/>
    </row>
    <row r="880" spans="6:11" ht="15.75" customHeight="1" x14ac:dyDescent="0.25">
      <c r="F880" s="31"/>
      <c r="K880" s="5"/>
    </row>
    <row r="881" spans="6:11" ht="15.75" customHeight="1" x14ac:dyDescent="0.25">
      <c r="F881" s="31"/>
      <c r="K881" s="5"/>
    </row>
    <row r="882" spans="6:11" ht="15.75" customHeight="1" x14ac:dyDescent="0.25">
      <c r="F882" s="31"/>
      <c r="K882" s="5"/>
    </row>
    <row r="883" spans="6:11" ht="15.75" customHeight="1" x14ac:dyDescent="0.25">
      <c r="F883" s="31"/>
      <c r="K883" s="5"/>
    </row>
    <row r="884" spans="6:11" ht="15.75" customHeight="1" x14ac:dyDescent="0.25">
      <c r="F884" s="31"/>
      <c r="K884" s="5"/>
    </row>
    <row r="885" spans="6:11" ht="15.75" customHeight="1" x14ac:dyDescent="0.25">
      <c r="F885" s="31"/>
      <c r="K885" s="5"/>
    </row>
    <row r="886" spans="6:11" ht="15.75" customHeight="1" x14ac:dyDescent="0.25">
      <c r="F886" s="31"/>
      <c r="K886" s="5"/>
    </row>
    <row r="887" spans="6:11" ht="15.75" customHeight="1" x14ac:dyDescent="0.25">
      <c r="F887" s="31"/>
      <c r="K887" s="5"/>
    </row>
    <row r="888" spans="6:11" ht="15.75" customHeight="1" x14ac:dyDescent="0.25">
      <c r="F888" s="31"/>
      <c r="K888" s="5"/>
    </row>
    <row r="889" spans="6:11" ht="15.75" customHeight="1" x14ac:dyDescent="0.25">
      <c r="F889" s="31"/>
      <c r="K889" s="5"/>
    </row>
    <row r="890" spans="6:11" ht="15.75" customHeight="1" x14ac:dyDescent="0.25">
      <c r="F890" s="31"/>
      <c r="K890" s="5"/>
    </row>
    <row r="891" spans="6:11" ht="15.75" customHeight="1" x14ac:dyDescent="0.25">
      <c r="F891" s="31"/>
      <c r="K891" s="5"/>
    </row>
    <row r="892" spans="6:11" ht="15.75" customHeight="1" x14ac:dyDescent="0.25">
      <c r="F892" s="31"/>
      <c r="K892" s="5"/>
    </row>
    <row r="893" spans="6:11" ht="15.75" customHeight="1" x14ac:dyDescent="0.25">
      <c r="F893" s="31"/>
      <c r="K893" s="5"/>
    </row>
    <row r="894" spans="6:11" ht="15.75" customHeight="1" x14ac:dyDescent="0.25">
      <c r="F894" s="31"/>
      <c r="K894" s="5"/>
    </row>
    <row r="895" spans="6:11" ht="15.75" customHeight="1" x14ac:dyDescent="0.25">
      <c r="F895" s="31"/>
      <c r="K895" s="5"/>
    </row>
    <row r="896" spans="6:11" ht="15.75" customHeight="1" x14ac:dyDescent="0.25">
      <c r="F896" s="31"/>
      <c r="K896" s="5"/>
    </row>
    <row r="897" spans="6:11" ht="15.75" customHeight="1" x14ac:dyDescent="0.25">
      <c r="F897" s="31"/>
      <c r="K897" s="5"/>
    </row>
    <row r="898" spans="6:11" ht="15.75" customHeight="1" x14ac:dyDescent="0.25">
      <c r="F898" s="31"/>
      <c r="K898" s="5"/>
    </row>
    <row r="899" spans="6:11" ht="15.75" customHeight="1" x14ac:dyDescent="0.25">
      <c r="F899" s="31"/>
      <c r="K899" s="5"/>
    </row>
    <row r="900" spans="6:11" ht="15.75" customHeight="1" x14ac:dyDescent="0.25">
      <c r="F900" s="31"/>
      <c r="K900" s="5"/>
    </row>
    <row r="901" spans="6:11" ht="15.75" customHeight="1" x14ac:dyDescent="0.25">
      <c r="F901" s="31"/>
      <c r="K901" s="5"/>
    </row>
    <row r="902" spans="6:11" ht="15.75" customHeight="1" x14ac:dyDescent="0.25">
      <c r="F902" s="31"/>
      <c r="K902" s="5"/>
    </row>
    <row r="903" spans="6:11" ht="15.75" customHeight="1" x14ac:dyDescent="0.25">
      <c r="F903" s="31"/>
      <c r="K903" s="5"/>
    </row>
    <row r="904" spans="6:11" ht="15.75" customHeight="1" x14ac:dyDescent="0.25">
      <c r="F904" s="31"/>
      <c r="K904" s="5"/>
    </row>
    <row r="905" spans="6:11" ht="15.75" customHeight="1" x14ac:dyDescent="0.25">
      <c r="F905" s="31"/>
      <c r="K905" s="5"/>
    </row>
    <row r="906" spans="6:11" ht="15.75" customHeight="1" x14ac:dyDescent="0.25">
      <c r="F906" s="31"/>
      <c r="K906" s="5"/>
    </row>
    <row r="907" spans="6:11" ht="15.75" customHeight="1" x14ac:dyDescent="0.25">
      <c r="F907" s="31"/>
      <c r="K907" s="5"/>
    </row>
    <row r="908" spans="6:11" ht="15.75" customHeight="1" x14ac:dyDescent="0.25">
      <c r="F908" s="31"/>
      <c r="K908" s="5"/>
    </row>
    <row r="909" spans="6:11" ht="15.75" customHeight="1" x14ac:dyDescent="0.25">
      <c r="F909" s="31"/>
      <c r="K909" s="5"/>
    </row>
    <row r="910" spans="6:11" ht="15.75" customHeight="1" x14ac:dyDescent="0.25">
      <c r="F910" s="31"/>
      <c r="K910" s="5"/>
    </row>
    <row r="911" spans="6:11" ht="15.75" customHeight="1" x14ac:dyDescent="0.25">
      <c r="F911" s="31"/>
      <c r="K911" s="5"/>
    </row>
    <row r="912" spans="6:11" ht="15.75" customHeight="1" x14ac:dyDescent="0.25">
      <c r="F912" s="31"/>
      <c r="K912" s="5"/>
    </row>
    <row r="913" spans="6:11" ht="15.75" customHeight="1" x14ac:dyDescent="0.25">
      <c r="F913" s="31"/>
      <c r="K913" s="5"/>
    </row>
    <row r="914" spans="6:11" ht="15.75" customHeight="1" x14ac:dyDescent="0.25">
      <c r="F914" s="31"/>
      <c r="K914" s="5"/>
    </row>
    <row r="915" spans="6:11" ht="15.75" customHeight="1" x14ac:dyDescent="0.25">
      <c r="F915" s="31"/>
      <c r="K915" s="5"/>
    </row>
    <row r="916" spans="6:11" ht="15.75" customHeight="1" x14ac:dyDescent="0.25">
      <c r="F916" s="31"/>
      <c r="K916" s="5"/>
    </row>
    <row r="917" spans="6:11" ht="15.75" customHeight="1" x14ac:dyDescent="0.25">
      <c r="F917" s="31"/>
      <c r="K917" s="5"/>
    </row>
    <row r="918" spans="6:11" ht="15.75" customHeight="1" x14ac:dyDescent="0.25">
      <c r="F918" s="31"/>
      <c r="K918" s="5"/>
    </row>
    <row r="919" spans="6:11" ht="15.75" customHeight="1" x14ac:dyDescent="0.25">
      <c r="F919" s="31"/>
      <c r="K919" s="5"/>
    </row>
    <row r="920" spans="6:11" ht="15.75" customHeight="1" x14ac:dyDescent="0.25">
      <c r="F920" s="31"/>
      <c r="K920" s="5"/>
    </row>
    <row r="921" spans="6:11" ht="15.75" customHeight="1" x14ac:dyDescent="0.25">
      <c r="F921" s="31"/>
      <c r="K921" s="5"/>
    </row>
    <row r="922" spans="6:11" ht="15.75" customHeight="1" x14ac:dyDescent="0.25">
      <c r="F922" s="31"/>
      <c r="K922" s="5"/>
    </row>
    <row r="923" spans="6:11" ht="15.75" customHeight="1" x14ac:dyDescent="0.25">
      <c r="F923" s="31"/>
      <c r="K923" s="5"/>
    </row>
    <row r="924" spans="6:11" ht="15.75" customHeight="1" x14ac:dyDescent="0.25">
      <c r="F924" s="31"/>
      <c r="K924" s="5"/>
    </row>
    <row r="925" spans="6:11" ht="15.75" customHeight="1" x14ac:dyDescent="0.25">
      <c r="F925" s="31"/>
      <c r="K925" s="5"/>
    </row>
    <row r="926" spans="6:11" ht="15.75" customHeight="1" x14ac:dyDescent="0.25">
      <c r="F926" s="31"/>
      <c r="K926" s="5"/>
    </row>
    <row r="927" spans="6:11" ht="15.75" customHeight="1" x14ac:dyDescent="0.25">
      <c r="F927" s="31"/>
      <c r="K927" s="5"/>
    </row>
    <row r="928" spans="6:11" ht="15.75" customHeight="1" x14ac:dyDescent="0.25">
      <c r="F928" s="31"/>
      <c r="K928" s="5"/>
    </row>
    <row r="929" spans="6:11" ht="15.75" customHeight="1" x14ac:dyDescent="0.25">
      <c r="F929" s="31"/>
      <c r="K929" s="5"/>
    </row>
    <row r="930" spans="6:11" ht="15.75" customHeight="1" x14ac:dyDescent="0.25">
      <c r="F930" s="31"/>
      <c r="K930" s="5"/>
    </row>
    <row r="931" spans="6:11" ht="15.75" customHeight="1" x14ac:dyDescent="0.25">
      <c r="F931" s="31"/>
      <c r="K931" s="5"/>
    </row>
    <row r="932" spans="6:11" ht="15.75" customHeight="1" x14ac:dyDescent="0.25">
      <c r="F932" s="31"/>
      <c r="K932" s="5"/>
    </row>
    <row r="933" spans="6:11" ht="15.75" customHeight="1" x14ac:dyDescent="0.25">
      <c r="F933" s="31"/>
      <c r="K933" s="5"/>
    </row>
    <row r="934" spans="6:11" ht="15.75" customHeight="1" x14ac:dyDescent="0.25">
      <c r="F934" s="31"/>
      <c r="K934" s="5"/>
    </row>
    <row r="935" spans="6:11" ht="15.75" customHeight="1" x14ac:dyDescent="0.25">
      <c r="F935" s="31"/>
      <c r="K935" s="5"/>
    </row>
    <row r="936" spans="6:11" ht="15.75" customHeight="1" x14ac:dyDescent="0.25">
      <c r="F936" s="31"/>
      <c r="K936" s="5"/>
    </row>
    <row r="937" spans="6:11" ht="15.75" customHeight="1" x14ac:dyDescent="0.25">
      <c r="F937" s="31"/>
      <c r="K937" s="5"/>
    </row>
    <row r="938" spans="6:11" ht="15.75" customHeight="1" x14ac:dyDescent="0.25">
      <c r="F938" s="31"/>
      <c r="K938" s="5"/>
    </row>
    <row r="939" spans="6:11" ht="15.75" customHeight="1" x14ac:dyDescent="0.25">
      <c r="F939" s="31"/>
      <c r="K939" s="5"/>
    </row>
    <row r="940" spans="6:11" ht="15.75" customHeight="1" x14ac:dyDescent="0.25">
      <c r="F940" s="31"/>
      <c r="K940" s="5"/>
    </row>
    <row r="941" spans="6:11" ht="15.75" customHeight="1" x14ac:dyDescent="0.25">
      <c r="F941" s="31"/>
      <c r="K941" s="5"/>
    </row>
    <row r="942" spans="6:11" ht="15.75" customHeight="1" x14ac:dyDescent="0.25">
      <c r="F942" s="31"/>
      <c r="K942" s="5"/>
    </row>
    <row r="943" spans="6:11" ht="15.75" customHeight="1" x14ac:dyDescent="0.25">
      <c r="F943" s="31"/>
      <c r="K943" s="5"/>
    </row>
    <row r="944" spans="6:11" ht="15.75" customHeight="1" x14ac:dyDescent="0.25">
      <c r="F944" s="31"/>
      <c r="K944" s="5"/>
    </row>
    <row r="945" spans="6:11" ht="15.75" customHeight="1" x14ac:dyDescent="0.25">
      <c r="F945" s="31"/>
      <c r="K945" s="5"/>
    </row>
    <row r="946" spans="6:11" ht="15.75" customHeight="1" x14ac:dyDescent="0.25">
      <c r="F946" s="31"/>
      <c r="K946" s="5"/>
    </row>
    <row r="947" spans="6:11" ht="15.75" customHeight="1" x14ac:dyDescent="0.25">
      <c r="F947" s="31"/>
      <c r="K947" s="5"/>
    </row>
    <row r="948" spans="6:11" ht="15.75" customHeight="1" x14ac:dyDescent="0.25">
      <c r="F948" s="31"/>
      <c r="K948" s="5"/>
    </row>
    <row r="949" spans="6:11" ht="15.75" customHeight="1" x14ac:dyDescent="0.25">
      <c r="F949" s="31"/>
      <c r="K949" s="5"/>
    </row>
    <row r="950" spans="6:11" ht="15.75" customHeight="1" x14ac:dyDescent="0.25">
      <c r="F950" s="31"/>
      <c r="K950" s="5"/>
    </row>
    <row r="951" spans="6:11" ht="15.75" customHeight="1" x14ac:dyDescent="0.25">
      <c r="F951" s="31"/>
      <c r="K951" s="5"/>
    </row>
    <row r="952" spans="6:11" ht="15.75" customHeight="1" x14ac:dyDescent="0.25">
      <c r="F952" s="31"/>
      <c r="K952" s="5"/>
    </row>
    <row r="953" spans="6:11" ht="15.75" customHeight="1" x14ac:dyDescent="0.25">
      <c r="F953" s="31"/>
      <c r="K953" s="5"/>
    </row>
    <row r="954" spans="6:11" ht="15.75" customHeight="1" x14ac:dyDescent="0.25">
      <c r="F954" s="31"/>
      <c r="K954" s="5"/>
    </row>
    <row r="955" spans="6:11" ht="15.75" customHeight="1" x14ac:dyDescent="0.25">
      <c r="F955" s="31"/>
      <c r="K955" s="5"/>
    </row>
    <row r="956" spans="6:11" ht="15.75" customHeight="1" x14ac:dyDescent="0.25">
      <c r="F956" s="31"/>
      <c r="K956" s="5"/>
    </row>
    <row r="957" spans="6:11" ht="15.75" customHeight="1" x14ac:dyDescent="0.25">
      <c r="F957" s="31"/>
      <c r="K957" s="5"/>
    </row>
    <row r="958" spans="6:11" ht="15.75" customHeight="1" x14ac:dyDescent="0.25">
      <c r="F958" s="31"/>
      <c r="K958" s="5"/>
    </row>
    <row r="959" spans="6:11" ht="15.75" customHeight="1" x14ac:dyDescent="0.25">
      <c r="F959" s="31"/>
      <c r="K959" s="5"/>
    </row>
    <row r="960" spans="6:11" ht="15.75" customHeight="1" x14ac:dyDescent="0.25">
      <c r="F960" s="31"/>
      <c r="K960" s="5"/>
    </row>
    <row r="961" spans="6:11" ht="15.75" customHeight="1" x14ac:dyDescent="0.25">
      <c r="F961" s="31"/>
      <c r="K961" s="5"/>
    </row>
    <row r="962" spans="6:11" ht="15.75" customHeight="1" x14ac:dyDescent="0.25">
      <c r="F962" s="31"/>
      <c r="K962" s="5"/>
    </row>
    <row r="963" spans="6:11" ht="15.75" customHeight="1" x14ac:dyDescent="0.25">
      <c r="F963" s="31"/>
      <c r="K963" s="5"/>
    </row>
    <row r="964" spans="6:11" ht="15.75" customHeight="1" x14ac:dyDescent="0.25">
      <c r="F964" s="31"/>
      <c r="K964" s="5"/>
    </row>
    <row r="965" spans="6:11" ht="15.75" customHeight="1" x14ac:dyDescent="0.25">
      <c r="F965" s="31"/>
      <c r="K965" s="5"/>
    </row>
    <row r="966" spans="6:11" ht="15.75" customHeight="1" x14ac:dyDescent="0.25">
      <c r="F966" s="31"/>
      <c r="K966" s="5"/>
    </row>
    <row r="967" spans="6:11" ht="15.75" customHeight="1" x14ac:dyDescent="0.25">
      <c r="F967" s="31"/>
      <c r="K967" s="5"/>
    </row>
    <row r="968" spans="6:11" ht="15.75" customHeight="1" x14ac:dyDescent="0.25">
      <c r="F968" s="31"/>
      <c r="K968" s="5"/>
    </row>
    <row r="969" spans="6:11" ht="15.75" customHeight="1" x14ac:dyDescent="0.25">
      <c r="F969" s="31"/>
      <c r="K969" s="5"/>
    </row>
    <row r="970" spans="6:11" ht="15.75" customHeight="1" x14ac:dyDescent="0.25">
      <c r="F970" s="31"/>
      <c r="K970" s="5"/>
    </row>
    <row r="971" spans="6:11" ht="15.75" customHeight="1" x14ac:dyDescent="0.25">
      <c r="F971" s="31"/>
      <c r="K971" s="5"/>
    </row>
    <row r="972" spans="6:11" ht="15.75" customHeight="1" x14ac:dyDescent="0.25">
      <c r="F972" s="31"/>
      <c r="K972" s="5"/>
    </row>
    <row r="973" spans="6:11" ht="15.75" customHeight="1" x14ac:dyDescent="0.25">
      <c r="F973" s="31"/>
      <c r="K973" s="5"/>
    </row>
    <row r="974" spans="6:11" ht="15.75" customHeight="1" x14ac:dyDescent="0.25">
      <c r="F974" s="31"/>
      <c r="K974" s="5"/>
    </row>
    <row r="975" spans="6:11" ht="15.75" customHeight="1" x14ac:dyDescent="0.25">
      <c r="F975" s="31"/>
      <c r="K975" s="5"/>
    </row>
    <row r="976" spans="6:11" ht="15.75" customHeight="1" x14ac:dyDescent="0.25">
      <c r="F976" s="31"/>
      <c r="K976" s="5"/>
    </row>
    <row r="977" spans="6:11" ht="15.75" customHeight="1" x14ac:dyDescent="0.25">
      <c r="F977" s="31"/>
      <c r="K977" s="5"/>
    </row>
    <row r="978" spans="6:11" ht="15.75" customHeight="1" x14ac:dyDescent="0.25">
      <c r="F978" s="31"/>
      <c r="K978" s="5"/>
    </row>
    <row r="979" spans="6:11" ht="15.75" customHeight="1" x14ac:dyDescent="0.25">
      <c r="F979" s="31"/>
      <c r="K979" s="5"/>
    </row>
    <row r="980" spans="6:11" ht="15.75" customHeight="1" x14ac:dyDescent="0.25">
      <c r="F980" s="31"/>
      <c r="K980" s="5"/>
    </row>
    <row r="981" spans="6:11" ht="15.75" customHeight="1" x14ac:dyDescent="0.25">
      <c r="F981" s="31"/>
      <c r="K981" s="5"/>
    </row>
    <row r="982" spans="6:11" ht="15.75" customHeight="1" x14ac:dyDescent="0.25">
      <c r="F982" s="31"/>
      <c r="K982" s="5"/>
    </row>
    <row r="983" spans="6:11" ht="15.75" customHeight="1" x14ac:dyDescent="0.25">
      <c r="F983" s="31"/>
      <c r="K983" s="5"/>
    </row>
    <row r="984" spans="6:11" ht="15.75" customHeight="1" x14ac:dyDescent="0.25">
      <c r="F984" s="31"/>
      <c r="K984" s="5"/>
    </row>
    <row r="985" spans="6:11" ht="15.75" customHeight="1" x14ac:dyDescent="0.25">
      <c r="F985" s="31"/>
      <c r="K985" s="5"/>
    </row>
    <row r="986" spans="6:11" ht="15.75" customHeight="1" x14ac:dyDescent="0.25">
      <c r="F986" s="31"/>
      <c r="K986" s="5"/>
    </row>
    <row r="987" spans="6:11" ht="15.75" customHeight="1" x14ac:dyDescent="0.25">
      <c r="F987" s="31"/>
      <c r="K987" s="5"/>
    </row>
    <row r="988" spans="6:11" ht="15.75" customHeight="1" x14ac:dyDescent="0.25">
      <c r="F988" s="31"/>
      <c r="K988" s="5"/>
    </row>
    <row r="989" spans="6:11" ht="15.75" customHeight="1" x14ac:dyDescent="0.25">
      <c r="F989" s="31"/>
      <c r="K989" s="5"/>
    </row>
    <row r="990" spans="6:11" ht="15.75" customHeight="1" x14ac:dyDescent="0.25">
      <c r="F990" s="31"/>
      <c r="K990" s="5"/>
    </row>
    <row r="991" spans="6:11" ht="15.75" customHeight="1" x14ac:dyDescent="0.25">
      <c r="F991" s="31"/>
      <c r="K991" s="5"/>
    </row>
    <row r="992" spans="6:11" ht="15.75" customHeight="1" x14ac:dyDescent="0.25">
      <c r="F992" s="31"/>
      <c r="K992" s="5"/>
    </row>
    <row r="993" spans="4:11" ht="15.75" customHeight="1" x14ac:dyDescent="0.25">
      <c r="F993" s="31"/>
      <c r="K993" s="5"/>
    </row>
    <row r="994" spans="4:11" ht="15.75" customHeight="1" x14ac:dyDescent="0.25">
      <c r="F994" s="31"/>
      <c r="K994" s="5"/>
    </row>
    <row r="995" spans="4:11" ht="15.75" customHeight="1" x14ac:dyDescent="0.25">
      <c r="F995" s="31"/>
      <c r="K995" s="5"/>
    </row>
    <row r="996" spans="4:11" ht="15.75" customHeight="1" x14ac:dyDescent="0.25">
      <c r="F996" s="31"/>
      <c r="K996" s="5"/>
    </row>
    <row r="997" spans="4:11" ht="15.75" customHeight="1" x14ac:dyDescent="0.25">
      <c r="F997" s="31"/>
      <c r="K997" s="5"/>
    </row>
    <row r="998" spans="4:11" ht="15.75" customHeight="1" x14ac:dyDescent="0.25">
      <c r="F998" s="31"/>
      <c r="K998" s="5"/>
    </row>
    <row r="999" spans="4:11" ht="15.75" customHeight="1" x14ac:dyDescent="0.25">
      <c r="F999" s="31"/>
      <c r="K999" s="5"/>
    </row>
    <row r="1000" spans="4:11" ht="15.75" customHeight="1" x14ac:dyDescent="0.25">
      <c r="F1000" s="31"/>
      <c r="K1000" s="5"/>
    </row>
    <row r="1005" spans="4:11" ht="15" customHeight="1" x14ac:dyDescent="0.25">
      <c r="D1005" s="31"/>
      <c r="E1005" s="130"/>
    </row>
    <row r="1006" spans="4:11" ht="15" customHeight="1" x14ac:dyDescent="0.25">
      <c r="D1006" s="31"/>
      <c r="E1006" s="130"/>
    </row>
    <row r="1007" spans="4:11" ht="15" customHeight="1" x14ac:dyDescent="0.25">
      <c r="D1007" s="31"/>
      <c r="E1007" s="130"/>
    </row>
  </sheetData>
  <autoFilter ref="A1:K444" xr:uid="{00000000-0001-0000-0300-000000000000}"/>
  <conditionalFormatting sqref="F2:F444">
    <cfRule type="cellIs" dxfId="18" priority="1" operator="lessThan">
      <formula>0</formula>
    </cfRule>
    <cfRule type="cellIs" dxfId="17" priority="2" operator="greaterThan">
      <formula>0</formula>
    </cfRule>
  </conditionalFormatting>
  <pageMargins left="0.7" right="0.7" top="0.75" bottom="0.75" header="0" footer="0"/>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5E14D-64FA-431F-A458-5A4EB41E8086}">
  <dimension ref="A1:R69"/>
  <sheetViews>
    <sheetView workbookViewId="0">
      <selection activeCell="Q1" sqref="Q1"/>
    </sheetView>
  </sheetViews>
  <sheetFormatPr baseColWidth="10" defaultRowHeight="15" x14ac:dyDescent="0.25"/>
  <cols>
    <col min="10" max="10" width="13.42578125" bestFit="1" customWidth="1"/>
    <col min="11" max="11" width="12.5703125" bestFit="1" customWidth="1"/>
    <col min="17" max="17" width="20.5703125" bestFit="1" customWidth="1"/>
    <col min="18" max="18" width="52" customWidth="1"/>
  </cols>
  <sheetData>
    <row r="1" spans="1:18" ht="33.75" customHeight="1" x14ac:dyDescent="0.25">
      <c r="A1" t="s">
        <v>7202</v>
      </c>
      <c r="B1" t="s">
        <v>7203</v>
      </c>
      <c r="C1" t="s">
        <v>7204</v>
      </c>
      <c r="D1" t="s">
        <v>7205</v>
      </c>
      <c r="E1" t="s">
        <v>7206</v>
      </c>
      <c r="F1" t="s">
        <v>7207</v>
      </c>
      <c r="G1" t="s">
        <v>7208</v>
      </c>
      <c r="H1" t="s">
        <v>7209</v>
      </c>
      <c r="I1" t="s">
        <v>7210</v>
      </c>
      <c r="J1" s="134" t="s">
        <v>8160</v>
      </c>
      <c r="K1" s="134" t="s">
        <v>8159</v>
      </c>
      <c r="L1" s="134" t="s">
        <v>8158</v>
      </c>
      <c r="M1" t="s">
        <v>7211</v>
      </c>
      <c r="N1" t="s">
        <v>7212</v>
      </c>
      <c r="O1" t="s">
        <v>7213</v>
      </c>
      <c r="P1" t="s">
        <v>7214</v>
      </c>
      <c r="Q1" t="s">
        <v>6616</v>
      </c>
      <c r="R1" s="136" t="s">
        <v>8161</v>
      </c>
    </row>
    <row r="2" spans="1:18" x14ac:dyDescent="0.25">
      <c r="A2" t="s">
        <v>7369</v>
      </c>
      <c r="B2">
        <v>6</v>
      </c>
      <c r="C2">
        <v>125.1005862</v>
      </c>
      <c r="D2">
        <v>342</v>
      </c>
      <c r="E2">
        <v>0.13399830600000001</v>
      </c>
      <c r="F2">
        <v>6.6666666999999999E-2</v>
      </c>
      <c r="G2">
        <v>1</v>
      </c>
      <c r="H2">
        <v>-0.48586579800000002</v>
      </c>
      <c r="I2">
        <v>0.77777777800000003</v>
      </c>
      <c r="J2" t="b">
        <f>AND(IF(K2="TRUE",TRUE,FALSE),IF(L2="TRUE",TRUE,FALSE))</f>
        <v>0</v>
      </c>
      <c r="K2" t="str">
        <f>IF(H2&gt;2.49,"TRUE","FALSE")</f>
        <v>FALSE</v>
      </c>
      <c r="L2" t="str">
        <f>IF(I2&gt;0.619,"TRUE","FALSE")</f>
        <v>TRUE</v>
      </c>
      <c r="M2" t="s">
        <v>7342</v>
      </c>
      <c r="N2" t="s">
        <v>7360</v>
      </c>
      <c r="O2" t="s">
        <v>7361</v>
      </c>
      <c r="P2" t="s">
        <v>7362</v>
      </c>
      <c r="Q2" t="s">
        <v>22</v>
      </c>
    </row>
    <row r="3" spans="1:18" x14ac:dyDescent="0.25">
      <c r="A3" t="s">
        <v>7236</v>
      </c>
      <c r="B3">
        <v>5</v>
      </c>
      <c r="C3">
        <v>61.398063360000002</v>
      </c>
      <c r="D3">
        <v>410</v>
      </c>
      <c r="E3">
        <v>0.121845073</v>
      </c>
      <c r="F3">
        <v>0</v>
      </c>
      <c r="G3">
        <v>2</v>
      </c>
      <c r="H3">
        <v>-0.41803980899999998</v>
      </c>
      <c r="I3">
        <v>0.72</v>
      </c>
      <c r="J3" t="b">
        <f t="shared" ref="J3:J66" si="0">AND(IF(K3="TRUE",TRUE,FALSE),IF(L3="TRUE",TRUE,FALSE))</f>
        <v>0</v>
      </c>
      <c r="K3" t="str">
        <f t="shared" ref="K3:K66" si="1">IF(H3&gt;2.49,"TRUE","FALSE")</f>
        <v>FALSE</v>
      </c>
      <c r="L3" t="str">
        <f t="shared" ref="L3:L66" si="2">IF(I3&gt;0.619,"TRUE","FALSE")</f>
        <v>TRUE</v>
      </c>
      <c r="M3" t="s">
        <v>7223</v>
      </c>
      <c r="N3" t="s">
        <v>7237</v>
      </c>
      <c r="O3" t="s">
        <v>7238</v>
      </c>
      <c r="P3" t="s">
        <v>7239</v>
      </c>
      <c r="Q3" t="s">
        <v>8</v>
      </c>
    </row>
    <row r="4" spans="1:18" x14ac:dyDescent="0.25">
      <c r="A4" t="s">
        <v>7227</v>
      </c>
      <c r="B4">
        <v>8</v>
      </c>
      <c r="C4">
        <v>184.67563319999999</v>
      </c>
      <c r="D4">
        <v>581</v>
      </c>
      <c r="E4">
        <v>0.119762019</v>
      </c>
      <c r="F4">
        <v>0</v>
      </c>
      <c r="G4">
        <v>3</v>
      </c>
      <c r="H4">
        <v>0.98994949399999999</v>
      </c>
      <c r="I4">
        <v>0.71875</v>
      </c>
      <c r="J4" t="b">
        <f t="shared" si="0"/>
        <v>0</v>
      </c>
      <c r="K4" t="str">
        <f t="shared" si="1"/>
        <v>FALSE</v>
      </c>
      <c r="L4" t="str">
        <f t="shared" si="2"/>
        <v>TRUE</v>
      </c>
      <c r="M4" t="s">
        <v>7216</v>
      </c>
      <c r="N4" t="s">
        <v>7217</v>
      </c>
      <c r="O4" t="s">
        <v>7228</v>
      </c>
      <c r="P4" t="s">
        <v>7229</v>
      </c>
      <c r="Q4" t="s">
        <v>7</v>
      </c>
    </row>
    <row r="5" spans="1:18" x14ac:dyDescent="0.25">
      <c r="A5" s="135" t="s">
        <v>7258</v>
      </c>
      <c r="B5" s="135">
        <v>16</v>
      </c>
      <c r="C5" s="135">
        <v>366.25555600000001</v>
      </c>
      <c r="D5" s="135">
        <v>1480</v>
      </c>
      <c r="E5" s="135">
        <v>0.34881777600000002</v>
      </c>
      <c r="F5" s="135">
        <v>8.3333330000000001E-3</v>
      </c>
      <c r="G5" s="135">
        <v>1</v>
      </c>
      <c r="H5" s="135">
        <v>2.1459072749999999</v>
      </c>
      <c r="I5" s="135">
        <v>0.6953125</v>
      </c>
      <c r="J5" s="135" t="b">
        <f t="shared" si="0"/>
        <v>0</v>
      </c>
      <c r="K5" s="135" t="str">
        <f t="shared" si="1"/>
        <v>FALSE</v>
      </c>
      <c r="L5" s="135" t="str">
        <f t="shared" si="2"/>
        <v>TRUE</v>
      </c>
      <c r="M5" s="135" t="s">
        <v>7216</v>
      </c>
      <c r="N5" s="135" t="s">
        <v>7217</v>
      </c>
      <c r="O5" s="135" t="s">
        <v>7218</v>
      </c>
      <c r="P5" s="135" t="s">
        <v>7219</v>
      </c>
      <c r="Q5" s="135" t="s">
        <v>2</v>
      </c>
    </row>
    <row r="6" spans="1:18" x14ac:dyDescent="0.25">
      <c r="A6" t="s">
        <v>7326</v>
      </c>
      <c r="B6">
        <v>3</v>
      </c>
      <c r="C6">
        <v>15.696784470000001</v>
      </c>
      <c r="D6">
        <v>148</v>
      </c>
      <c r="E6">
        <v>0.113728721</v>
      </c>
      <c r="F6">
        <v>0</v>
      </c>
      <c r="G6">
        <v>2</v>
      </c>
      <c r="H6">
        <v>-1.1844461239999999</v>
      </c>
      <c r="I6">
        <v>0.66666666699999999</v>
      </c>
      <c r="J6" t="b">
        <f t="shared" si="0"/>
        <v>0</v>
      </c>
      <c r="K6" t="str">
        <f t="shared" si="1"/>
        <v>FALSE</v>
      </c>
      <c r="L6" t="str">
        <f t="shared" si="2"/>
        <v>TRUE</v>
      </c>
      <c r="M6" t="s">
        <v>7223</v>
      </c>
      <c r="N6" t="s">
        <v>7224</v>
      </c>
      <c r="O6" t="s">
        <v>7225</v>
      </c>
      <c r="P6" t="s">
        <v>7327</v>
      </c>
      <c r="Q6" t="s">
        <v>7328</v>
      </c>
    </row>
    <row r="7" spans="1:18" x14ac:dyDescent="0.25">
      <c r="A7" t="s">
        <v>7333</v>
      </c>
      <c r="B7">
        <v>3</v>
      </c>
      <c r="C7">
        <v>41.362218800000001</v>
      </c>
      <c r="D7">
        <v>94</v>
      </c>
      <c r="E7">
        <v>8.5067288000000005E-2</v>
      </c>
      <c r="F7">
        <v>0</v>
      </c>
      <c r="G7">
        <v>4</v>
      </c>
      <c r="H7">
        <v>-1.037749043</v>
      </c>
      <c r="I7">
        <v>0.66666666699999999</v>
      </c>
      <c r="J7" t="b">
        <f t="shared" si="0"/>
        <v>0</v>
      </c>
      <c r="K7" t="str">
        <f t="shared" si="1"/>
        <v>FALSE</v>
      </c>
      <c r="L7" t="str">
        <f t="shared" si="2"/>
        <v>TRUE</v>
      </c>
      <c r="M7" t="s">
        <v>7223</v>
      </c>
      <c r="N7" t="s">
        <v>7224</v>
      </c>
      <c r="O7" t="s">
        <v>7334</v>
      </c>
      <c r="P7" t="s">
        <v>7335</v>
      </c>
      <c r="Q7" t="s">
        <v>7336</v>
      </c>
    </row>
    <row r="8" spans="1:18" x14ac:dyDescent="0.25">
      <c r="A8" t="s">
        <v>7375</v>
      </c>
      <c r="B8">
        <v>14</v>
      </c>
      <c r="C8">
        <v>245.09735209999999</v>
      </c>
      <c r="D8">
        <v>1307</v>
      </c>
      <c r="E8">
        <v>0.29446447599999998</v>
      </c>
      <c r="F8">
        <v>2.1978022E-2</v>
      </c>
      <c r="G8">
        <v>4</v>
      </c>
      <c r="H8">
        <v>1.556623565</v>
      </c>
      <c r="I8">
        <v>0.663265306</v>
      </c>
      <c r="J8" t="b">
        <f t="shared" si="0"/>
        <v>0</v>
      </c>
      <c r="K8" t="str">
        <f t="shared" si="1"/>
        <v>FALSE</v>
      </c>
      <c r="L8" t="str">
        <f t="shared" si="2"/>
        <v>TRUE</v>
      </c>
      <c r="M8" t="s">
        <v>7342</v>
      </c>
      <c r="N8" t="s">
        <v>4</v>
      </c>
      <c r="O8" t="s">
        <v>4</v>
      </c>
      <c r="P8" t="s">
        <v>4</v>
      </c>
      <c r="Q8" t="s">
        <v>4</v>
      </c>
    </row>
    <row r="9" spans="1:18" x14ac:dyDescent="0.25">
      <c r="A9" t="s">
        <v>7329</v>
      </c>
      <c r="B9">
        <v>8</v>
      </c>
      <c r="C9">
        <v>148.84389780000001</v>
      </c>
      <c r="D9">
        <v>595</v>
      </c>
      <c r="E9">
        <v>0.16426544100000001</v>
      </c>
      <c r="F9">
        <v>7.1428570999999996E-2</v>
      </c>
      <c r="G9">
        <v>2</v>
      </c>
      <c r="H9">
        <v>1.114772823</v>
      </c>
      <c r="I9">
        <v>0.65625</v>
      </c>
      <c r="J9" t="b">
        <f t="shared" si="0"/>
        <v>0</v>
      </c>
      <c r="K9" t="str">
        <f t="shared" si="1"/>
        <v>FALSE</v>
      </c>
      <c r="L9" t="str">
        <f t="shared" si="2"/>
        <v>TRUE</v>
      </c>
      <c r="M9" t="s">
        <v>7223</v>
      </c>
      <c r="N9" t="s">
        <v>7241</v>
      </c>
      <c r="O9" t="s">
        <v>7330</v>
      </c>
      <c r="P9" t="s">
        <v>7331</v>
      </c>
      <c r="Q9" t="s">
        <v>7332</v>
      </c>
    </row>
    <row r="10" spans="1:18" x14ac:dyDescent="0.25">
      <c r="A10" t="s">
        <v>7347</v>
      </c>
      <c r="B10">
        <v>7</v>
      </c>
      <c r="C10">
        <v>58.206525390000003</v>
      </c>
      <c r="D10">
        <v>330</v>
      </c>
      <c r="E10">
        <v>0.12346618500000001</v>
      </c>
      <c r="F10">
        <v>0</v>
      </c>
      <c r="G10">
        <v>1</v>
      </c>
      <c r="H10">
        <v>4.0488817000000003E-2</v>
      </c>
      <c r="I10">
        <v>0.653061224</v>
      </c>
      <c r="J10" t="b">
        <f t="shared" si="0"/>
        <v>0</v>
      </c>
      <c r="K10" t="str">
        <f t="shared" si="1"/>
        <v>FALSE</v>
      </c>
      <c r="L10" t="str">
        <f t="shared" si="2"/>
        <v>TRUE</v>
      </c>
      <c r="M10" t="s">
        <v>7342</v>
      </c>
      <c r="N10" t="s">
        <v>7343</v>
      </c>
      <c r="O10" t="s">
        <v>7344</v>
      </c>
      <c r="P10" t="s">
        <v>7348</v>
      </c>
      <c r="Q10" t="s">
        <v>21</v>
      </c>
    </row>
    <row r="11" spans="1:18" x14ac:dyDescent="0.25">
      <c r="A11" t="s">
        <v>7320</v>
      </c>
      <c r="B11">
        <v>13</v>
      </c>
      <c r="C11">
        <v>181.8370587</v>
      </c>
      <c r="D11">
        <v>918</v>
      </c>
      <c r="E11">
        <v>0.26913099000000001</v>
      </c>
      <c r="F11">
        <v>0</v>
      </c>
      <c r="G11">
        <v>1</v>
      </c>
      <c r="H11">
        <v>2.1459072749999999</v>
      </c>
      <c r="I11">
        <v>0.63905325400000002</v>
      </c>
      <c r="J11" t="b">
        <f t="shared" si="0"/>
        <v>0</v>
      </c>
      <c r="K11" t="str">
        <f t="shared" si="1"/>
        <v>FALSE</v>
      </c>
      <c r="L11" t="str">
        <f t="shared" si="2"/>
        <v>TRUE</v>
      </c>
      <c r="M11" t="s">
        <v>7216</v>
      </c>
      <c r="N11" t="s">
        <v>7217</v>
      </c>
      <c r="O11" t="s">
        <v>7277</v>
      </c>
      <c r="P11" t="s">
        <v>7321</v>
      </c>
      <c r="Q11" t="s">
        <v>7322</v>
      </c>
    </row>
    <row r="12" spans="1:18" x14ac:dyDescent="0.25">
      <c r="A12" t="s">
        <v>7257</v>
      </c>
      <c r="B12">
        <v>4</v>
      </c>
      <c r="C12">
        <v>43.258474630000002</v>
      </c>
      <c r="D12">
        <v>342</v>
      </c>
      <c r="E12">
        <v>0.124681916</v>
      </c>
      <c r="F12">
        <v>0</v>
      </c>
      <c r="G12">
        <v>4</v>
      </c>
      <c r="H12">
        <v>-0.51887452199999995</v>
      </c>
      <c r="I12">
        <v>0.625</v>
      </c>
      <c r="J12" t="b">
        <f t="shared" si="0"/>
        <v>0</v>
      </c>
      <c r="K12" t="str">
        <f t="shared" si="1"/>
        <v>FALSE</v>
      </c>
      <c r="L12" t="str">
        <f t="shared" si="2"/>
        <v>TRUE</v>
      </c>
      <c r="M12" t="s">
        <v>7216</v>
      </c>
      <c r="N12" t="s">
        <v>7217</v>
      </c>
      <c r="O12" t="s">
        <v>7218</v>
      </c>
      <c r="P12" t="s">
        <v>7219</v>
      </c>
      <c r="Q12" t="s">
        <v>1</v>
      </c>
    </row>
    <row r="13" spans="1:18" x14ac:dyDescent="0.25">
      <c r="A13" t="s">
        <v>7301</v>
      </c>
      <c r="B13">
        <v>4</v>
      </c>
      <c r="C13">
        <v>30.71899088</v>
      </c>
      <c r="D13">
        <v>133</v>
      </c>
      <c r="E13">
        <v>9.3259316999999994E-2</v>
      </c>
      <c r="F13">
        <v>0</v>
      </c>
      <c r="G13">
        <v>3</v>
      </c>
      <c r="H13">
        <v>-1.5556349190000001</v>
      </c>
      <c r="I13">
        <v>0.625</v>
      </c>
      <c r="J13" t="b">
        <f t="shared" si="0"/>
        <v>0</v>
      </c>
      <c r="K13" t="str">
        <f t="shared" si="1"/>
        <v>FALSE</v>
      </c>
      <c r="L13" t="str">
        <f t="shared" si="2"/>
        <v>TRUE</v>
      </c>
      <c r="M13" t="s">
        <v>7223</v>
      </c>
      <c r="N13" t="s">
        <v>7224</v>
      </c>
      <c r="O13" t="s">
        <v>7225</v>
      </c>
      <c r="P13" t="s">
        <v>7248</v>
      </c>
      <c r="Q13" t="s">
        <v>6</v>
      </c>
    </row>
    <row r="14" spans="1:18" x14ac:dyDescent="0.25">
      <c r="A14" t="s">
        <v>7388</v>
      </c>
      <c r="B14">
        <v>9</v>
      </c>
      <c r="C14">
        <v>220.45355190000001</v>
      </c>
      <c r="D14">
        <v>725</v>
      </c>
      <c r="E14">
        <v>0.17675085300000001</v>
      </c>
      <c r="F14">
        <v>2.7777777999999999E-2</v>
      </c>
      <c r="G14">
        <v>4</v>
      </c>
      <c r="H14">
        <v>1.037749043</v>
      </c>
      <c r="I14">
        <v>0.617283951</v>
      </c>
      <c r="J14" t="b">
        <f t="shared" si="0"/>
        <v>0</v>
      </c>
      <c r="K14" t="str">
        <f t="shared" si="1"/>
        <v>FALSE</v>
      </c>
      <c r="L14" t="str">
        <f t="shared" si="2"/>
        <v>FALSE</v>
      </c>
      <c r="M14" t="s">
        <v>7342</v>
      </c>
      <c r="N14" t="s">
        <v>7350</v>
      </c>
      <c r="O14" t="s">
        <v>7385</v>
      </c>
      <c r="P14" t="s">
        <v>7386</v>
      </c>
      <c r="Q14" t="s">
        <v>24</v>
      </c>
    </row>
    <row r="15" spans="1:18" x14ac:dyDescent="0.25">
      <c r="A15" t="s">
        <v>7389</v>
      </c>
      <c r="B15">
        <v>10</v>
      </c>
      <c r="C15">
        <v>302.46665530000001</v>
      </c>
      <c r="D15">
        <v>1418</v>
      </c>
      <c r="E15">
        <v>0.182403234</v>
      </c>
      <c r="F15">
        <v>0</v>
      </c>
      <c r="G15">
        <v>0</v>
      </c>
      <c r="H15">
        <v>2.0628424930000002</v>
      </c>
      <c r="I15">
        <v>0.6</v>
      </c>
      <c r="J15" t="b">
        <f t="shared" si="0"/>
        <v>0</v>
      </c>
      <c r="K15" t="str">
        <f t="shared" si="1"/>
        <v>FALSE</v>
      </c>
      <c r="L15" t="str">
        <f t="shared" si="2"/>
        <v>FALSE</v>
      </c>
      <c r="M15" t="s">
        <v>7390</v>
      </c>
      <c r="N15" t="s">
        <v>7391</v>
      </c>
      <c r="O15" t="s">
        <v>7392</v>
      </c>
      <c r="P15" t="s">
        <v>7393</v>
      </c>
      <c r="Q15" t="s">
        <v>7394</v>
      </c>
    </row>
    <row r="16" spans="1:18" x14ac:dyDescent="0.25">
      <c r="A16" t="s">
        <v>7377</v>
      </c>
      <c r="B16">
        <v>12</v>
      </c>
      <c r="C16">
        <v>295.4552539</v>
      </c>
      <c r="D16">
        <v>1560</v>
      </c>
      <c r="E16">
        <v>0.23875796399999999</v>
      </c>
      <c r="F16">
        <v>1.5151515000000001E-2</v>
      </c>
      <c r="G16">
        <v>4</v>
      </c>
      <c r="H16">
        <v>2.0754980870000002</v>
      </c>
      <c r="I16">
        <v>0.59722222199999997</v>
      </c>
      <c r="J16" t="b">
        <f t="shared" si="0"/>
        <v>0</v>
      </c>
      <c r="K16" t="str">
        <f t="shared" si="1"/>
        <v>FALSE</v>
      </c>
      <c r="L16" t="str">
        <f t="shared" si="2"/>
        <v>FALSE</v>
      </c>
      <c r="M16" t="s">
        <v>7342</v>
      </c>
      <c r="N16" t="s">
        <v>4</v>
      </c>
      <c r="O16" t="s">
        <v>4</v>
      </c>
      <c r="P16" t="s">
        <v>4</v>
      </c>
      <c r="Q16" t="s">
        <v>4</v>
      </c>
    </row>
    <row r="17" spans="1:17" x14ac:dyDescent="0.25">
      <c r="A17" t="s">
        <v>7300</v>
      </c>
      <c r="B17">
        <v>7</v>
      </c>
      <c r="C17">
        <v>88.247466489999994</v>
      </c>
      <c r="D17">
        <v>445</v>
      </c>
      <c r="E17">
        <v>0.15226157500000001</v>
      </c>
      <c r="F17">
        <v>4.7619047999999997E-2</v>
      </c>
      <c r="G17">
        <v>2</v>
      </c>
      <c r="H17">
        <v>1.114772823</v>
      </c>
      <c r="I17">
        <v>0.571428571</v>
      </c>
      <c r="J17" t="b">
        <f t="shared" si="0"/>
        <v>0</v>
      </c>
      <c r="K17" t="str">
        <f t="shared" si="1"/>
        <v>FALSE</v>
      </c>
      <c r="L17" t="str">
        <f t="shared" si="2"/>
        <v>FALSE</v>
      </c>
      <c r="M17" t="s">
        <v>7216</v>
      </c>
      <c r="N17" t="s">
        <v>7217</v>
      </c>
      <c r="O17" t="s">
        <v>7218</v>
      </c>
      <c r="P17" t="s">
        <v>7219</v>
      </c>
      <c r="Q17" t="s">
        <v>4</v>
      </c>
    </row>
    <row r="18" spans="1:17" x14ac:dyDescent="0.25">
      <c r="A18" t="s">
        <v>7302</v>
      </c>
      <c r="B18">
        <v>7</v>
      </c>
      <c r="C18">
        <v>116.0757285</v>
      </c>
      <c r="D18">
        <v>719</v>
      </c>
      <c r="E18">
        <v>0.221053156</v>
      </c>
      <c r="F18">
        <v>0</v>
      </c>
      <c r="G18">
        <v>4</v>
      </c>
      <c r="H18">
        <v>0.51887452199999995</v>
      </c>
      <c r="I18">
        <v>0.571428571</v>
      </c>
      <c r="J18" t="b">
        <f t="shared" si="0"/>
        <v>0</v>
      </c>
      <c r="K18" t="str">
        <f t="shared" si="1"/>
        <v>FALSE</v>
      </c>
      <c r="L18" t="str">
        <f t="shared" si="2"/>
        <v>FALSE</v>
      </c>
      <c r="M18" t="s">
        <v>7303</v>
      </c>
      <c r="N18" t="s">
        <v>7304</v>
      </c>
      <c r="O18" t="s">
        <v>7305</v>
      </c>
      <c r="P18" t="s">
        <v>7306</v>
      </c>
      <c r="Q18" t="s">
        <v>7307</v>
      </c>
    </row>
    <row r="19" spans="1:17" x14ac:dyDescent="0.25">
      <c r="A19" t="s">
        <v>7339</v>
      </c>
      <c r="B19">
        <v>7</v>
      </c>
      <c r="C19">
        <v>72.422533540000003</v>
      </c>
      <c r="D19">
        <v>543</v>
      </c>
      <c r="E19">
        <v>0.22919753200000001</v>
      </c>
      <c r="F19">
        <v>9.5238094999999995E-2</v>
      </c>
      <c r="G19">
        <v>4</v>
      </c>
      <c r="H19">
        <v>0.51887452199999995</v>
      </c>
      <c r="I19">
        <v>0.571428571</v>
      </c>
      <c r="J19" t="b">
        <f t="shared" si="0"/>
        <v>0</v>
      </c>
      <c r="K19" t="str">
        <f t="shared" si="1"/>
        <v>FALSE</v>
      </c>
      <c r="L19" t="str">
        <f t="shared" si="2"/>
        <v>FALSE</v>
      </c>
      <c r="M19" t="s">
        <v>7223</v>
      </c>
      <c r="N19" t="s">
        <v>7309</v>
      </c>
      <c r="O19" t="s">
        <v>7310</v>
      </c>
      <c r="P19" t="s">
        <v>4</v>
      </c>
      <c r="Q19" t="s">
        <v>4</v>
      </c>
    </row>
    <row r="20" spans="1:17" x14ac:dyDescent="0.25">
      <c r="A20" t="s">
        <v>7276</v>
      </c>
      <c r="B20">
        <v>5</v>
      </c>
      <c r="C20">
        <v>51.112162130000002</v>
      </c>
      <c r="D20">
        <v>214</v>
      </c>
      <c r="E20">
        <v>7.3022535999999999E-2</v>
      </c>
      <c r="F20">
        <v>0</v>
      </c>
      <c r="G20">
        <v>3</v>
      </c>
      <c r="H20">
        <v>0.98994949399999999</v>
      </c>
      <c r="I20">
        <v>0.56000000000000005</v>
      </c>
      <c r="J20" t="b">
        <f t="shared" si="0"/>
        <v>0</v>
      </c>
      <c r="K20" t="str">
        <f t="shared" si="1"/>
        <v>FALSE</v>
      </c>
      <c r="L20" t="str">
        <f t="shared" si="2"/>
        <v>FALSE</v>
      </c>
      <c r="M20" t="s">
        <v>7216</v>
      </c>
      <c r="N20" t="s">
        <v>7217</v>
      </c>
      <c r="O20" t="s">
        <v>7277</v>
      </c>
      <c r="P20" t="s">
        <v>7278</v>
      </c>
      <c r="Q20" t="s">
        <v>10</v>
      </c>
    </row>
    <row r="21" spans="1:17" x14ac:dyDescent="0.25">
      <c r="A21" t="s">
        <v>7286</v>
      </c>
      <c r="B21">
        <v>5</v>
      </c>
      <c r="C21">
        <v>68.432362400000002</v>
      </c>
      <c r="D21">
        <v>198</v>
      </c>
      <c r="E21">
        <v>9.9923959000000007E-2</v>
      </c>
      <c r="F21">
        <v>0</v>
      </c>
      <c r="G21">
        <v>0</v>
      </c>
      <c r="H21">
        <v>0.103142125</v>
      </c>
      <c r="I21">
        <v>0.56000000000000005</v>
      </c>
      <c r="J21" t="b">
        <f t="shared" si="0"/>
        <v>0</v>
      </c>
      <c r="K21" t="str">
        <f t="shared" si="1"/>
        <v>FALSE</v>
      </c>
      <c r="L21" t="str">
        <f t="shared" si="2"/>
        <v>FALSE</v>
      </c>
      <c r="M21" t="s">
        <v>7216</v>
      </c>
      <c r="N21" t="s">
        <v>7217</v>
      </c>
      <c r="O21" t="s">
        <v>7250</v>
      </c>
      <c r="P21" t="s">
        <v>7251</v>
      </c>
      <c r="Q21" t="s">
        <v>17</v>
      </c>
    </row>
    <row r="22" spans="1:17" x14ac:dyDescent="0.25">
      <c r="A22" t="s">
        <v>7370</v>
      </c>
      <c r="B22">
        <v>5</v>
      </c>
      <c r="C22">
        <v>38.480003920000001</v>
      </c>
      <c r="D22">
        <v>201</v>
      </c>
      <c r="E22">
        <v>0.101126551</v>
      </c>
      <c r="F22">
        <v>0</v>
      </c>
      <c r="G22">
        <v>0</v>
      </c>
      <c r="H22">
        <v>0.103142125</v>
      </c>
      <c r="I22">
        <v>0.56000000000000005</v>
      </c>
      <c r="J22" t="b">
        <f t="shared" si="0"/>
        <v>0</v>
      </c>
      <c r="K22" t="str">
        <f t="shared" si="1"/>
        <v>FALSE</v>
      </c>
      <c r="L22" t="str">
        <f t="shared" si="2"/>
        <v>FALSE</v>
      </c>
      <c r="M22" t="s">
        <v>7342</v>
      </c>
      <c r="N22" t="s">
        <v>7371</v>
      </c>
      <c r="O22" t="s">
        <v>7372</v>
      </c>
      <c r="P22" t="s">
        <v>7373</v>
      </c>
      <c r="Q22" t="s">
        <v>7374</v>
      </c>
    </row>
    <row r="23" spans="1:17" x14ac:dyDescent="0.25">
      <c r="A23" t="s">
        <v>7234</v>
      </c>
      <c r="B23">
        <v>6</v>
      </c>
      <c r="C23">
        <v>145.2530793</v>
      </c>
      <c r="D23">
        <v>649</v>
      </c>
      <c r="E23">
        <v>0.14125011500000001</v>
      </c>
      <c r="F23">
        <v>6.6666666999999999E-2</v>
      </c>
      <c r="G23">
        <v>0</v>
      </c>
      <c r="H23">
        <v>0.75637558100000002</v>
      </c>
      <c r="I23">
        <v>0.5</v>
      </c>
      <c r="J23" t="b">
        <f t="shared" si="0"/>
        <v>0</v>
      </c>
      <c r="K23" t="str">
        <f t="shared" si="1"/>
        <v>FALSE</v>
      </c>
      <c r="L23" t="str">
        <f t="shared" si="2"/>
        <v>FALSE</v>
      </c>
      <c r="M23" t="s">
        <v>7223</v>
      </c>
      <c r="N23" t="s">
        <v>7224</v>
      </c>
      <c r="O23" t="s">
        <v>7225</v>
      </c>
      <c r="P23" t="s">
        <v>7235</v>
      </c>
      <c r="Q23" t="s">
        <v>13</v>
      </c>
    </row>
    <row r="24" spans="1:17" x14ac:dyDescent="0.25">
      <c r="A24" t="s">
        <v>7249</v>
      </c>
      <c r="B24">
        <v>6</v>
      </c>
      <c r="C24">
        <v>112.71368</v>
      </c>
      <c r="D24">
        <v>526</v>
      </c>
      <c r="E24">
        <v>0.16080697199999999</v>
      </c>
      <c r="F24">
        <v>6.6666666999999999E-2</v>
      </c>
      <c r="G24">
        <v>0</v>
      </c>
      <c r="H24">
        <v>0.103142125</v>
      </c>
      <c r="I24">
        <v>0.5</v>
      </c>
      <c r="J24" t="b">
        <f t="shared" si="0"/>
        <v>0</v>
      </c>
      <c r="K24" t="str">
        <f t="shared" si="1"/>
        <v>FALSE</v>
      </c>
      <c r="L24" t="str">
        <f t="shared" si="2"/>
        <v>FALSE</v>
      </c>
      <c r="M24" t="s">
        <v>7216</v>
      </c>
      <c r="N24" t="s">
        <v>7217</v>
      </c>
      <c r="O24" t="s">
        <v>7250</v>
      </c>
      <c r="P24" t="s">
        <v>7251</v>
      </c>
      <c r="Q24" t="s">
        <v>17</v>
      </c>
    </row>
    <row r="25" spans="1:17" x14ac:dyDescent="0.25">
      <c r="A25" t="s">
        <v>7259</v>
      </c>
      <c r="B25">
        <v>2</v>
      </c>
      <c r="C25">
        <v>4.302774951</v>
      </c>
      <c r="D25">
        <v>44</v>
      </c>
      <c r="E25">
        <v>5.2481504999999998E-2</v>
      </c>
      <c r="F25">
        <v>0</v>
      </c>
      <c r="G25">
        <v>4</v>
      </c>
      <c r="H25">
        <v>-1.037749043</v>
      </c>
      <c r="I25">
        <v>0.5</v>
      </c>
      <c r="J25" t="b">
        <f t="shared" si="0"/>
        <v>0</v>
      </c>
      <c r="K25" t="str">
        <f t="shared" si="1"/>
        <v>FALSE</v>
      </c>
      <c r="L25" t="str">
        <f t="shared" si="2"/>
        <v>FALSE</v>
      </c>
      <c r="M25" t="s">
        <v>7223</v>
      </c>
      <c r="N25" t="s">
        <v>7224</v>
      </c>
      <c r="O25" t="s">
        <v>7260</v>
      </c>
      <c r="P25" t="s">
        <v>7261</v>
      </c>
      <c r="Q25" t="s">
        <v>7262</v>
      </c>
    </row>
    <row r="26" spans="1:17" x14ac:dyDescent="0.25">
      <c r="A26" t="s">
        <v>7292</v>
      </c>
      <c r="B26">
        <v>2</v>
      </c>
      <c r="C26">
        <v>4.302774951</v>
      </c>
      <c r="D26">
        <v>44</v>
      </c>
      <c r="E26">
        <v>5.2481504999999998E-2</v>
      </c>
      <c r="F26">
        <v>0</v>
      </c>
      <c r="G26">
        <v>4</v>
      </c>
      <c r="H26">
        <v>-1.037749043</v>
      </c>
      <c r="I26">
        <v>0.5</v>
      </c>
      <c r="J26" t="b">
        <f t="shared" si="0"/>
        <v>0</v>
      </c>
      <c r="K26" t="str">
        <f t="shared" si="1"/>
        <v>FALSE</v>
      </c>
      <c r="L26" t="str">
        <f t="shared" si="2"/>
        <v>FALSE</v>
      </c>
      <c r="M26" t="s">
        <v>7216</v>
      </c>
      <c r="N26" t="s">
        <v>7217</v>
      </c>
      <c r="O26" t="s">
        <v>7293</v>
      </c>
      <c r="P26" t="s">
        <v>7294</v>
      </c>
      <c r="Q26" t="s">
        <v>7295</v>
      </c>
    </row>
    <row r="27" spans="1:17" x14ac:dyDescent="0.25">
      <c r="A27" t="s">
        <v>7354</v>
      </c>
      <c r="B27">
        <v>2</v>
      </c>
      <c r="C27">
        <v>5.1390483050000002</v>
      </c>
      <c r="D27">
        <v>35</v>
      </c>
      <c r="E27">
        <v>4.8737763000000003E-2</v>
      </c>
      <c r="F27">
        <v>0</v>
      </c>
      <c r="G27">
        <v>0</v>
      </c>
      <c r="H27">
        <v>-1.2033247869999999</v>
      </c>
      <c r="I27">
        <v>0.5</v>
      </c>
      <c r="J27" t="b">
        <f t="shared" si="0"/>
        <v>0</v>
      </c>
      <c r="K27" t="str">
        <f t="shared" si="1"/>
        <v>FALSE</v>
      </c>
      <c r="L27" t="str">
        <f t="shared" si="2"/>
        <v>FALSE</v>
      </c>
      <c r="M27" t="s">
        <v>7342</v>
      </c>
      <c r="N27" t="s">
        <v>7343</v>
      </c>
      <c r="O27" t="s">
        <v>7344</v>
      </c>
      <c r="P27" t="s">
        <v>7345</v>
      </c>
      <c r="Q27" t="s">
        <v>7346</v>
      </c>
    </row>
    <row r="28" spans="1:17" x14ac:dyDescent="0.25">
      <c r="A28" t="s">
        <v>7359</v>
      </c>
      <c r="B28">
        <v>4</v>
      </c>
      <c r="C28">
        <v>29.846769429999998</v>
      </c>
      <c r="D28">
        <v>71</v>
      </c>
      <c r="E28">
        <v>3.8446468999999997E-2</v>
      </c>
      <c r="F28">
        <v>0</v>
      </c>
      <c r="G28">
        <v>3</v>
      </c>
      <c r="H28">
        <v>-0.282842712</v>
      </c>
      <c r="I28">
        <v>0.5</v>
      </c>
      <c r="J28" t="b">
        <f t="shared" si="0"/>
        <v>0</v>
      </c>
      <c r="K28" t="str">
        <f t="shared" si="1"/>
        <v>FALSE</v>
      </c>
      <c r="L28" t="str">
        <f t="shared" si="2"/>
        <v>FALSE</v>
      </c>
      <c r="M28" t="s">
        <v>7342</v>
      </c>
      <c r="N28" t="s">
        <v>7360</v>
      </c>
      <c r="O28" t="s">
        <v>7361</v>
      </c>
      <c r="P28" t="s">
        <v>7362</v>
      </c>
      <c r="Q28" t="s">
        <v>7363</v>
      </c>
    </row>
    <row r="29" spans="1:17" x14ac:dyDescent="0.25">
      <c r="A29" t="s">
        <v>7233</v>
      </c>
      <c r="B29">
        <v>5</v>
      </c>
      <c r="C29">
        <v>30.845819079999998</v>
      </c>
      <c r="D29">
        <v>128</v>
      </c>
      <c r="E29">
        <v>6.0566244999999998E-2</v>
      </c>
      <c r="F29">
        <v>0</v>
      </c>
      <c r="G29">
        <v>3</v>
      </c>
      <c r="H29">
        <v>0.98994949399999999</v>
      </c>
      <c r="I29">
        <v>0.48</v>
      </c>
      <c r="J29" t="b">
        <f t="shared" si="0"/>
        <v>0</v>
      </c>
      <c r="K29" t="str">
        <f t="shared" si="1"/>
        <v>FALSE</v>
      </c>
      <c r="L29" t="str">
        <f t="shared" si="2"/>
        <v>FALSE</v>
      </c>
      <c r="M29" t="s">
        <v>7216</v>
      </c>
      <c r="N29" t="s">
        <v>7217</v>
      </c>
      <c r="O29" t="s">
        <v>7218</v>
      </c>
      <c r="P29" t="s">
        <v>7219</v>
      </c>
      <c r="Q29" t="s">
        <v>1</v>
      </c>
    </row>
    <row r="30" spans="1:17" x14ac:dyDescent="0.25">
      <c r="A30" t="s">
        <v>7263</v>
      </c>
      <c r="B30">
        <v>5</v>
      </c>
      <c r="C30">
        <v>49.609221380000001</v>
      </c>
      <c r="D30">
        <v>317</v>
      </c>
      <c r="E30">
        <v>0.14300500399999999</v>
      </c>
      <c r="F30">
        <v>0</v>
      </c>
      <c r="G30">
        <v>0</v>
      </c>
      <c r="H30">
        <v>0.103142125</v>
      </c>
      <c r="I30">
        <v>0.48</v>
      </c>
      <c r="J30" t="b">
        <f t="shared" si="0"/>
        <v>0</v>
      </c>
      <c r="K30" t="str">
        <f t="shared" si="1"/>
        <v>FALSE</v>
      </c>
      <c r="L30" t="str">
        <f t="shared" si="2"/>
        <v>FALSE</v>
      </c>
      <c r="M30" t="s">
        <v>7264</v>
      </c>
      <c r="N30" t="s">
        <v>7265</v>
      </c>
      <c r="O30" t="s">
        <v>7266</v>
      </c>
      <c r="P30" t="s">
        <v>7267</v>
      </c>
      <c r="Q30" t="s">
        <v>7268</v>
      </c>
    </row>
    <row r="31" spans="1:17" x14ac:dyDescent="0.25">
      <c r="A31" t="s">
        <v>7365</v>
      </c>
      <c r="B31">
        <v>5</v>
      </c>
      <c r="C31">
        <v>86.227739510000006</v>
      </c>
      <c r="D31">
        <v>353</v>
      </c>
      <c r="E31">
        <v>0.131675247</v>
      </c>
      <c r="F31">
        <v>0.1</v>
      </c>
      <c r="G31">
        <v>2</v>
      </c>
      <c r="H31">
        <v>0.34836650699999999</v>
      </c>
      <c r="I31">
        <v>0.48</v>
      </c>
      <c r="J31" t="b">
        <f t="shared" si="0"/>
        <v>0</v>
      </c>
      <c r="K31" t="str">
        <f t="shared" si="1"/>
        <v>FALSE</v>
      </c>
      <c r="L31" t="str">
        <f t="shared" si="2"/>
        <v>FALSE</v>
      </c>
      <c r="M31" t="s">
        <v>7342</v>
      </c>
      <c r="N31" t="s">
        <v>7343</v>
      </c>
      <c r="O31" t="s">
        <v>7344</v>
      </c>
      <c r="P31" t="s">
        <v>7366</v>
      </c>
      <c r="Q31" t="s">
        <v>4</v>
      </c>
    </row>
    <row r="32" spans="1:17" x14ac:dyDescent="0.25">
      <c r="A32" t="s">
        <v>7355</v>
      </c>
      <c r="B32">
        <v>8</v>
      </c>
      <c r="C32">
        <v>72.772375499999995</v>
      </c>
      <c r="D32">
        <v>370</v>
      </c>
      <c r="E32">
        <v>0.10787074000000001</v>
      </c>
      <c r="F32">
        <v>7.1428570999999996E-2</v>
      </c>
      <c r="G32">
        <v>2</v>
      </c>
      <c r="H32">
        <v>1.8811791389999999</v>
      </c>
      <c r="I32">
        <v>0.46875</v>
      </c>
      <c r="J32" t="b">
        <f t="shared" si="0"/>
        <v>0</v>
      </c>
      <c r="K32" t="str">
        <f t="shared" si="1"/>
        <v>FALSE</v>
      </c>
      <c r="L32" t="str">
        <f t="shared" si="2"/>
        <v>FALSE</v>
      </c>
      <c r="M32" t="s">
        <v>7342</v>
      </c>
      <c r="N32" t="s">
        <v>7343</v>
      </c>
      <c r="O32" t="s">
        <v>7356</v>
      </c>
      <c r="P32" t="s">
        <v>7357</v>
      </c>
      <c r="Q32" t="s">
        <v>7358</v>
      </c>
    </row>
    <row r="33" spans="1:17" x14ac:dyDescent="0.25">
      <c r="A33" t="s">
        <v>7247</v>
      </c>
      <c r="B33">
        <v>3</v>
      </c>
      <c r="C33">
        <v>7.064207905</v>
      </c>
      <c r="D33">
        <v>16</v>
      </c>
      <c r="E33">
        <v>3.6281951E-2</v>
      </c>
      <c r="F33">
        <v>0.33333333300000001</v>
      </c>
      <c r="G33">
        <v>2</v>
      </c>
      <c r="H33">
        <v>-0.41803980899999998</v>
      </c>
      <c r="I33">
        <v>0.44444444399999999</v>
      </c>
      <c r="J33" t="b">
        <f t="shared" si="0"/>
        <v>0</v>
      </c>
      <c r="K33" t="str">
        <f t="shared" si="1"/>
        <v>FALSE</v>
      </c>
      <c r="L33" t="str">
        <f t="shared" si="2"/>
        <v>FALSE</v>
      </c>
      <c r="M33" t="s">
        <v>7223</v>
      </c>
      <c r="N33" t="s">
        <v>7224</v>
      </c>
      <c r="O33" t="s">
        <v>7225</v>
      </c>
      <c r="P33" t="s">
        <v>7248</v>
      </c>
      <c r="Q33" t="s">
        <v>6</v>
      </c>
    </row>
    <row r="34" spans="1:17" x14ac:dyDescent="0.25">
      <c r="A34" t="s">
        <v>7269</v>
      </c>
      <c r="B34">
        <v>3</v>
      </c>
      <c r="C34">
        <v>5.7242885289999998</v>
      </c>
      <c r="D34">
        <v>82</v>
      </c>
      <c r="E34">
        <v>0.13814441599999999</v>
      </c>
      <c r="F34">
        <v>0</v>
      </c>
      <c r="G34">
        <v>1</v>
      </c>
      <c r="H34">
        <v>-0.48586579800000002</v>
      </c>
      <c r="I34">
        <v>0.44444444399999999</v>
      </c>
      <c r="J34" t="b">
        <f t="shared" si="0"/>
        <v>0</v>
      </c>
      <c r="K34" t="str">
        <f t="shared" si="1"/>
        <v>FALSE</v>
      </c>
      <c r="L34" t="str">
        <f t="shared" si="2"/>
        <v>FALSE</v>
      </c>
      <c r="M34" t="s">
        <v>7216</v>
      </c>
      <c r="N34" t="s">
        <v>7217</v>
      </c>
      <c r="O34" t="s">
        <v>7231</v>
      </c>
      <c r="P34" t="s">
        <v>7232</v>
      </c>
      <c r="Q34" t="s">
        <v>5</v>
      </c>
    </row>
    <row r="35" spans="1:17" x14ac:dyDescent="0.25">
      <c r="A35" t="s">
        <v>7285</v>
      </c>
      <c r="B35">
        <v>3</v>
      </c>
      <c r="C35">
        <v>5.7242885289999998</v>
      </c>
      <c r="D35">
        <v>82</v>
      </c>
      <c r="E35">
        <v>0.13814441599999999</v>
      </c>
      <c r="F35">
        <v>0</v>
      </c>
      <c r="G35">
        <v>1</v>
      </c>
      <c r="H35">
        <v>-0.48586579800000002</v>
      </c>
      <c r="I35">
        <v>0.44444444399999999</v>
      </c>
      <c r="J35" t="b">
        <f t="shared" si="0"/>
        <v>0</v>
      </c>
      <c r="K35" t="str">
        <f t="shared" si="1"/>
        <v>FALSE</v>
      </c>
      <c r="L35" t="str">
        <f t="shared" si="2"/>
        <v>FALSE</v>
      </c>
      <c r="M35" t="s">
        <v>7264</v>
      </c>
      <c r="N35" t="s">
        <v>7265</v>
      </c>
      <c r="O35" t="s">
        <v>7266</v>
      </c>
      <c r="P35" t="s">
        <v>7267</v>
      </c>
      <c r="Q35" t="s">
        <v>19</v>
      </c>
    </row>
    <row r="36" spans="1:17" x14ac:dyDescent="0.25">
      <c r="A36" t="s">
        <v>7291</v>
      </c>
      <c r="B36">
        <v>3</v>
      </c>
      <c r="C36">
        <v>11.126616479999999</v>
      </c>
      <c r="D36">
        <v>48</v>
      </c>
      <c r="E36">
        <v>9.0038072999999996E-2</v>
      </c>
      <c r="F36">
        <v>0.33333333300000001</v>
      </c>
      <c r="G36">
        <v>1</v>
      </c>
      <c r="H36">
        <v>-1.0122204130000001</v>
      </c>
      <c r="I36">
        <v>0.44444444399999999</v>
      </c>
      <c r="J36" t="b">
        <f t="shared" si="0"/>
        <v>0</v>
      </c>
      <c r="K36" t="str">
        <f t="shared" si="1"/>
        <v>FALSE</v>
      </c>
      <c r="L36" t="str">
        <f t="shared" si="2"/>
        <v>FALSE</v>
      </c>
      <c r="M36" t="s">
        <v>7223</v>
      </c>
      <c r="N36" t="s">
        <v>7224</v>
      </c>
      <c r="O36" t="s">
        <v>7225</v>
      </c>
      <c r="P36" t="s">
        <v>7226</v>
      </c>
      <c r="Q36" t="s">
        <v>4</v>
      </c>
    </row>
    <row r="37" spans="1:17" x14ac:dyDescent="0.25">
      <c r="A37" t="s">
        <v>7311</v>
      </c>
      <c r="B37">
        <v>3</v>
      </c>
      <c r="C37">
        <v>5.7242885289999998</v>
      </c>
      <c r="D37">
        <v>82</v>
      </c>
      <c r="E37">
        <v>0.13814441599999999</v>
      </c>
      <c r="F37">
        <v>0</v>
      </c>
      <c r="G37">
        <v>1</v>
      </c>
      <c r="H37">
        <v>-0.48586579800000002</v>
      </c>
      <c r="I37">
        <v>0.44444444399999999</v>
      </c>
      <c r="J37" t="b">
        <f t="shared" si="0"/>
        <v>0</v>
      </c>
      <c r="K37" t="str">
        <f t="shared" si="1"/>
        <v>FALSE</v>
      </c>
      <c r="L37" t="str">
        <f t="shared" si="2"/>
        <v>FALSE</v>
      </c>
      <c r="M37" t="s">
        <v>7303</v>
      </c>
      <c r="N37" t="s">
        <v>7304</v>
      </c>
      <c r="O37" t="s">
        <v>7305</v>
      </c>
      <c r="P37" t="s">
        <v>7306</v>
      </c>
      <c r="Q37" t="s">
        <v>7307</v>
      </c>
    </row>
    <row r="38" spans="1:17" x14ac:dyDescent="0.25">
      <c r="A38" t="s">
        <v>7337</v>
      </c>
      <c r="B38">
        <v>3</v>
      </c>
      <c r="C38">
        <v>65.914244659999994</v>
      </c>
      <c r="D38">
        <v>188</v>
      </c>
      <c r="E38">
        <v>4.4358180999999997E-2</v>
      </c>
      <c r="F38">
        <v>0</v>
      </c>
      <c r="G38">
        <v>2</v>
      </c>
      <c r="H38">
        <v>-0.41803980899999998</v>
      </c>
      <c r="I38">
        <v>0.44444444399999999</v>
      </c>
      <c r="J38" t="b">
        <f t="shared" si="0"/>
        <v>0</v>
      </c>
      <c r="K38" t="str">
        <f t="shared" si="1"/>
        <v>FALSE</v>
      </c>
      <c r="L38" t="str">
        <f t="shared" si="2"/>
        <v>FALSE</v>
      </c>
      <c r="M38" t="s">
        <v>7216</v>
      </c>
      <c r="N38" t="s">
        <v>7217</v>
      </c>
      <c r="O38" t="s">
        <v>7218</v>
      </c>
      <c r="P38" t="s">
        <v>7219</v>
      </c>
      <c r="Q38" t="s">
        <v>1</v>
      </c>
    </row>
    <row r="39" spans="1:17" x14ac:dyDescent="0.25">
      <c r="A39" t="s">
        <v>7338</v>
      </c>
      <c r="B39">
        <v>3</v>
      </c>
      <c r="C39">
        <v>26.620592729999998</v>
      </c>
      <c r="D39">
        <v>68</v>
      </c>
      <c r="E39">
        <v>5.7624946000000003E-2</v>
      </c>
      <c r="F39">
        <v>0</v>
      </c>
      <c r="G39">
        <v>3</v>
      </c>
      <c r="H39">
        <v>-0.282842712</v>
      </c>
      <c r="I39">
        <v>0.44444444399999999</v>
      </c>
      <c r="J39" t="b">
        <f t="shared" si="0"/>
        <v>0</v>
      </c>
      <c r="K39" t="str">
        <f t="shared" si="1"/>
        <v>FALSE</v>
      </c>
      <c r="L39" t="str">
        <f t="shared" si="2"/>
        <v>FALSE</v>
      </c>
      <c r="M39" t="s">
        <v>7223</v>
      </c>
      <c r="N39" t="s">
        <v>7309</v>
      </c>
      <c r="O39" t="s">
        <v>7310</v>
      </c>
      <c r="P39" t="s">
        <v>4</v>
      </c>
      <c r="Q39" t="s">
        <v>4</v>
      </c>
    </row>
    <row r="40" spans="1:17" x14ac:dyDescent="0.25">
      <c r="A40" t="s">
        <v>7340</v>
      </c>
      <c r="B40">
        <v>3</v>
      </c>
      <c r="C40">
        <v>5.7242885289999998</v>
      </c>
      <c r="D40">
        <v>82</v>
      </c>
      <c r="E40">
        <v>0.13814441599999999</v>
      </c>
      <c r="F40">
        <v>0</v>
      </c>
      <c r="G40">
        <v>1</v>
      </c>
      <c r="H40">
        <v>-0.48586579800000002</v>
      </c>
      <c r="I40">
        <v>0.44444444399999999</v>
      </c>
      <c r="J40" t="b">
        <f t="shared" si="0"/>
        <v>0</v>
      </c>
      <c r="K40" t="str">
        <f t="shared" si="1"/>
        <v>FALSE</v>
      </c>
      <c r="L40" t="str">
        <f t="shared" si="2"/>
        <v>FALSE</v>
      </c>
      <c r="M40" t="s">
        <v>7216</v>
      </c>
      <c r="N40" t="s">
        <v>7217</v>
      </c>
      <c r="O40" t="s">
        <v>7231</v>
      </c>
      <c r="P40" t="s">
        <v>7232</v>
      </c>
      <c r="Q40" t="s">
        <v>5</v>
      </c>
    </row>
    <row r="41" spans="1:17" x14ac:dyDescent="0.25">
      <c r="A41" t="s">
        <v>7380</v>
      </c>
      <c r="B41">
        <v>3</v>
      </c>
      <c r="C41">
        <v>6.3983738480000003</v>
      </c>
      <c r="D41">
        <v>37</v>
      </c>
      <c r="E41">
        <v>4.5337934000000003E-2</v>
      </c>
      <c r="F41">
        <v>0</v>
      </c>
      <c r="G41">
        <v>1</v>
      </c>
      <c r="H41">
        <v>-1.0122204130000001</v>
      </c>
      <c r="I41">
        <v>0.44444444399999999</v>
      </c>
      <c r="J41" t="b">
        <f t="shared" si="0"/>
        <v>0</v>
      </c>
      <c r="K41" t="str">
        <f t="shared" si="1"/>
        <v>FALSE</v>
      </c>
      <c r="L41" t="str">
        <f t="shared" si="2"/>
        <v>FALSE</v>
      </c>
      <c r="M41" t="s">
        <v>7342</v>
      </c>
      <c r="N41" t="s">
        <v>7360</v>
      </c>
      <c r="O41" t="s">
        <v>7381</v>
      </c>
      <c r="P41" t="s">
        <v>7382</v>
      </c>
      <c r="Q41" t="s">
        <v>7383</v>
      </c>
    </row>
    <row r="42" spans="1:17" x14ac:dyDescent="0.25">
      <c r="A42" t="s">
        <v>7240</v>
      </c>
      <c r="B42">
        <v>7</v>
      </c>
      <c r="C42">
        <v>190.7099364</v>
      </c>
      <c r="D42">
        <v>823</v>
      </c>
      <c r="E42">
        <v>0.14515127</v>
      </c>
      <c r="F42">
        <v>0</v>
      </c>
      <c r="G42">
        <v>0</v>
      </c>
      <c r="H42">
        <v>1.4096090370000001</v>
      </c>
      <c r="I42">
        <v>0.408163265</v>
      </c>
      <c r="J42" t="b">
        <f t="shared" si="0"/>
        <v>0</v>
      </c>
      <c r="K42" t="str">
        <f t="shared" si="1"/>
        <v>FALSE</v>
      </c>
      <c r="L42" t="str">
        <f t="shared" si="2"/>
        <v>FALSE</v>
      </c>
      <c r="M42" t="s">
        <v>7223</v>
      </c>
      <c r="N42" t="s">
        <v>7241</v>
      </c>
      <c r="O42" t="s">
        <v>7242</v>
      </c>
      <c r="P42" t="s">
        <v>7243</v>
      </c>
      <c r="Q42" t="s">
        <v>7244</v>
      </c>
    </row>
    <row r="43" spans="1:17" x14ac:dyDescent="0.25">
      <c r="A43" t="s">
        <v>7279</v>
      </c>
      <c r="B43">
        <v>4</v>
      </c>
      <c r="C43">
        <v>86.654193579999998</v>
      </c>
      <c r="D43">
        <v>307</v>
      </c>
      <c r="E43">
        <v>6.4940651000000002E-2</v>
      </c>
      <c r="F43">
        <v>0</v>
      </c>
      <c r="G43">
        <v>3</v>
      </c>
      <c r="H43">
        <v>0.98994949399999999</v>
      </c>
      <c r="I43">
        <v>0.375</v>
      </c>
      <c r="J43" t="b">
        <f t="shared" si="0"/>
        <v>0</v>
      </c>
      <c r="K43" t="str">
        <f t="shared" si="1"/>
        <v>FALSE</v>
      </c>
      <c r="L43" t="str">
        <f t="shared" si="2"/>
        <v>FALSE</v>
      </c>
      <c r="M43" t="s">
        <v>7280</v>
      </c>
      <c r="N43" t="s">
        <v>7281</v>
      </c>
      <c r="O43" t="s">
        <v>7282</v>
      </c>
      <c r="P43" t="s">
        <v>7283</v>
      </c>
      <c r="Q43" t="s">
        <v>7284</v>
      </c>
    </row>
    <row r="44" spans="1:17" x14ac:dyDescent="0.25">
      <c r="A44" t="s">
        <v>7312</v>
      </c>
      <c r="B44">
        <v>4</v>
      </c>
      <c r="C44">
        <v>26.839531189999999</v>
      </c>
      <c r="D44">
        <v>244</v>
      </c>
      <c r="E44">
        <v>0.13987118700000001</v>
      </c>
      <c r="F44">
        <v>0</v>
      </c>
      <c r="G44">
        <v>1</v>
      </c>
      <c r="H44">
        <v>4.0488817000000003E-2</v>
      </c>
      <c r="I44">
        <v>0.375</v>
      </c>
      <c r="J44" t="b">
        <f t="shared" si="0"/>
        <v>0</v>
      </c>
      <c r="K44" t="str">
        <f t="shared" si="1"/>
        <v>FALSE</v>
      </c>
      <c r="L44" t="str">
        <f t="shared" si="2"/>
        <v>FALSE</v>
      </c>
      <c r="M44" t="s">
        <v>7271</v>
      </c>
      <c r="N44" t="s">
        <v>7313</v>
      </c>
      <c r="O44" t="s">
        <v>7314</v>
      </c>
      <c r="P44" t="s">
        <v>7315</v>
      </c>
      <c r="Q44" t="s">
        <v>18</v>
      </c>
    </row>
    <row r="45" spans="1:17" x14ac:dyDescent="0.25">
      <c r="A45" t="s">
        <v>7252</v>
      </c>
      <c r="B45">
        <v>5</v>
      </c>
      <c r="C45">
        <v>47.453521180000003</v>
      </c>
      <c r="D45">
        <v>217</v>
      </c>
      <c r="E45">
        <v>8.0079014000000004E-2</v>
      </c>
      <c r="F45">
        <v>0</v>
      </c>
      <c r="G45">
        <v>0</v>
      </c>
      <c r="H45">
        <v>0.75637558100000002</v>
      </c>
      <c r="I45">
        <v>0.32</v>
      </c>
      <c r="J45" t="b">
        <f t="shared" si="0"/>
        <v>0</v>
      </c>
      <c r="K45" t="str">
        <f t="shared" si="1"/>
        <v>FALSE</v>
      </c>
      <c r="L45" t="str">
        <f t="shared" si="2"/>
        <v>FALSE</v>
      </c>
      <c r="M45" t="s">
        <v>7223</v>
      </c>
      <c r="N45" t="s">
        <v>7224</v>
      </c>
      <c r="O45" t="s">
        <v>7225</v>
      </c>
      <c r="P45" t="s">
        <v>7235</v>
      </c>
      <c r="Q45" t="s">
        <v>7253</v>
      </c>
    </row>
    <row r="46" spans="1:17" x14ac:dyDescent="0.25">
      <c r="A46" t="s">
        <v>7323</v>
      </c>
      <c r="B46">
        <v>7</v>
      </c>
      <c r="C46">
        <v>141.39079039999999</v>
      </c>
      <c r="D46">
        <v>552</v>
      </c>
      <c r="E46">
        <v>7.2427856999999998E-2</v>
      </c>
      <c r="F46">
        <v>4.7619047999999997E-2</v>
      </c>
      <c r="G46">
        <v>0</v>
      </c>
      <c r="H46">
        <v>2.0628424930000002</v>
      </c>
      <c r="I46">
        <v>0.244897959</v>
      </c>
      <c r="J46" t="b">
        <f t="shared" si="0"/>
        <v>0</v>
      </c>
      <c r="K46" t="str">
        <f t="shared" si="1"/>
        <v>FALSE</v>
      </c>
      <c r="L46" t="str">
        <f t="shared" si="2"/>
        <v>FALSE</v>
      </c>
      <c r="M46" t="s">
        <v>7223</v>
      </c>
      <c r="N46" t="s">
        <v>7224</v>
      </c>
      <c r="O46" t="s">
        <v>7225</v>
      </c>
      <c r="P46" t="s">
        <v>7324</v>
      </c>
      <c r="Q46" t="s">
        <v>7325</v>
      </c>
    </row>
    <row r="47" spans="1:17" x14ac:dyDescent="0.25">
      <c r="A47" t="s">
        <v>7215</v>
      </c>
      <c r="B47">
        <v>2</v>
      </c>
      <c r="C47">
        <v>7.4541316530000001</v>
      </c>
      <c r="D47">
        <v>22</v>
      </c>
      <c r="E47">
        <v>1.4996021999999999E-2</v>
      </c>
      <c r="F47">
        <v>0</v>
      </c>
      <c r="G47">
        <v>0</v>
      </c>
      <c r="H47">
        <v>-0.55009133099999996</v>
      </c>
      <c r="I47">
        <v>0</v>
      </c>
      <c r="J47" t="b">
        <f t="shared" si="0"/>
        <v>0</v>
      </c>
      <c r="K47" t="str">
        <f t="shared" si="1"/>
        <v>FALSE</v>
      </c>
      <c r="L47" t="str">
        <f t="shared" si="2"/>
        <v>FALSE</v>
      </c>
      <c r="M47" t="s">
        <v>7216</v>
      </c>
      <c r="N47" t="s">
        <v>7217</v>
      </c>
      <c r="O47" t="s">
        <v>7218</v>
      </c>
      <c r="P47" t="s">
        <v>7219</v>
      </c>
      <c r="Q47" t="s">
        <v>1</v>
      </c>
    </row>
    <row r="48" spans="1:17" x14ac:dyDescent="0.25">
      <c r="A48" t="s">
        <v>7220</v>
      </c>
      <c r="B48">
        <v>1</v>
      </c>
      <c r="C48">
        <v>0</v>
      </c>
      <c r="D48">
        <v>0</v>
      </c>
      <c r="E48">
        <v>1.0965977999999999E-2</v>
      </c>
      <c r="F48">
        <v>0</v>
      </c>
      <c r="G48">
        <v>0</v>
      </c>
      <c r="H48">
        <v>-1.2033247869999999</v>
      </c>
      <c r="I48">
        <v>0</v>
      </c>
      <c r="J48" t="b">
        <f t="shared" si="0"/>
        <v>0</v>
      </c>
      <c r="K48" t="str">
        <f t="shared" si="1"/>
        <v>FALSE</v>
      </c>
      <c r="L48" t="str">
        <f t="shared" si="2"/>
        <v>FALSE</v>
      </c>
      <c r="M48" t="s">
        <v>7216</v>
      </c>
      <c r="N48" t="s">
        <v>7217</v>
      </c>
      <c r="O48" t="s">
        <v>7218</v>
      </c>
      <c r="P48" t="s">
        <v>7219</v>
      </c>
      <c r="Q48" t="s">
        <v>3</v>
      </c>
    </row>
    <row r="49" spans="1:17" x14ac:dyDescent="0.25">
      <c r="A49" t="s">
        <v>7221</v>
      </c>
      <c r="B49">
        <v>2</v>
      </c>
      <c r="C49">
        <v>18.428408999999998</v>
      </c>
      <c r="D49">
        <v>90</v>
      </c>
      <c r="E49">
        <v>2.6617546999999998E-2</v>
      </c>
      <c r="F49">
        <v>0</v>
      </c>
      <c r="G49">
        <v>0</v>
      </c>
      <c r="H49">
        <v>-0.55009133099999996</v>
      </c>
      <c r="I49">
        <v>0</v>
      </c>
      <c r="J49" t="b">
        <f t="shared" si="0"/>
        <v>0</v>
      </c>
      <c r="K49" t="str">
        <f t="shared" si="1"/>
        <v>FALSE</v>
      </c>
      <c r="L49" t="str">
        <f t="shared" si="2"/>
        <v>FALSE</v>
      </c>
      <c r="M49" t="s">
        <v>7216</v>
      </c>
      <c r="N49" t="s">
        <v>7217</v>
      </c>
      <c r="O49" t="s">
        <v>7218</v>
      </c>
      <c r="P49" t="s">
        <v>7219</v>
      </c>
      <c r="Q49" t="s">
        <v>3</v>
      </c>
    </row>
    <row r="50" spans="1:17" x14ac:dyDescent="0.25">
      <c r="A50" t="s">
        <v>7222</v>
      </c>
      <c r="B50">
        <v>1</v>
      </c>
      <c r="C50">
        <v>0</v>
      </c>
      <c r="D50">
        <v>0</v>
      </c>
      <c r="E50" s="133">
        <v>7.6699999999999995E-237</v>
      </c>
      <c r="F50">
        <v>0</v>
      </c>
      <c r="G50">
        <v>5</v>
      </c>
      <c r="H50">
        <v>0</v>
      </c>
      <c r="I50">
        <v>0</v>
      </c>
      <c r="J50" t="b">
        <f t="shared" si="0"/>
        <v>0</v>
      </c>
      <c r="K50" t="str">
        <f t="shared" si="1"/>
        <v>FALSE</v>
      </c>
      <c r="L50" t="str">
        <f t="shared" si="2"/>
        <v>FALSE</v>
      </c>
      <c r="M50" t="s">
        <v>7223</v>
      </c>
      <c r="N50" t="s">
        <v>7224</v>
      </c>
      <c r="O50" t="s">
        <v>7225</v>
      </c>
      <c r="P50" t="s">
        <v>7226</v>
      </c>
      <c r="Q50" t="s">
        <v>14</v>
      </c>
    </row>
    <row r="51" spans="1:17" x14ac:dyDescent="0.25">
      <c r="A51" t="s">
        <v>7230</v>
      </c>
      <c r="B51">
        <v>1</v>
      </c>
      <c r="C51">
        <v>0</v>
      </c>
      <c r="D51">
        <v>0</v>
      </c>
      <c r="E51">
        <v>6.63498E-4</v>
      </c>
      <c r="F51">
        <v>0</v>
      </c>
      <c r="G51">
        <v>0</v>
      </c>
      <c r="H51">
        <v>-1.2033247869999999</v>
      </c>
      <c r="I51">
        <v>0</v>
      </c>
      <c r="J51" t="b">
        <f t="shared" si="0"/>
        <v>0</v>
      </c>
      <c r="K51" t="str">
        <f t="shared" si="1"/>
        <v>FALSE</v>
      </c>
      <c r="L51" t="str">
        <f t="shared" si="2"/>
        <v>FALSE</v>
      </c>
      <c r="M51" t="s">
        <v>7216</v>
      </c>
      <c r="N51" t="s">
        <v>7217</v>
      </c>
      <c r="O51" t="s">
        <v>7231</v>
      </c>
      <c r="P51" t="s">
        <v>7232</v>
      </c>
      <c r="Q51" t="s">
        <v>5</v>
      </c>
    </row>
    <row r="52" spans="1:17" x14ac:dyDescent="0.25">
      <c r="A52" t="s">
        <v>7245</v>
      </c>
      <c r="B52">
        <v>3</v>
      </c>
      <c r="C52">
        <v>4.9523809520000004</v>
      </c>
      <c r="D52">
        <v>15</v>
      </c>
      <c r="E52">
        <v>4.6696212000000001E-2</v>
      </c>
      <c r="F52">
        <v>0.66666666699999999</v>
      </c>
      <c r="G52">
        <v>2</v>
      </c>
      <c r="H52">
        <v>0.34836650699999999</v>
      </c>
      <c r="I52">
        <v>0</v>
      </c>
      <c r="J52" t="b">
        <f t="shared" si="0"/>
        <v>0</v>
      </c>
      <c r="K52" t="str">
        <f t="shared" si="1"/>
        <v>FALSE</v>
      </c>
      <c r="L52" t="str">
        <f t="shared" si="2"/>
        <v>FALSE</v>
      </c>
      <c r="M52" t="s">
        <v>7216</v>
      </c>
      <c r="N52" t="s">
        <v>7217</v>
      </c>
      <c r="O52" t="s">
        <v>7218</v>
      </c>
      <c r="P52" t="s">
        <v>7219</v>
      </c>
      <c r="Q52" t="s">
        <v>3</v>
      </c>
    </row>
    <row r="53" spans="1:17" x14ac:dyDescent="0.25">
      <c r="A53" t="s">
        <v>7246</v>
      </c>
      <c r="B53">
        <v>2</v>
      </c>
      <c r="C53">
        <v>1.459325397</v>
      </c>
      <c r="D53">
        <v>11</v>
      </c>
      <c r="E53">
        <v>4.3037799000000002E-2</v>
      </c>
      <c r="F53">
        <v>0</v>
      </c>
      <c r="G53">
        <v>0</v>
      </c>
      <c r="H53">
        <v>-0.55009133099999996</v>
      </c>
      <c r="I53">
        <v>0</v>
      </c>
      <c r="J53" t="b">
        <f t="shared" si="0"/>
        <v>0</v>
      </c>
      <c r="K53" t="str">
        <f t="shared" si="1"/>
        <v>FALSE</v>
      </c>
      <c r="L53" t="str">
        <f t="shared" si="2"/>
        <v>FALSE</v>
      </c>
      <c r="M53" t="s">
        <v>7216</v>
      </c>
      <c r="N53" t="s">
        <v>7217</v>
      </c>
      <c r="O53" t="s">
        <v>7218</v>
      </c>
      <c r="P53" t="s">
        <v>7219</v>
      </c>
      <c r="Q53" t="s">
        <v>1</v>
      </c>
    </row>
    <row r="54" spans="1:17" x14ac:dyDescent="0.25">
      <c r="A54" t="s">
        <v>7254</v>
      </c>
      <c r="B54">
        <v>1</v>
      </c>
      <c r="C54">
        <v>0</v>
      </c>
      <c r="D54">
        <v>0</v>
      </c>
      <c r="E54">
        <v>4.4583551999999999E-2</v>
      </c>
      <c r="F54">
        <v>0</v>
      </c>
      <c r="G54">
        <v>4</v>
      </c>
      <c r="H54">
        <v>-1.037749043</v>
      </c>
      <c r="I54">
        <v>0</v>
      </c>
      <c r="J54" t="b">
        <f t="shared" si="0"/>
        <v>0</v>
      </c>
      <c r="K54" t="str">
        <f t="shared" si="1"/>
        <v>FALSE</v>
      </c>
      <c r="L54" t="str">
        <f t="shared" si="2"/>
        <v>FALSE</v>
      </c>
      <c r="M54" t="s">
        <v>7223</v>
      </c>
      <c r="N54" t="s">
        <v>7224</v>
      </c>
      <c r="O54" t="s">
        <v>7255</v>
      </c>
      <c r="P54" t="s">
        <v>7256</v>
      </c>
      <c r="Q54" t="s">
        <v>11</v>
      </c>
    </row>
    <row r="55" spans="1:17" x14ac:dyDescent="0.25">
      <c r="A55" t="s">
        <v>7270</v>
      </c>
      <c r="B55">
        <v>1</v>
      </c>
      <c r="C55">
        <v>0</v>
      </c>
      <c r="D55">
        <v>0</v>
      </c>
      <c r="E55" s="133">
        <v>7.6699999999999995E-237</v>
      </c>
      <c r="F55">
        <v>0</v>
      </c>
      <c r="G55">
        <v>5</v>
      </c>
      <c r="H55">
        <v>0</v>
      </c>
      <c r="I55">
        <v>0</v>
      </c>
      <c r="J55" t="b">
        <f t="shared" si="0"/>
        <v>0</v>
      </c>
      <c r="K55" t="str">
        <f t="shared" si="1"/>
        <v>FALSE</v>
      </c>
      <c r="L55" t="str">
        <f t="shared" si="2"/>
        <v>FALSE</v>
      </c>
      <c r="M55" t="s">
        <v>7271</v>
      </c>
      <c r="N55" t="s">
        <v>7272</v>
      </c>
      <c r="O55" t="s">
        <v>7273</v>
      </c>
      <c r="P55" t="s">
        <v>7274</v>
      </c>
      <c r="Q55" t="s">
        <v>7275</v>
      </c>
    </row>
    <row r="56" spans="1:17" x14ac:dyDescent="0.25">
      <c r="A56" t="s">
        <v>7287</v>
      </c>
      <c r="B56">
        <v>3</v>
      </c>
      <c r="C56">
        <v>3.253162932</v>
      </c>
      <c r="D56">
        <v>43</v>
      </c>
      <c r="E56">
        <v>0.115434604</v>
      </c>
      <c r="F56">
        <v>0.66666666699999999</v>
      </c>
      <c r="G56">
        <v>4</v>
      </c>
      <c r="H56">
        <v>0</v>
      </c>
      <c r="I56">
        <v>0</v>
      </c>
      <c r="J56" t="b">
        <f t="shared" si="0"/>
        <v>0</v>
      </c>
      <c r="K56" t="str">
        <f t="shared" si="1"/>
        <v>FALSE</v>
      </c>
      <c r="L56" t="str">
        <f t="shared" si="2"/>
        <v>FALSE</v>
      </c>
      <c r="M56" t="s">
        <v>7223</v>
      </c>
      <c r="N56" t="s">
        <v>7224</v>
      </c>
      <c r="O56" t="s">
        <v>7260</v>
      </c>
      <c r="P56" t="s">
        <v>7288</v>
      </c>
      <c r="Q56" t="s">
        <v>7289</v>
      </c>
    </row>
    <row r="57" spans="1:17" x14ac:dyDescent="0.25">
      <c r="A57" t="s">
        <v>7290</v>
      </c>
      <c r="B57">
        <v>1</v>
      </c>
      <c r="C57">
        <v>0</v>
      </c>
      <c r="D57">
        <v>0</v>
      </c>
      <c r="E57">
        <v>2.1976705999999999E-2</v>
      </c>
      <c r="F57">
        <v>0</v>
      </c>
      <c r="G57">
        <v>0</v>
      </c>
      <c r="H57">
        <v>-1.2033247869999999</v>
      </c>
      <c r="I57">
        <v>0</v>
      </c>
      <c r="J57" t="b">
        <f t="shared" si="0"/>
        <v>0</v>
      </c>
      <c r="K57" t="str">
        <f t="shared" si="1"/>
        <v>FALSE</v>
      </c>
      <c r="L57" t="str">
        <f t="shared" si="2"/>
        <v>FALSE</v>
      </c>
      <c r="M57" t="s">
        <v>7216</v>
      </c>
      <c r="N57" t="s">
        <v>7217</v>
      </c>
      <c r="O57" t="s">
        <v>7218</v>
      </c>
      <c r="P57" t="s">
        <v>7219</v>
      </c>
      <c r="Q57" t="s">
        <v>4</v>
      </c>
    </row>
    <row r="58" spans="1:17" x14ac:dyDescent="0.25">
      <c r="A58" t="s">
        <v>7296</v>
      </c>
      <c r="B58">
        <v>2</v>
      </c>
      <c r="C58">
        <v>64</v>
      </c>
      <c r="D58">
        <v>242</v>
      </c>
      <c r="E58">
        <v>4.3822599999999998E-3</v>
      </c>
      <c r="F58">
        <v>0</v>
      </c>
      <c r="G58">
        <v>0</v>
      </c>
      <c r="H58">
        <v>-0.55009133099999996</v>
      </c>
      <c r="I58">
        <v>0</v>
      </c>
      <c r="J58" t="b">
        <f t="shared" si="0"/>
        <v>0</v>
      </c>
      <c r="K58" t="str">
        <f t="shared" si="1"/>
        <v>FALSE</v>
      </c>
      <c r="L58" t="str">
        <f t="shared" si="2"/>
        <v>FALSE</v>
      </c>
      <c r="M58" t="s">
        <v>7223</v>
      </c>
      <c r="N58" t="s">
        <v>7224</v>
      </c>
      <c r="O58" t="s">
        <v>7255</v>
      </c>
      <c r="P58" t="s">
        <v>7256</v>
      </c>
      <c r="Q58" t="s">
        <v>7297</v>
      </c>
    </row>
    <row r="59" spans="1:17" x14ac:dyDescent="0.25">
      <c r="A59" t="s">
        <v>7298</v>
      </c>
      <c r="B59">
        <v>1</v>
      </c>
      <c r="C59">
        <v>0</v>
      </c>
      <c r="D59">
        <v>0</v>
      </c>
      <c r="E59">
        <v>6.7160739999999998E-3</v>
      </c>
      <c r="F59">
        <v>0</v>
      </c>
      <c r="G59">
        <v>2</v>
      </c>
      <c r="H59">
        <v>-1.1844461239999999</v>
      </c>
      <c r="I59">
        <v>0</v>
      </c>
      <c r="J59" t="b">
        <f t="shared" si="0"/>
        <v>0</v>
      </c>
      <c r="K59" t="str">
        <f t="shared" si="1"/>
        <v>FALSE</v>
      </c>
      <c r="L59" t="str">
        <f t="shared" si="2"/>
        <v>FALSE</v>
      </c>
      <c r="M59" t="s">
        <v>7216</v>
      </c>
      <c r="N59" t="s">
        <v>7217</v>
      </c>
      <c r="O59" t="s">
        <v>7293</v>
      </c>
      <c r="P59" t="s">
        <v>7299</v>
      </c>
      <c r="Q59" t="s">
        <v>12</v>
      </c>
    </row>
    <row r="60" spans="1:17" x14ac:dyDescent="0.25">
      <c r="A60" t="s">
        <v>7308</v>
      </c>
      <c r="B60">
        <v>3</v>
      </c>
      <c r="C60">
        <v>1.5833333329999999</v>
      </c>
      <c r="D60">
        <v>5</v>
      </c>
      <c r="E60">
        <v>4.7481068000000001E-2</v>
      </c>
      <c r="F60">
        <v>0.33333333300000001</v>
      </c>
      <c r="G60">
        <v>0</v>
      </c>
      <c r="H60">
        <v>0.103142125</v>
      </c>
      <c r="I60">
        <v>0</v>
      </c>
      <c r="J60" t="b">
        <f t="shared" si="0"/>
        <v>0</v>
      </c>
      <c r="K60" t="str">
        <f t="shared" si="1"/>
        <v>FALSE</v>
      </c>
      <c r="L60" t="str">
        <f t="shared" si="2"/>
        <v>FALSE</v>
      </c>
      <c r="M60" t="s">
        <v>7223</v>
      </c>
      <c r="N60" t="s">
        <v>7309</v>
      </c>
      <c r="O60" t="s">
        <v>7310</v>
      </c>
      <c r="P60" t="s">
        <v>4</v>
      </c>
      <c r="Q60" t="s">
        <v>4</v>
      </c>
    </row>
    <row r="61" spans="1:17" x14ac:dyDescent="0.25">
      <c r="A61" t="s">
        <v>7316</v>
      </c>
      <c r="B61">
        <v>4</v>
      </c>
      <c r="C61">
        <v>28.201626300000001</v>
      </c>
      <c r="D61">
        <v>143</v>
      </c>
      <c r="E61">
        <v>0.119118742</v>
      </c>
      <c r="F61">
        <v>0</v>
      </c>
      <c r="G61">
        <v>1</v>
      </c>
      <c r="H61">
        <v>0.56684343100000001</v>
      </c>
      <c r="I61">
        <v>0</v>
      </c>
      <c r="J61" t="b">
        <f t="shared" si="0"/>
        <v>0</v>
      </c>
      <c r="K61" t="str">
        <f t="shared" si="1"/>
        <v>FALSE</v>
      </c>
      <c r="L61" t="str">
        <f t="shared" si="2"/>
        <v>FALSE</v>
      </c>
      <c r="M61" t="s">
        <v>7216</v>
      </c>
      <c r="N61" t="s">
        <v>7217</v>
      </c>
      <c r="O61" t="s">
        <v>7317</v>
      </c>
      <c r="P61" t="s">
        <v>7318</v>
      </c>
      <c r="Q61" t="s">
        <v>7319</v>
      </c>
    </row>
    <row r="62" spans="1:17" x14ac:dyDescent="0.25">
      <c r="A62" t="s">
        <v>7341</v>
      </c>
      <c r="B62">
        <v>1</v>
      </c>
      <c r="C62">
        <v>0</v>
      </c>
      <c r="D62">
        <v>0</v>
      </c>
      <c r="E62">
        <v>9.3330619999999996E-3</v>
      </c>
      <c r="F62">
        <v>0</v>
      </c>
      <c r="G62">
        <v>4</v>
      </c>
      <c r="H62">
        <v>-1.037749043</v>
      </c>
      <c r="I62">
        <v>0</v>
      </c>
      <c r="J62" t="b">
        <f t="shared" si="0"/>
        <v>0</v>
      </c>
      <c r="K62" t="str">
        <f t="shared" si="1"/>
        <v>FALSE</v>
      </c>
      <c r="L62" t="str">
        <f t="shared" si="2"/>
        <v>FALSE</v>
      </c>
      <c r="M62" t="s">
        <v>7342</v>
      </c>
      <c r="N62" t="s">
        <v>7343</v>
      </c>
      <c r="O62" t="s">
        <v>7344</v>
      </c>
      <c r="P62" t="s">
        <v>7345</v>
      </c>
      <c r="Q62" t="s">
        <v>7346</v>
      </c>
    </row>
    <row r="63" spans="1:17" x14ac:dyDescent="0.25">
      <c r="A63" t="s">
        <v>7349</v>
      </c>
      <c r="B63">
        <v>1</v>
      </c>
      <c r="C63">
        <v>0</v>
      </c>
      <c r="D63">
        <v>0</v>
      </c>
      <c r="E63">
        <v>9.8323739999999996E-3</v>
      </c>
      <c r="F63">
        <v>0</v>
      </c>
      <c r="G63">
        <v>3</v>
      </c>
      <c r="H63">
        <v>-1.5556349190000001</v>
      </c>
      <c r="I63">
        <v>0</v>
      </c>
      <c r="J63" t="b">
        <f t="shared" si="0"/>
        <v>0</v>
      </c>
      <c r="K63" t="str">
        <f t="shared" si="1"/>
        <v>FALSE</v>
      </c>
      <c r="L63" t="str">
        <f t="shared" si="2"/>
        <v>FALSE</v>
      </c>
      <c r="M63" t="s">
        <v>7342</v>
      </c>
      <c r="N63" t="s">
        <v>7350</v>
      </c>
      <c r="O63" t="s">
        <v>7351</v>
      </c>
      <c r="P63" t="s">
        <v>7352</v>
      </c>
      <c r="Q63" t="s">
        <v>7353</v>
      </c>
    </row>
    <row r="64" spans="1:17" x14ac:dyDescent="0.25">
      <c r="A64" t="s">
        <v>7364</v>
      </c>
      <c r="B64">
        <v>3</v>
      </c>
      <c r="C64">
        <v>65.004285710000005</v>
      </c>
      <c r="D64">
        <v>207</v>
      </c>
      <c r="E64">
        <v>6.1642806000000001E-2</v>
      </c>
      <c r="F64">
        <v>0</v>
      </c>
      <c r="G64">
        <v>4</v>
      </c>
      <c r="H64">
        <v>0</v>
      </c>
      <c r="I64">
        <v>0</v>
      </c>
      <c r="J64" t="b">
        <f t="shared" si="0"/>
        <v>0</v>
      </c>
      <c r="K64" t="str">
        <f t="shared" si="1"/>
        <v>FALSE</v>
      </c>
      <c r="L64" t="str">
        <f t="shared" si="2"/>
        <v>FALSE</v>
      </c>
      <c r="M64" t="s">
        <v>7342</v>
      </c>
      <c r="N64" t="s">
        <v>7360</v>
      </c>
      <c r="O64" t="s">
        <v>7361</v>
      </c>
      <c r="P64" t="s">
        <v>7362</v>
      </c>
      <c r="Q64" t="s">
        <v>22</v>
      </c>
    </row>
    <row r="65" spans="1:17" x14ac:dyDescent="0.25">
      <c r="A65" t="s">
        <v>7367</v>
      </c>
      <c r="B65">
        <v>2</v>
      </c>
      <c r="C65">
        <v>126</v>
      </c>
      <c r="D65">
        <v>482</v>
      </c>
      <c r="E65">
        <v>2.8280357999999998E-2</v>
      </c>
      <c r="F65">
        <v>0</v>
      </c>
      <c r="G65">
        <v>0</v>
      </c>
      <c r="H65">
        <v>-0.55009133099999996</v>
      </c>
      <c r="I65">
        <v>0</v>
      </c>
      <c r="J65" t="b">
        <f t="shared" si="0"/>
        <v>0</v>
      </c>
      <c r="K65" t="str">
        <f t="shared" si="1"/>
        <v>FALSE</v>
      </c>
      <c r="L65" t="str">
        <f t="shared" si="2"/>
        <v>FALSE</v>
      </c>
      <c r="M65" t="s">
        <v>7342</v>
      </c>
      <c r="N65" t="s">
        <v>7360</v>
      </c>
      <c r="O65" t="s">
        <v>7361</v>
      </c>
      <c r="P65" t="s">
        <v>7362</v>
      </c>
      <c r="Q65" t="s">
        <v>23</v>
      </c>
    </row>
    <row r="66" spans="1:17" x14ac:dyDescent="0.25">
      <c r="A66" t="s">
        <v>7368</v>
      </c>
      <c r="B66">
        <v>2</v>
      </c>
      <c r="C66">
        <v>1.397142857</v>
      </c>
      <c r="D66">
        <v>8</v>
      </c>
      <c r="E66">
        <v>6.1036007000000003E-2</v>
      </c>
      <c r="F66">
        <v>0</v>
      </c>
      <c r="G66">
        <v>1</v>
      </c>
      <c r="H66">
        <v>-0.48586579800000002</v>
      </c>
      <c r="I66">
        <v>0</v>
      </c>
      <c r="J66" t="b">
        <f t="shared" si="0"/>
        <v>0</v>
      </c>
      <c r="K66" t="str">
        <f t="shared" si="1"/>
        <v>FALSE</v>
      </c>
      <c r="L66" t="str">
        <f t="shared" si="2"/>
        <v>FALSE</v>
      </c>
      <c r="M66" t="s">
        <v>7342</v>
      </c>
      <c r="N66" t="s">
        <v>7360</v>
      </c>
      <c r="O66" t="s">
        <v>7361</v>
      </c>
      <c r="P66" t="s">
        <v>7362</v>
      </c>
      <c r="Q66" t="s">
        <v>22</v>
      </c>
    </row>
    <row r="67" spans="1:17" x14ac:dyDescent="0.25">
      <c r="A67" t="s">
        <v>7376</v>
      </c>
      <c r="B67">
        <v>1</v>
      </c>
      <c r="C67">
        <v>0</v>
      </c>
      <c r="D67">
        <v>0</v>
      </c>
      <c r="E67">
        <v>1.9936361E-2</v>
      </c>
      <c r="F67">
        <v>0</v>
      </c>
      <c r="G67">
        <v>2</v>
      </c>
      <c r="H67">
        <v>-1.1844461239999999</v>
      </c>
      <c r="I67">
        <v>0</v>
      </c>
      <c r="J67" t="b">
        <f t="shared" ref="J67:J69" si="3">AND(IF(K67="TRUE",TRUE,FALSE),IF(L67="TRUE",TRUE,FALSE))</f>
        <v>0</v>
      </c>
      <c r="K67" t="str">
        <f t="shared" ref="K67:K69" si="4">IF(H67&gt;2.49,"TRUE","FALSE")</f>
        <v>FALSE</v>
      </c>
      <c r="L67" t="str">
        <f t="shared" ref="L67:L69" si="5">IF(I67&gt;0.619,"TRUE","FALSE")</f>
        <v>FALSE</v>
      </c>
      <c r="M67" t="s">
        <v>7342</v>
      </c>
      <c r="N67" t="s">
        <v>4</v>
      </c>
      <c r="O67" t="s">
        <v>4</v>
      </c>
      <c r="P67" t="s">
        <v>4</v>
      </c>
      <c r="Q67" t="s">
        <v>4</v>
      </c>
    </row>
    <row r="68" spans="1:17" x14ac:dyDescent="0.25">
      <c r="A68" t="s">
        <v>7378</v>
      </c>
      <c r="B68">
        <v>3</v>
      </c>
      <c r="C68">
        <v>2.8101587299999999</v>
      </c>
      <c r="D68">
        <v>21</v>
      </c>
      <c r="E68">
        <v>9.4931504E-2</v>
      </c>
      <c r="F68">
        <v>0</v>
      </c>
      <c r="G68">
        <v>4</v>
      </c>
      <c r="H68">
        <v>0</v>
      </c>
      <c r="I68">
        <v>0</v>
      </c>
      <c r="J68" t="b">
        <f t="shared" si="3"/>
        <v>0</v>
      </c>
      <c r="K68" t="str">
        <f t="shared" si="4"/>
        <v>FALSE</v>
      </c>
      <c r="L68" t="str">
        <f t="shared" si="5"/>
        <v>FALSE</v>
      </c>
      <c r="M68" t="s">
        <v>7342</v>
      </c>
      <c r="N68" t="s">
        <v>7360</v>
      </c>
      <c r="O68" t="s">
        <v>7361</v>
      </c>
      <c r="P68" t="s">
        <v>7362</v>
      </c>
      <c r="Q68" t="s">
        <v>7379</v>
      </c>
    </row>
    <row r="69" spans="1:17" x14ac:dyDescent="0.25">
      <c r="A69" t="s">
        <v>7384</v>
      </c>
      <c r="B69">
        <v>2</v>
      </c>
      <c r="C69">
        <v>9.7767385840000003</v>
      </c>
      <c r="D69">
        <v>29</v>
      </c>
      <c r="E69">
        <v>2.3953641000000001E-2</v>
      </c>
      <c r="F69">
        <v>0</v>
      </c>
      <c r="G69">
        <v>3</v>
      </c>
      <c r="H69">
        <v>-0.282842712</v>
      </c>
      <c r="I69">
        <v>0</v>
      </c>
      <c r="J69" t="b">
        <f t="shared" si="3"/>
        <v>0</v>
      </c>
      <c r="K69" t="str">
        <f t="shared" si="4"/>
        <v>FALSE</v>
      </c>
      <c r="L69" t="str">
        <f t="shared" si="5"/>
        <v>FALSE</v>
      </c>
      <c r="M69" t="s">
        <v>7342</v>
      </c>
      <c r="N69" t="s">
        <v>7350</v>
      </c>
      <c r="O69" t="s">
        <v>7385</v>
      </c>
      <c r="P69" t="s">
        <v>7386</v>
      </c>
      <c r="Q69" t="s">
        <v>7387</v>
      </c>
    </row>
  </sheetData>
  <sortState xmlns:xlrd2="http://schemas.microsoft.com/office/spreadsheetml/2017/richdata2" ref="A2:Q69">
    <sortCondition descending="1" ref="I1:I69"/>
  </sortState>
  <conditionalFormatting sqref="H1:H1048576">
    <cfRule type="cellIs" dxfId="16" priority="3" operator="greaterThan">
      <formula>2.49</formula>
    </cfRule>
  </conditionalFormatting>
  <conditionalFormatting sqref="I1:I1048576">
    <cfRule type="cellIs" dxfId="15" priority="2" operator="greaterThan">
      <formula>0.619</formula>
    </cfRule>
  </conditionalFormatting>
  <conditionalFormatting sqref="J1:L1048576">
    <cfRule type="cellIs" dxfId="14" priority="1" operator="equal">
      <formula>"TRUE"</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FC54B-DD1A-4D27-9345-2EC25F3AC6B4}">
  <dimension ref="A1:R86"/>
  <sheetViews>
    <sheetView workbookViewId="0">
      <selection activeCell="R1" sqref="R1"/>
    </sheetView>
  </sheetViews>
  <sheetFormatPr baseColWidth="10" defaultRowHeight="15" x14ac:dyDescent="0.25"/>
  <cols>
    <col min="10" max="10" width="13.42578125" bestFit="1" customWidth="1"/>
    <col min="11" max="11" width="12.5703125" bestFit="1" customWidth="1"/>
    <col min="18" max="18" width="54.140625" customWidth="1"/>
  </cols>
  <sheetData>
    <row r="1" spans="1:18" ht="30" x14ac:dyDescent="0.25">
      <c r="A1" t="s">
        <v>7202</v>
      </c>
      <c r="B1" t="s">
        <v>7203</v>
      </c>
      <c r="C1" t="s">
        <v>7204</v>
      </c>
      <c r="D1" t="s">
        <v>7205</v>
      </c>
      <c r="E1" t="s">
        <v>7206</v>
      </c>
      <c r="F1" t="s">
        <v>7207</v>
      </c>
      <c r="G1" t="s">
        <v>7208</v>
      </c>
      <c r="H1" t="s">
        <v>7209</v>
      </c>
      <c r="I1" t="s">
        <v>7210</v>
      </c>
      <c r="J1" s="134" t="s">
        <v>8160</v>
      </c>
      <c r="K1" s="134" t="s">
        <v>8159</v>
      </c>
      <c r="L1" s="134" t="s">
        <v>8158</v>
      </c>
      <c r="M1" t="s">
        <v>7211</v>
      </c>
      <c r="N1" t="s">
        <v>7212</v>
      </c>
      <c r="O1" t="s">
        <v>7213</v>
      </c>
      <c r="P1" t="s">
        <v>7214</v>
      </c>
      <c r="Q1" t="s">
        <v>6616</v>
      </c>
      <c r="R1" s="136" t="s">
        <v>8161</v>
      </c>
    </row>
    <row r="2" spans="1:18" x14ac:dyDescent="0.25">
      <c r="A2" t="s">
        <v>7388</v>
      </c>
      <c r="B2">
        <v>11</v>
      </c>
      <c r="C2">
        <v>370.51155160000002</v>
      </c>
      <c r="D2">
        <v>1954</v>
      </c>
      <c r="E2">
        <v>0.118993081</v>
      </c>
      <c r="F2">
        <v>0</v>
      </c>
      <c r="G2">
        <v>2</v>
      </c>
      <c r="H2">
        <v>2.535462764</v>
      </c>
      <c r="I2">
        <v>0.67768594999999998</v>
      </c>
      <c r="J2" t="b">
        <f t="shared" ref="J2:J33" si="0">AND(IF(K2="TRUE",TRUE,FALSE),IF(L2="TRUE",TRUE,FALSE))</f>
        <v>1</v>
      </c>
      <c r="K2" t="str">
        <f t="shared" ref="K2:K33" si="1">IF(H2&gt;2.49,"TRUE","FALSE")</f>
        <v>TRUE</v>
      </c>
      <c r="L2" t="str">
        <f t="shared" ref="L2:L33" si="2">IF(I2&gt;0.619,"TRUE","FALSE")</f>
        <v>TRUE</v>
      </c>
      <c r="M2" t="s">
        <v>7342</v>
      </c>
      <c r="N2" t="s">
        <v>7350</v>
      </c>
      <c r="O2" t="s">
        <v>7385</v>
      </c>
      <c r="P2" t="s">
        <v>7386</v>
      </c>
      <c r="Q2" t="s">
        <v>24</v>
      </c>
    </row>
    <row r="3" spans="1:18" x14ac:dyDescent="0.25">
      <c r="A3" t="s">
        <v>7401</v>
      </c>
      <c r="B3">
        <v>9</v>
      </c>
      <c r="C3">
        <v>441.7200603</v>
      </c>
      <c r="D3">
        <v>1975</v>
      </c>
      <c r="E3">
        <v>0.128338063</v>
      </c>
      <c r="F3">
        <v>2.7777777999999999E-2</v>
      </c>
      <c r="G3">
        <v>0</v>
      </c>
      <c r="H3">
        <v>1.2381171719999999</v>
      </c>
      <c r="I3">
        <v>0.71604938299999998</v>
      </c>
      <c r="J3" t="b">
        <f t="shared" si="0"/>
        <v>0</v>
      </c>
      <c r="K3" t="str">
        <f t="shared" si="1"/>
        <v>FALSE</v>
      </c>
      <c r="L3" t="str">
        <f t="shared" si="2"/>
        <v>TRUE</v>
      </c>
      <c r="M3" t="s">
        <v>7223</v>
      </c>
      <c r="N3" t="s">
        <v>7237</v>
      </c>
      <c r="O3" t="s">
        <v>7402</v>
      </c>
      <c r="P3" t="s">
        <v>7403</v>
      </c>
      <c r="Q3" t="s">
        <v>7404</v>
      </c>
    </row>
    <row r="4" spans="1:18" x14ac:dyDescent="0.25">
      <c r="A4" t="s">
        <v>7412</v>
      </c>
      <c r="B4">
        <v>8</v>
      </c>
      <c r="C4">
        <v>293.9898531</v>
      </c>
      <c r="D4">
        <v>2076</v>
      </c>
      <c r="E4">
        <v>0.142801187</v>
      </c>
      <c r="F4">
        <v>0</v>
      </c>
      <c r="G4">
        <v>6</v>
      </c>
      <c r="H4">
        <v>-0.25663245099999998</v>
      </c>
      <c r="I4">
        <v>0.71875</v>
      </c>
      <c r="J4" t="b">
        <f t="shared" si="0"/>
        <v>0</v>
      </c>
      <c r="K4" t="str">
        <f t="shared" si="1"/>
        <v>FALSE</v>
      </c>
      <c r="L4" t="str">
        <f t="shared" si="2"/>
        <v>TRUE</v>
      </c>
      <c r="M4" t="s">
        <v>7223</v>
      </c>
      <c r="N4" t="s">
        <v>7237</v>
      </c>
      <c r="O4" t="s">
        <v>7238</v>
      </c>
      <c r="P4" t="s">
        <v>7239</v>
      </c>
      <c r="Q4" t="s">
        <v>8</v>
      </c>
    </row>
    <row r="5" spans="1:18" x14ac:dyDescent="0.25">
      <c r="A5" t="s">
        <v>7421</v>
      </c>
      <c r="B5">
        <v>5</v>
      </c>
      <c r="C5">
        <v>108.6492756</v>
      </c>
      <c r="D5">
        <v>814</v>
      </c>
      <c r="E5">
        <v>8.2388881999999997E-2</v>
      </c>
      <c r="F5">
        <v>0</v>
      </c>
      <c r="G5">
        <v>4</v>
      </c>
      <c r="H5">
        <v>0.816496581</v>
      </c>
      <c r="I5">
        <v>0.64</v>
      </c>
      <c r="J5" t="b">
        <f t="shared" si="0"/>
        <v>0</v>
      </c>
      <c r="K5" t="str">
        <f t="shared" si="1"/>
        <v>FALSE</v>
      </c>
      <c r="L5" t="str">
        <f t="shared" si="2"/>
        <v>TRUE</v>
      </c>
      <c r="M5" t="s">
        <v>7216</v>
      </c>
      <c r="N5" t="s">
        <v>7217</v>
      </c>
      <c r="O5" t="s">
        <v>7317</v>
      </c>
      <c r="P5" t="s">
        <v>7318</v>
      </c>
      <c r="Q5" t="s">
        <v>9</v>
      </c>
    </row>
    <row r="6" spans="1:18" x14ac:dyDescent="0.25">
      <c r="A6" t="s">
        <v>7252</v>
      </c>
      <c r="B6">
        <v>6</v>
      </c>
      <c r="C6">
        <v>109.53523149999999</v>
      </c>
      <c r="D6">
        <v>501</v>
      </c>
      <c r="E6">
        <v>0.165837127</v>
      </c>
      <c r="F6">
        <v>0.2</v>
      </c>
      <c r="G6">
        <v>5</v>
      </c>
      <c r="H6">
        <v>-0.65001843199999998</v>
      </c>
      <c r="I6">
        <v>0.66666666699999999</v>
      </c>
      <c r="J6" t="b">
        <f t="shared" si="0"/>
        <v>0</v>
      </c>
      <c r="K6" t="str">
        <f t="shared" si="1"/>
        <v>FALSE</v>
      </c>
      <c r="L6" t="str">
        <f t="shared" si="2"/>
        <v>TRUE</v>
      </c>
      <c r="M6" t="s">
        <v>7223</v>
      </c>
      <c r="N6" t="s">
        <v>7224</v>
      </c>
      <c r="O6" t="s">
        <v>7225</v>
      </c>
      <c r="P6" t="s">
        <v>7235</v>
      </c>
      <c r="Q6" t="s">
        <v>7253</v>
      </c>
    </row>
    <row r="7" spans="1:18" x14ac:dyDescent="0.25">
      <c r="A7" t="s">
        <v>7308</v>
      </c>
      <c r="B7">
        <v>8</v>
      </c>
      <c r="C7">
        <v>172.36808719999999</v>
      </c>
      <c r="D7">
        <v>945</v>
      </c>
      <c r="E7">
        <v>0.111271512</v>
      </c>
      <c r="F7">
        <v>0</v>
      </c>
      <c r="G7">
        <v>3</v>
      </c>
      <c r="H7">
        <v>0.51887452199999995</v>
      </c>
      <c r="I7">
        <v>0.75</v>
      </c>
      <c r="J7" t="b">
        <f t="shared" si="0"/>
        <v>0</v>
      </c>
      <c r="K7" t="str">
        <f t="shared" si="1"/>
        <v>FALSE</v>
      </c>
      <c r="L7" t="str">
        <f t="shared" si="2"/>
        <v>TRUE</v>
      </c>
      <c r="M7" t="s">
        <v>7223</v>
      </c>
      <c r="N7" t="s">
        <v>7309</v>
      </c>
      <c r="O7" t="s">
        <v>7310</v>
      </c>
      <c r="P7" t="s">
        <v>4</v>
      </c>
      <c r="Q7" t="s">
        <v>4</v>
      </c>
    </row>
    <row r="8" spans="1:18" x14ac:dyDescent="0.25">
      <c r="A8" t="s">
        <v>7285</v>
      </c>
      <c r="B8">
        <v>8</v>
      </c>
      <c r="C8">
        <v>175.6018948</v>
      </c>
      <c r="D8">
        <v>1183</v>
      </c>
      <c r="E8">
        <v>0.116490287</v>
      </c>
      <c r="F8">
        <v>3.5714285999999998E-2</v>
      </c>
      <c r="G8">
        <v>3</v>
      </c>
      <c r="H8">
        <v>1.3342487700000001</v>
      </c>
      <c r="I8">
        <v>0.65625</v>
      </c>
      <c r="J8" t="b">
        <f t="shared" si="0"/>
        <v>0</v>
      </c>
      <c r="K8" t="str">
        <f t="shared" si="1"/>
        <v>FALSE</v>
      </c>
      <c r="L8" t="str">
        <f t="shared" si="2"/>
        <v>TRUE</v>
      </c>
      <c r="M8" t="s">
        <v>7264</v>
      </c>
      <c r="N8" t="s">
        <v>7265</v>
      </c>
      <c r="O8" t="s">
        <v>7266</v>
      </c>
      <c r="P8" t="s">
        <v>7267</v>
      </c>
      <c r="Q8" t="s">
        <v>19</v>
      </c>
    </row>
    <row r="9" spans="1:18" x14ac:dyDescent="0.25">
      <c r="A9" s="135" t="s">
        <v>7258</v>
      </c>
      <c r="B9" s="135">
        <v>15</v>
      </c>
      <c r="C9" s="135">
        <v>567.89028670000005</v>
      </c>
      <c r="D9" s="135">
        <v>3188</v>
      </c>
      <c r="E9" s="135">
        <v>0.22956546899999999</v>
      </c>
      <c r="F9" s="135">
        <v>2.8571428999999999E-2</v>
      </c>
      <c r="G9" s="135">
        <v>0</v>
      </c>
      <c r="H9" s="135">
        <v>1.934558081</v>
      </c>
      <c r="I9" s="135">
        <v>0.77333333299999996</v>
      </c>
      <c r="J9" s="135" t="b">
        <f t="shared" si="0"/>
        <v>0</v>
      </c>
      <c r="K9" s="135" t="str">
        <f t="shared" si="1"/>
        <v>FALSE</v>
      </c>
      <c r="L9" s="135" t="str">
        <f t="shared" si="2"/>
        <v>TRUE</v>
      </c>
      <c r="M9" s="135" t="s">
        <v>7216</v>
      </c>
      <c r="N9" s="135" t="s">
        <v>7217</v>
      </c>
      <c r="O9" s="135" t="s">
        <v>7218</v>
      </c>
      <c r="P9" s="135" t="s">
        <v>7219</v>
      </c>
      <c r="Q9" s="135" t="s">
        <v>2</v>
      </c>
    </row>
    <row r="10" spans="1:18" x14ac:dyDescent="0.25">
      <c r="A10" t="s">
        <v>7437</v>
      </c>
      <c r="B10">
        <v>3</v>
      </c>
      <c r="C10">
        <v>12.674072020000001</v>
      </c>
      <c r="D10">
        <v>44</v>
      </c>
      <c r="E10">
        <v>3.7262075999999998E-2</v>
      </c>
      <c r="F10">
        <v>0</v>
      </c>
      <c r="G10">
        <v>1</v>
      </c>
      <c r="H10">
        <v>-1.234661996</v>
      </c>
      <c r="I10">
        <v>0.66666666699999999</v>
      </c>
      <c r="J10" t="b">
        <f t="shared" si="0"/>
        <v>0</v>
      </c>
      <c r="K10" t="str">
        <f t="shared" si="1"/>
        <v>FALSE</v>
      </c>
      <c r="L10" t="str">
        <f t="shared" si="2"/>
        <v>TRUE</v>
      </c>
      <c r="M10" t="s">
        <v>7216</v>
      </c>
      <c r="N10" t="s">
        <v>7217</v>
      </c>
      <c r="O10" t="s">
        <v>7438</v>
      </c>
      <c r="P10" t="s">
        <v>7439</v>
      </c>
      <c r="Q10" t="s">
        <v>7440</v>
      </c>
    </row>
    <row r="11" spans="1:18" x14ac:dyDescent="0.25">
      <c r="A11" t="s">
        <v>7443</v>
      </c>
      <c r="B11">
        <v>10</v>
      </c>
      <c r="C11">
        <v>251.83723749999999</v>
      </c>
      <c r="D11">
        <v>2057</v>
      </c>
      <c r="E11">
        <v>0.18629096000000001</v>
      </c>
      <c r="F11">
        <v>2.2222222E-2</v>
      </c>
      <c r="G11">
        <v>6</v>
      </c>
      <c r="H11">
        <v>-0.25663245099999998</v>
      </c>
      <c r="I11">
        <v>0.76</v>
      </c>
      <c r="J11" t="b">
        <f t="shared" si="0"/>
        <v>0</v>
      </c>
      <c r="K11" t="str">
        <f t="shared" si="1"/>
        <v>FALSE</v>
      </c>
      <c r="L11" t="str">
        <f t="shared" si="2"/>
        <v>TRUE</v>
      </c>
      <c r="M11" t="s">
        <v>7264</v>
      </c>
      <c r="N11" t="s">
        <v>7265</v>
      </c>
      <c r="O11" t="s">
        <v>7266</v>
      </c>
      <c r="P11" t="s">
        <v>7267</v>
      </c>
      <c r="Q11" t="s">
        <v>7444</v>
      </c>
    </row>
    <row r="12" spans="1:18" x14ac:dyDescent="0.25">
      <c r="A12" t="s">
        <v>7447</v>
      </c>
      <c r="B12">
        <v>4</v>
      </c>
      <c r="C12">
        <v>22.43526731</v>
      </c>
      <c r="D12">
        <v>184</v>
      </c>
      <c r="E12">
        <v>6.1389300000000001E-2</v>
      </c>
      <c r="F12">
        <v>0</v>
      </c>
      <c r="G12">
        <v>3</v>
      </c>
      <c r="H12">
        <v>-0.29649972699999999</v>
      </c>
      <c r="I12">
        <v>0.625</v>
      </c>
      <c r="J12" t="b">
        <f t="shared" si="0"/>
        <v>0</v>
      </c>
      <c r="K12" t="str">
        <f t="shared" si="1"/>
        <v>FALSE</v>
      </c>
      <c r="L12" t="str">
        <f t="shared" si="2"/>
        <v>TRUE</v>
      </c>
      <c r="M12" t="s">
        <v>7216</v>
      </c>
      <c r="N12" t="s">
        <v>7217</v>
      </c>
      <c r="O12" t="s">
        <v>7218</v>
      </c>
      <c r="P12" t="s">
        <v>7219</v>
      </c>
      <c r="Q12" t="s">
        <v>3</v>
      </c>
    </row>
    <row r="13" spans="1:18" x14ac:dyDescent="0.25">
      <c r="A13" t="s">
        <v>7460</v>
      </c>
      <c r="B13">
        <v>14</v>
      </c>
      <c r="C13">
        <v>524.59603259999994</v>
      </c>
      <c r="D13">
        <v>3524</v>
      </c>
      <c r="E13">
        <v>0.24559993499999999</v>
      </c>
      <c r="F13">
        <v>3.2967033E-2</v>
      </c>
      <c r="G13">
        <v>6</v>
      </c>
      <c r="H13">
        <v>1.17317692</v>
      </c>
      <c r="I13">
        <v>0.72448979599999996</v>
      </c>
      <c r="J13" t="b">
        <f t="shared" si="0"/>
        <v>0</v>
      </c>
      <c r="K13" t="str">
        <f t="shared" si="1"/>
        <v>FALSE</v>
      </c>
      <c r="L13" t="str">
        <f t="shared" si="2"/>
        <v>TRUE</v>
      </c>
      <c r="M13" t="s">
        <v>7223</v>
      </c>
      <c r="N13" t="s">
        <v>7224</v>
      </c>
      <c r="O13" t="s">
        <v>7225</v>
      </c>
      <c r="P13" t="s">
        <v>7248</v>
      </c>
      <c r="Q13" t="s">
        <v>7461</v>
      </c>
    </row>
    <row r="14" spans="1:18" x14ac:dyDescent="0.25">
      <c r="A14" t="s">
        <v>7287</v>
      </c>
      <c r="B14">
        <v>4</v>
      </c>
      <c r="C14">
        <v>79.457846930000002</v>
      </c>
      <c r="D14">
        <v>554</v>
      </c>
      <c r="E14">
        <v>6.4334260000000004E-2</v>
      </c>
      <c r="F14">
        <v>0</v>
      </c>
      <c r="G14">
        <v>3</v>
      </c>
      <c r="H14">
        <v>-0.29649972699999999</v>
      </c>
      <c r="I14">
        <v>0.625</v>
      </c>
      <c r="J14" t="b">
        <f t="shared" si="0"/>
        <v>0</v>
      </c>
      <c r="K14" t="str">
        <f t="shared" si="1"/>
        <v>FALSE</v>
      </c>
      <c r="L14" t="str">
        <f t="shared" si="2"/>
        <v>TRUE</v>
      </c>
      <c r="M14" t="s">
        <v>7223</v>
      </c>
      <c r="N14" t="s">
        <v>7224</v>
      </c>
      <c r="O14" t="s">
        <v>7260</v>
      </c>
      <c r="P14" t="s">
        <v>7288</v>
      </c>
      <c r="Q14" t="s">
        <v>7289</v>
      </c>
    </row>
    <row r="15" spans="1:18" x14ac:dyDescent="0.25">
      <c r="A15" t="s">
        <v>7465</v>
      </c>
      <c r="B15">
        <v>9</v>
      </c>
      <c r="C15">
        <v>174.81599840000001</v>
      </c>
      <c r="D15">
        <v>1349</v>
      </c>
      <c r="E15">
        <v>0.23654482499999999</v>
      </c>
      <c r="F15">
        <v>0.19444444399999999</v>
      </c>
      <c r="G15">
        <v>5</v>
      </c>
      <c r="H15">
        <v>-0.28261670900000002</v>
      </c>
      <c r="I15">
        <v>0.74074074099999998</v>
      </c>
      <c r="J15" t="b">
        <f t="shared" si="0"/>
        <v>0</v>
      </c>
      <c r="K15" t="str">
        <f t="shared" si="1"/>
        <v>FALSE</v>
      </c>
      <c r="L15" t="str">
        <f t="shared" si="2"/>
        <v>TRUE</v>
      </c>
      <c r="M15" t="s">
        <v>7223</v>
      </c>
      <c r="N15" t="s">
        <v>7224</v>
      </c>
      <c r="O15" t="s">
        <v>7225</v>
      </c>
      <c r="P15" t="s">
        <v>7466</v>
      </c>
      <c r="Q15" t="s">
        <v>7467</v>
      </c>
    </row>
    <row r="16" spans="1:18" x14ac:dyDescent="0.25">
      <c r="A16" t="s">
        <v>7471</v>
      </c>
      <c r="B16">
        <v>9</v>
      </c>
      <c r="C16">
        <v>147.37033880000001</v>
      </c>
      <c r="D16">
        <v>820</v>
      </c>
      <c r="E16">
        <v>0.11322091500000001</v>
      </c>
      <c r="F16">
        <v>2.7777777999999999E-2</v>
      </c>
      <c r="G16">
        <v>3</v>
      </c>
      <c r="H16">
        <v>0.51887452199999995</v>
      </c>
      <c r="I16">
        <v>0.76543209899999998</v>
      </c>
      <c r="J16" t="b">
        <f t="shared" si="0"/>
        <v>0</v>
      </c>
      <c r="K16" t="str">
        <f t="shared" si="1"/>
        <v>FALSE</v>
      </c>
      <c r="L16" t="str">
        <f t="shared" si="2"/>
        <v>TRUE</v>
      </c>
      <c r="M16" t="s">
        <v>7342</v>
      </c>
      <c r="N16" t="s">
        <v>7360</v>
      </c>
      <c r="O16" t="s">
        <v>7361</v>
      </c>
      <c r="P16" t="s">
        <v>7362</v>
      </c>
      <c r="Q16" t="s">
        <v>22</v>
      </c>
    </row>
    <row r="17" spans="1:17" x14ac:dyDescent="0.25">
      <c r="A17" t="s">
        <v>7490</v>
      </c>
      <c r="B17">
        <v>11</v>
      </c>
      <c r="C17">
        <v>323.64338329999998</v>
      </c>
      <c r="D17">
        <v>2295</v>
      </c>
      <c r="E17">
        <v>0.219032066</v>
      </c>
      <c r="F17">
        <v>0</v>
      </c>
      <c r="G17">
        <v>1</v>
      </c>
      <c r="H17">
        <v>0.246932399</v>
      </c>
      <c r="I17">
        <v>0.79338843000000003</v>
      </c>
      <c r="J17" t="b">
        <f t="shared" si="0"/>
        <v>0</v>
      </c>
      <c r="K17" t="str">
        <f t="shared" si="1"/>
        <v>FALSE</v>
      </c>
      <c r="L17" t="str">
        <f t="shared" si="2"/>
        <v>TRUE</v>
      </c>
      <c r="M17" t="s">
        <v>7474</v>
      </c>
      <c r="N17" t="s">
        <v>7475</v>
      </c>
      <c r="O17" t="s">
        <v>7476</v>
      </c>
      <c r="P17" t="s">
        <v>7477</v>
      </c>
      <c r="Q17" t="s">
        <v>7484</v>
      </c>
    </row>
    <row r="18" spans="1:17" x14ac:dyDescent="0.25">
      <c r="A18" t="s">
        <v>7384</v>
      </c>
      <c r="B18">
        <v>8</v>
      </c>
      <c r="C18">
        <v>153.34687220000001</v>
      </c>
      <c r="D18">
        <v>1074</v>
      </c>
      <c r="E18">
        <v>0.114015562</v>
      </c>
      <c r="F18">
        <v>0</v>
      </c>
      <c r="G18">
        <v>2</v>
      </c>
      <c r="H18">
        <v>0.84515425499999997</v>
      </c>
      <c r="I18">
        <v>0.6875</v>
      </c>
      <c r="J18" t="b">
        <f t="shared" si="0"/>
        <v>0</v>
      </c>
      <c r="K18" t="str">
        <f t="shared" si="1"/>
        <v>FALSE</v>
      </c>
      <c r="L18" t="str">
        <f t="shared" si="2"/>
        <v>TRUE</v>
      </c>
      <c r="M18" t="s">
        <v>7342</v>
      </c>
      <c r="N18" t="s">
        <v>7350</v>
      </c>
      <c r="O18" t="s">
        <v>7385</v>
      </c>
      <c r="P18" t="s">
        <v>7386</v>
      </c>
      <c r="Q18" t="s">
        <v>7387</v>
      </c>
    </row>
    <row r="19" spans="1:17" x14ac:dyDescent="0.25">
      <c r="A19" t="s">
        <v>7220</v>
      </c>
      <c r="B19">
        <v>2</v>
      </c>
      <c r="C19">
        <v>33.079775779999999</v>
      </c>
      <c r="D19">
        <v>165</v>
      </c>
      <c r="E19">
        <v>1.4657277999999999E-2</v>
      </c>
      <c r="F19">
        <v>0</v>
      </c>
      <c r="G19">
        <v>2</v>
      </c>
      <c r="H19">
        <v>-0.84515425499999997</v>
      </c>
      <c r="I19">
        <v>0.5</v>
      </c>
      <c r="J19" t="b">
        <f t="shared" si="0"/>
        <v>0</v>
      </c>
      <c r="K19" t="str">
        <f t="shared" si="1"/>
        <v>FALSE</v>
      </c>
      <c r="L19" t="str">
        <f t="shared" si="2"/>
        <v>FALSE</v>
      </c>
      <c r="M19" t="s">
        <v>7216</v>
      </c>
      <c r="N19" t="s">
        <v>7217</v>
      </c>
      <c r="O19" t="s">
        <v>7218</v>
      </c>
      <c r="P19" t="s">
        <v>7219</v>
      </c>
      <c r="Q19" t="s">
        <v>3</v>
      </c>
    </row>
    <row r="20" spans="1:17" x14ac:dyDescent="0.25">
      <c r="A20" t="s">
        <v>7221</v>
      </c>
      <c r="B20">
        <v>2</v>
      </c>
      <c r="C20">
        <v>9.9437847490000006</v>
      </c>
      <c r="D20">
        <v>40</v>
      </c>
      <c r="E20">
        <v>3.8141130000000001E-3</v>
      </c>
      <c r="F20">
        <v>0</v>
      </c>
      <c r="G20">
        <v>2</v>
      </c>
      <c r="H20">
        <v>0</v>
      </c>
      <c r="I20">
        <v>0</v>
      </c>
      <c r="J20" t="b">
        <f t="shared" si="0"/>
        <v>0</v>
      </c>
      <c r="K20" t="str">
        <f t="shared" si="1"/>
        <v>FALSE</v>
      </c>
      <c r="L20" t="str">
        <f t="shared" si="2"/>
        <v>FALSE</v>
      </c>
      <c r="M20" t="s">
        <v>7216</v>
      </c>
      <c r="N20" t="s">
        <v>7217</v>
      </c>
      <c r="O20" t="s">
        <v>7218</v>
      </c>
      <c r="P20" t="s">
        <v>7219</v>
      </c>
      <c r="Q20" t="s">
        <v>3</v>
      </c>
    </row>
    <row r="21" spans="1:17" x14ac:dyDescent="0.25">
      <c r="A21" t="s">
        <v>7222</v>
      </c>
      <c r="B21">
        <v>6</v>
      </c>
      <c r="C21">
        <v>250.02597220000001</v>
      </c>
      <c r="D21">
        <v>1373</v>
      </c>
      <c r="E21">
        <v>4.8053277999999998E-2</v>
      </c>
      <c r="F21">
        <v>6.6666666999999999E-2</v>
      </c>
      <c r="G21">
        <v>3</v>
      </c>
      <c r="H21">
        <v>2.1496230180000002</v>
      </c>
      <c r="I21">
        <v>0.27777777799999998</v>
      </c>
      <c r="J21" t="b">
        <f t="shared" si="0"/>
        <v>0</v>
      </c>
      <c r="K21" t="str">
        <f t="shared" si="1"/>
        <v>FALSE</v>
      </c>
      <c r="L21" t="str">
        <f t="shared" si="2"/>
        <v>FALSE</v>
      </c>
      <c r="M21" t="s">
        <v>7223</v>
      </c>
      <c r="N21" t="s">
        <v>7224</v>
      </c>
      <c r="O21" t="s">
        <v>7225</v>
      </c>
      <c r="P21" t="s">
        <v>7226</v>
      </c>
      <c r="Q21" t="s">
        <v>14</v>
      </c>
    </row>
    <row r="22" spans="1:17" x14ac:dyDescent="0.25">
      <c r="A22" t="s">
        <v>7395</v>
      </c>
      <c r="B22">
        <v>3</v>
      </c>
      <c r="C22">
        <v>165.0239029</v>
      </c>
      <c r="D22">
        <v>937</v>
      </c>
      <c r="E22">
        <v>2.7072332000000001E-2</v>
      </c>
      <c r="F22">
        <v>0</v>
      </c>
      <c r="G22">
        <v>4</v>
      </c>
      <c r="H22">
        <v>0.816496581</v>
      </c>
      <c r="I22">
        <v>0.44444444399999999</v>
      </c>
      <c r="J22" t="b">
        <f t="shared" si="0"/>
        <v>0</v>
      </c>
      <c r="K22" t="str">
        <f t="shared" si="1"/>
        <v>FALSE</v>
      </c>
      <c r="L22" t="str">
        <f t="shared" si="2"/>
        <v>FALSE</v>
      </c>
      <c r="M22" t="s">
        <v>7216</v>
      </c>
      <c r="N22" t="s">
        <v>7217</v>
      </c>
      <c r="O22" t="s">
        <v>7218</v>
      </c>
      <c r="P22" t="s">
        <v>7219</v>
      </c>
      <c r="Q22" t="s">
        <v>1</v>
      </c>
    </row>
    <row r="23" spans="1:17" x14ac:dyDescent="0.25">
      <c r="A23" t="s">
        <v>7396</v>
      </c>
      <c r="B23">
        <v>2</v>
      </c>
      <c r="C23">
        <v>1.7843137250000001</v>
      </c>
      <c r="D23">
        <v>12</v>
      </c>
      <c r="E23">
        <v>2.9448965000000001E-2</v>
      </c>
      <c r="F23">
        <v>0</v>
      </c>
      <c r="G23">
        <v>2</v>
      </c>
      <c r="H23">
        <v>0</v>
      </c>
      <c r="I23">
        <v>0</v>
      </c>
      <c r="J23" t="b">
        <f t="shared" si="0"/>
        <v>0</v>
      </c>
      <c r="K23" t="str">
        <f t="shared" si="1"/>
        <v>FALSE</v>
      </c>
      <c r="L23" t="str">
        <f t="shared" si="2"/>
        <v>FALSE</v>
      </c>
      <c r="M23" t="s">
        <v>7216</v>
      </c>
      <c r="N23" t="s">
        <v>7217</v>
      </c>
      <c r="O23" t="s">
        <v>7317</v>
      </c>
      <c r="P23" t="s">
        <v>7318</v>
      </c>
      <c r="Q23" t="s">
        <v>9</v>
      </c>
    </row>
    <row r="24" spans="1:17" x14ac:dyDescent="0.25">
      <c r="A24" t="s">
        <v>7397</v>
      </c>
      <c r="B24">
        <v>3</v>
      </c>
      <c r="C24">
        <v>5.85061447</v>
      </c>
      <c r="D24">
        <v>25</v>
      </c>
      <c r="E24">
        <v>4.4340473999999998E-2</v>
      </c>
      <c r="F24">
        <v>0.33333333300000001</v>
      </c>
      <c r="G24">
        <v>3</v>
      </c>
      <c r="H24">
        <v>-0.29649972699999999</v>
      </c>
      <c r="I24">
        <v>0.44444444399999999</v>
      </c>
      <c r="J24" t="b">
        <f t="shared" si="0"/>
        <v>0</v>
      </c>
      <c r="K24" t="str">
        <f t="shared" si="1"/>
        <v>FALSE</v>
      </c>
      <c r="L24" t="str">
        <f t="shared" si="2"/>
        <v>FALSE</v>
      </c>
      <c r="M24" t="s">
        <v>7216</v>
      </c>
      <c r="N24" t="s">
        <v>7217</v>
      </c>
      <c r="O24" t="s">
        <v>7317</v>
      </c>
      <c r="P24" t="s">
        <v>7318</v>
      </c>
      <c r="Q24" t="s">
        <v>4</v>
      </c>
    </row>
    <row r="25" spans="1:17" x14ac:dyDescent="0.25">
      <c r="A25" t="s">
        <v>7398</v>
      </c>
      <c r="B25">
        <v>1</v>
      </c>
      <c r="C25">
        <v>0</v>
      </c>
      <c r="D25">
        <v>0</v>
      </c>
      <c r="E25">
        <v>1.4937707999999999E-2</v>
      </c>
      <c r="F25">
        <v>0</v>
      </c>
      <c r="G25">
        <v>6</v>
      </c>
      <c r="H25">
        <v>-1.2098386990000001</v>
      </c>
      <c r="I25">
        <v>0</v>
      </c>
      <c r="J25" t="b">
        <f t="shared" si="0"/>
        <v>0</v>
      </c>
      <c r="K25" t="str">
        <f t="shared" si="1"/>
        <v>FALSE</v>
      </c>
      <c r="L25" t="str">
        <f t="shared" si="2"/>
        <v>FALSE</v>
      </c>
      <c r="M25" t="s">
        <v>7216</v>
      </c>
      <c r="N25" t="s">
        <v>7217</v>
      </c>
      <c r="O25" t="s">
        <v>7231</v>
      </c>
      <c r="P25" t="s">
        <v>7232</v>
      </c>
      <c r="Q25" t="s">
        <v>5</v>
      </c>
    </row>
    <row r="26" spans="1:17" x14ac:dyDescent="0.25">
      <c r="A26" t="s">
        <v>7399</v>
      </c>
      <c r="B26">
        <v>1</v>
      </c>
      <c r="C26">
        <v>0</v>
      </c>
      <c r="D26">
        <v>0</v>
      </c>
      <c r="E26">
        <v>2.9013797000000001E-2</v>
      </c>
      <c r="F26">
        <v>0</v>
      </c>
      <c r="G26">
        <v>0</v>
      </c>
      <c r="H26">
        <v>-0.85120555600000003</v>
      </c>
      <c r="I26">
        <v>0</v>
      </c>
      <c r="J26" t="b">
        <f t="shared" si="0"/>
        <v>0</v>
      </c>
      <c r="K26" t="str">
        <f t="shared" si="1"/>
        <v>FALSE</v>
      </c>
      <c r="L26" t="str">
        <f t="shared" si="2"/>
        <v>FALSE</v>
      </c>
      <c r="M26" t="s">
        <v>7216</v>
      </c>
      <c r="N26" t="s">
        <v>7217</v>
      </c>
      <c r="O26" t="s">
        <v>7231</v>
      </c>
      <c r="P26" t="s">
        <v>7232</v>
      </c>
      <c r="Q26" t="s">
        <v>5</v>
      </c>
    </row>
    <row r="27" spans="1:17" x14ac:dyDescent="0.25">
      <c r="A27" t="s">
        <v>7400</v>
      </c>
      <c r="B27">
        <v>1</v>
      </c>
      <c r="C27">
        <v>0</v>
      </c>
      <c r="D27">
        <v>0</v>
      </c>
      <c r="E27">
        <v>7.8003199999999995E-4</v>
      </c>
      <c r="F27">
        <v>0</v>
      </c>
      <c r="G27">
        <v>3</v>
      </c>
      <c r="H27">
        <v>-1.111873975</v>
      </c>
      <c r="I27">
        <v>0</v>
      </c>
      <c r="J27" t="b">
        <f t="shared" si="0"/>
        <v>0</v>
      </c>
      <c r="K27" t="str">
        <f t="shared" si="1"/>
        <v>FALSE</v>
      </c>
      <c r="L27" t="str">
        <f t="shared" si="2"/>
        <v>FALSE</v>
      </c>
      <c r="M27" t="s">
        <v>7223</v>
      </c>
      <c r="N27" t="s">
        <v>7224</v>
      </c>
      <c r="O27" t="s">
        <v>7225</v>
      </c>
      <c r="P27" t="s">
        <v>7248</v>
      </c>
      <c r="Q27" t="s">
        <v>6</v>
      </c>
    </row>
    <row r="28" spans="1:17" x14ac:dyDescent="0.25">
      <c r="A28" t="s">
        <v>7405</v>
      </c>
      <c r="B28">
        <v>1</v>
      </c>
      <c r="C28">
        <v>0</v>
      </c>
      <c r="D28">
        <v>0</v>
      </c>
      <c r="E28">
        <v>6.0732479999999998E-3</v>
      </c>
      <c r="F28">
        <v>0</v>
      </c>
      <c r="G28">
        <v>3</v>
      </c>
      <c r="H28">
        <v>-1.111873975</v>
      </c>
      <c r="I28">
        <v>0</v>
      </c>
      <c r="J28" t="b">
        <f t="shared" si="0"/>
        <v>0</v>
      </c>
      <c r="K28" t="str">
        <f t="shared" si="1"/>
        <v>FALSE</v>
      </c>
      <c r="L28" t="str">
        <f t="shared" si="2"/>
        <v>FALSE</v>
      </c>
      <c r="M28" t="s">
        <v>7216</v>
      </c>
      <c r="N28" t="s">
        <v>7217</v>
      </c>
      <c r="O28" t="s">
        <v>7317</v>
      </c>
      <c r="P28" t="s">
        <v>7318</v>
      </c>
      <c r="Q28" t="s">
        <v>7406</v>
      </c>
    </row>
    <row r="29" spans="1:17" x14ac:dyDescent="0.25">
      <c r="A29" t="s">
        <v>7230</v>
      </c>
      <c r="B29">
        <v>1</v>
      </c>
      <c r="C29">
        <v>0</v>
      </c>
      <c r="D29">
        <v>0</v>
      </c>
      <c r="E29">
        <v>1.0132161000000001E-2</v>
      </c>
      <c r="F29">
        <v>0</v>
      </c>
      <c r="G29">
        <v>0</v>
      </c>
      <c r="H29">
        <v>-0.85120555600000003</v>
      </c>
      <c r="I29">
        <v>0</v>
      </c>
      <c r="J29" t="b">
        <f t="shared" si="0"/>
        <v>0</v>
      </c>
      <c r="K29" t="str">
        <f t="shared" si="1"/>
        <v>FALSE</v>
      </c>
      <c r="L29" t="str">
        <f t="shared" si="2"/>
        <v>FALSE</v>
      </c>
      <c r="M29" t="s">
        <v>7216</v>
      </c>
      <c r="N29" t="s">
        <v>7217</v>
      </c>
      <c r="O29" t="s">
        <v>7231</v>
      </c>
      <c r="P29" t="s">
        <v>7232</v>
      </c>
      <c r="Q29" t="s">
        <v>5</v>
      </c>
    </row>
    <row r="30" spans="1:17" x14ac:dyDescent="0.25">
      <c r="A30" t="s">
        <v>7407</v>
      </c>
      <c r="B30">
        <v>2</v>
      </c>
      <c r="C30">
        <v>57.86400897</v>
      </c>
      <c r="D30">
        <v>298</v>
      </c>
      <c r="E30">
        <v>1.5521076E-2</v>
      </c>
      <c r="F30">
        <v>0</v>
      </c>
      <c r="G30">
        <v>2</v>
      </c>
      <c r="H30">
        <v>0</v>
      </c>
      <c r="I30">
        <v>0</v>
      </c>
      <c r="J30" t="b">
        <f t="shared" si="0"/>
        <v>0</v>
      </c>
      <c r="K30" t="str">
        <f t="shared" si="1"/>
        <v>FALSE</v>
      </c>
      <c r="L30" t="str">
        <f t="shared" si="2"/>
        <v>FALSE</v>
      </c>
      <c r="M30" t="s">
        <v>7216</v>
      </c>
      <c r="N30" t="s">
        <v>7217</v>
      </c>
      <c r="O30" t="s">
        <v>7218</v>
      </c>
      <c r="P30" t="s">
        <v>7219</v>
      </c>
      <c r="Q30" t="s">
        <v>1</v>
      </c>
    </row>
    <row r="31" spans="1:17" x14ac:dyDescent="0.25">
      <c r="A31" t="s">
        <v>7236</v>
      </c>
      <c r="B31">
        <v>2</v>
      </c>
      <c r="C31">
        <v>83</v>
      </c>
      <c r="D31">
        <v>444</v>
      </c>
      <c r="E31">
        <v>6.1718329999999998E-3</v>
      </c>
      <c r="F31">
        <v>0</v>
      </c>
      <c r="G31">
        <v>3</v>
      </c>
      <c r="H31">
        <v>-0.29649972699999999</v>
      </c>
      <c r="I31">
        <v>0</v>
      </c>
      <c r="J31" t="b">
        <f t="shared" si="0"/>
        <v>0</v>
      </c>
      <c r="K31" t="str">
        <f t="shared" si="1"/>
        <v>FALSE</v>
      </c>
      <c r="L31" t="str">
        <f t="shared" si="2"/>
        <v>FALSE</v>
      </c>
      <c r="M31" t="s">
        <v>7223</v>
      </c>
      <c r="N31" t="s">
        <v>7237</v>
      </c>
      <c r="O31" t="s">
        <v>7238</v>
      </c>
      <c r="P31" t="s">
        <v>7239</v>
      </c>
      <c r="Q31" t="s">
        <v>8</v>
      </c>
    </row>
    <row r="32" spans="1:17" x14ac:dyDescent="0.25">
      <c r="A32" t="s">
        <v>7408</v>
      </c>
      <c r="B32">
        <v>2</v>
      </c>
      <c r="C32">
        <v>1.9501405030000001</v>
      </c>
      <c r="D32">
        <v>17</v>
      </c>
      <c r="E32">
        <v>1.6486321000000002E-2</v>
      </c>
      <c r="F32">
        <v>0</v>
      </c>
      <c r="G32">
        <v>1</v>
      </c>
      <c r="H32">
        <v>-0.49386479799999999</v>
      </c>
      <c r="I32">
        <v>0</v>
      </c>
      <c r="J32" t="b">
        <f t="shared" si="0"/>
        <v>0</v>
      </c>
      <c r="K32" t="str">
        <f t="shared" si="1"/>
        <v>FALSE</v>
      </c>
      <c r="L32" t="str">
        <f t="shared" si="2"/>
        <v>FALSE</v>
      </c>
      <c r="M32" t="s">
        <v>7216</v>
      </c>
      <c r="N32" t="s">
        <v>7217</v>
      </c>
      <c r="O32" t="s">
        <v>7218</v>
      </c>
      <c r="P32" t="s">
        <v>7219</v>
      </c>
      <c r="Q32" t="s">
        <v>7409</v>
      </c>
    </row>
    <row r="33" spans="1:17" x14ac:dyDescent="0.25">
      <c r="A33" t="s">
        <v>7410</v>
      </c>
      <c r="B33">
        <v>2</v>
      </c>
      <c r="C33">
        <v>0</v>
      </c>
      <c r="D33">
        <v>0</v>
      </c>
      <c r="E33">
        <v>2.2223271999999999E-2</v>
      </c>
      <c r="F33">
        <v>1</v>
      </c>
      <c r="G33">
        <v>6</v>
      </c>
      <c r="H33">
        <v>-0.73323557500000003</v>
      </c>
      <c r="I33">
        <v>0</v>
      </c>
      <c r="J33" t="b">
        <f t="shared" si="0"/>
        <v>0</v>
      </c>
      <c r="K33" t="str">
        <f t="shared" si="1"/>
        <v>FALSE</v>
      </c>
      <c r="L33" t="str">
        <f t="shared" si="2"/>
        <v>FALSE</v>
      </c>
      <c r="M33" t="s">
        <v>7223</v>
      </c>
      <c r="N33" t="s">
        <v>7224</v>
      </c>
      <c r="O33" t="s">
        <v>7225</v>
      </c>
      <c r="P33" t="s">
        <v>7235</v>
      </c>
      <c r="Q33" t="s">
        <v>7411</v>
      </c>
    </row>
    <row r="34" spans="1:17" x14ac:dyDescent="0.25">
      <c r="A34" t="s">
        <v>7413</v>
      </c>
      <c r="B34">
        <v>2</v>
      </c>
      <c r="C34">
        <v>4.3416666670000001</v>
      </c>
      <c r="D34">
        <v>10</v>
      </c>
      <c r="E34">
        <v>3.0863229999999998E-2</v>
      </c>
      <c r="F34">
        <v>0</v>
      </c>
      <c r="G34">
        <v>0</v>
      </c>
      <c r="H34">
        <v>-0.85120555600000003</v>
      </c>
      <c r="I34">
        <v>0.5</v>
      </c>
      <c r="J34" t="b">
        <f t="shared" ref="J34:J65" si="3">AND(IF(K34="TRUE",TRUE,FALSE),IF(L34="TRUE",TRUE,FALSE))</f>
        <v>0</v>
      </c>
      <c r="K34" t="str">
        <f t="shared" ref="K34:K65" si="4">IF(H34&gt;2.49,"TRUE","FALSE")</f>
        <v>FALSE</v>
      </c>
      <c r="L34" t="str">
        <f t="shared" ref="L34:L65" si="5">IF(I34&gt;0.619,"TRUE","FALSE")</f>
        <v>FALSE</v>
      </c>
      <c r="M34" t="s">
        <v>7216</v>
      </c>
      <c r="N34" t="s">
        <v>7217</v>
      </c>
      <c r="O34" t="s">
        <v>7218</v>
      </c>
      <c r="P34" t="s">
        <v>7219</v>
      </c>
      <c r="Q34" t="s">
        <v>7414</v>
      </c>
    </row>
    <row r="35" spans="1:17" x14ac:dyDescent="0.25">
      <c r="A35" t="s">
        <v>7276</v>
      </c>
      <c r="B35">
        <v>4</v>
      </c>
      <c r="C35">
        <v>3.459545957</v>
      </c>
      <c r="D35">
        <v>48</v>
      </c>
      <c r="E35">
        <v>0.138559657</v>
      </c>
      <c r="F35">
        <v>0.5</v>
      </c>
      <c r="G35">
        <v>5</v>
      </c>
      <c r="H35">
        <v>-0.65001843199999998</v>
      </c>
      <c r="I35">
        <v>0.375</v>
      </c>
      <c r="J35" t="b">
        <f t="shared" si="3"/>
        <v>0</v>
      </c>
      <c r="K35" t="str">
        <f t="shared" si="4"/>
        <v>FALSE</v>
      </c>
      <c r="L35" t="str">
        <f t="shared" si="5"/>
        <v>FALSE</v>
      </c>
      <c r="M35" t="s">
        <v>7216</v>
      </c>
      <c r="N35" t="s">
        <v>7217</v>
      </c>
      <c r="O35" t="s">
        <v>7277</v>
      </c>
      <c r="P35" t="s">
        <v>7278</v>
      </c>
      <c r="Q35" t="s">
        <v>10</v>
      </c>
    </row>
    <row r="36" spans="1:17" x14ac:dyDescent="0.25">
      <c r="A36" t="s">
        <v>7415</v>
      </c>
      <c r="B36">
        <v>2</v>
      </c>
      <c r="C36">
        <v>83</v>
      </c>
      <c r="D36">
        <v>466</v>
      </c>
      <c r="E36">
        <v>3.4770970000000002E-3</v>
      </c>
      <c r="F36">
        <v>0</v>
      </c>
      <c r="G36">
        <v>4</v>
      </c>
      <c r="H36">
        <v>0.816496581</v>
      </c>
      <c r="I36">
        <v>0</v>
      </c>
      <c r="J36" t="b">
        <f t="shared" si="3"/>
        <v>0</v>
      </c>
      <c r="K36" t="str">
        <f t="shared" si="4"/>
        <v>FALSE</v>
      </c>
      <c r="L36" t="str">
        <f t="shared" si="5"/>
        <v>FALSE</v>
      </c>
      <c r="M36" t="s">
        <v>7216</v>
      </c>
      <c r="N36" t="s">
        <v>7217</v>
      </c>
      <c r="O36" t="s">
        <v>7218</v>
      </c>
      <c r="P36" t="s">
        <v>7219</v>
      </c>
      <c r="Q36" t="s">
        <v>7409</v>
      </c>
    </row>
    <row r="37" spans="1:17" x14ac:dyDescent="0.25">
      <c r="A37" t="s">
        <v>7254</v>
      </c>
      <c r="B37">
        <v>1</v>
      </c>
      <c r="C37">
        <v>0</v>
      </c>
      <c r="D37">
        <v>0</v>
      </c>
      <c r="E37">
        <v>2.6314699999999999E-3</v>
      </c>
      <c r="F37">
        <v>0</v>
      </c>
      <c r="G37">
        <v>0</v>
      </c>
      <c r="H37">
        <v>-0.85120555600000003</v>
      </c>
      <c r="I37">
        <v>0</v>
      </c>
      <c r="J37" t="b">
        <f t="shared" si="3"/>
        <v>0</v>
      </c>
      <c r="K37" t="str">
        <f t="shared" si="4"/>
        <v>FALSE</v>
      </c>
      <c r="L37" t="str">
        <f t="shared" si="5"/>
        <v>FALSE</v>
      </c>
      <c r="M37" t="s">
        <v>7223</v>
      </c>
      <c r="N37" t="s">
        <v>7224</v>
      </c>
      <c r="O37" t="s">
        <v>7255</v>
      </c>
      <c r="P37" t="s">
        <v>7256</v>
      </c>
      <c r="Q37" t="s">
        <v>11</v>
      </c>
    </row>
    <row r="38" spans="1:17" x14ac:dyDescent="0.25">
      <c r="A38" t="s">
        <v>7416</v>
      </c>
      <c r="B38">
        <v>3</v>
      </c>
      <c r="C38">
        <v>28.5286741</v>
      </c>
      <c r="D38">
        <v>104</v>
      </c>
      <c r="E38">
        <v>4.455982E-2</v>
      </c>
      <c r="F38">
        <v>0</v>
      </c>
      <c r="G38">
        <v>5</v>
      </c>
      <c r="H38">
        <v>-1.0174201540000001</v>
      </c>
      <c r="I38">
        <v>0.44444444399999999</v>
      </c>
      <c r="J38" t="b">
        <f t="shared" si="3"/>
        <v>0</v>
      </c>
      <c r="K38" t="str">
        <f t="shared" si="4"/>
        <v>FALSE</v>
      </c>
      <c r="L38" t="str">
        <f t="shared" si="5"/>
        <v>FALSE</v>
      </c>
      <c r="M38" t="s">
        <v>7216</v>
      </c>
      <c r="N38" t="s">
        <v>7217</v>
      </c>
      <c r="O38" t="s">
        <v>7231</v>
      </c>
      <c r="P38" t="s">
        <v>7232</v>
      </c>
      <c r="Q38" t="s">
        <v>5</v>
      </c>
    </row>
    <row r="39" spans="1:17" x14ac:dyDescent="0.25">
      <c r="A39" t="s">
        <v>7417</v>
      </c>
      <c r="B39">
        <v>3</v>
      </c>
      <c r="C39">
        <v>36.392304170000003</v>
      </c>
      <c r="D39">
        <v>117</v>
      </c>
      <c r="E39">
        <v>3.9363092000000002E-2</v>
      </c>
      <c r="F39">
        <v>0</v>
      </c>
      <c r="G39">
        <v>1</v>
      </c>
      <c r="H39">
        <v>-0.49386479799999999</v>
      </c>
      <c r="I39">
        <v>0.44444444399999999</v>
      </c>
      <c r="J39" t="b">
        <f t="shared" si="3"/>
        <v>0</v>
      </c>
      <c r="K39" t="str">
        <f t="shared" si="4"/>
        <v>FALSE</v>
      </c>
      <c r="L39" t="str">
        <f t="shared" si="5"/>
        <v>FALSE</v>
      </c>
      <c r="M39" t="s">
        <v>7216</v>
      </c>
      <c r="N39" t="s">
        <v>7217</v>
      </c>
      <c r="O39" t="s">
        <v>7317</v>
      </c>
      <c r="P39" t="s">
        <v>7318</v>
      </c>
      <c r="Q39" t="s">
        <v>7319</v>
      </c>
    </row>
    <row r="40" spans="1:17" x14ac:dyDescent="0.25">
      <c r="A40" t="s">
        <v>7240</v>
      </c>
      <c r="B40">
        <v>4</v>
      </c>
      <c r="C40">
        <v>29.967951809999999</v>
      </c>
      <c r="D40">
        <v>149</v>
      </c>
      <c r="E40">
        <v>4.3380087999999997E-2</v>
      </c>
      <c r="F40">
        <v>0.16666666699999999</v>
      </c>
      <c r="G40">
        <v>0</v>
      </c>
      <c r="H40">
        <v>0.54167626300000005</v>
      </c>
      <c r="I40">
        <v>0.375</v>
      </c>
      <c r="J40" t="b">
        <f t="shared" si="3"/>
        <v>0</v>
      </c>
      <c r="K40" t="str">
        <f t="shared" si="4"/>
        <v>FALSE</v>
      </c>
      <c r="L40" t="str">
        <f t="shared" si="5"/>
        <v>FALSE</v>
      </c>
      <c r="M40" t="s">
        <v>7223</v>
      </c>
      <c r="N40" t="s">
        <v>7241</v>
      </c>
      <c r="O40" t="s">
        <v>7242</v>
      </c>
      <c r="P40" t="s">
        <v>7243</v>
      </c>
      <c r="Q40" t="s">
        <v>7244</v>
      </c>
    </row>
    <row r="41" spans="1:17" x14ac:dyDescent="0.25">
      <c r="A41" t="s">
        <v>7418</v>
      </c>
      <c r="B41">
        <v>1</v>
      </c>
      <c r="C41">
        <v>0</v>
      </c>
      <c r="D41">
        <v>0</v>
      </c>
      <c r="E41">
        <v>1.0132161000000001E-2</v>
      </c>
      <c r="F41">
        <v>0</v>
      </c>
      <c r="G41">
        <v>0</v>
      </c>
      <c r="H41">
        <v>-0.85120555600000003</v>
      </c>
      <c r="I41">
        <v>0</v>
      </c>
      <c r="J41" t="b">
        <f t="shared" si="3"/>
        <v>0</v>
      </c>
      <c r="K41" t="str">
        <f t="shared" si="4"/>
        <v>FALSE</v>
      </c>
      <c r="L41" t="str">
        <f t="shared" si="5"/>
        <v>FALSE</v>
      </c>
      <c r="M41" t="s">
        <v>7223</v>
      </c>
      <c r="N41" t="s">
        <v>7237</v>
      </c>
      <c r="O41" t="s">
        <v>7419</v>
      </c>
      <c r="P41" t="s">
        <v>7283</v>
      </c>
      <c r="Q41" t="s">
        <v>16</v>
      </c>
    </row>
    <row r="42" spans="1:17" x14ac:dyDescent="0.25">
      <c r="A42" t="s">
        <v>7286</v>
      </c>
      <c r="B42">
        <v>2</v>
      </c>
      <c r="C42">
        <v>11.22120518</v>
      </c>
      <c r="D42">
        <v>37</v>
      </c>
      <c r="E42">
        <v>4.7561395999999999E-2</v>
      </c>
      <c r="F42">
        <v>0</v>
      </c>
      <c r="G42">
        <v>3</v>
      </c>
      <c r="H42">
        <v>-1.111873975</v>
      </c>
      <c r="I42">
        <v>0.5</v>
      </c>
      <c r="J42" t="b">
        <f t="shared" si="3"/>
        <v>0</v>
      </c>
      <c r="K42" t="str">
        <f t="shared" si="4"/>
        <v>FALSE</v>
      </c>
      <c r="L42" t="str">
        <f t="shared" si="5"/>
        <v>FALSE</v>
      </c>
      <c r="M42" t="s">
        <v>7216</v>
      </c>
      <c r="N42" t="s">
        <v>7217</v>
      </c>
      <c r="O42" t="s">
        <v>7250</v>
      </c>
      <c r="P42" t="s">
        <v>7251</v>
      </c>
      <c r="Q42" t="s">
        <v>17</v>
      </c>
    </row>
    <row r="43" spans="1:17" x14ac:dyDescent="0.25">
      <c r="A43" t="s">
        <v>7245</v>
      </c>
      <c r="B43">
        <v>3</v>
      </c>
      <c r="C43">
        <v>0</v>
      </c>
      <c r="D43">
        <v>0</v>
      </c>
      <c r="E43">
        <v>0.10935062800000001</v>
      </c>
      <c r="F43">
        <v>1</v>
      </c>
      <c r="G43">
        <v>5</v>
      </c>
      <c r="H43">
        <v>-0.65001843199999998</v>
      </c>
      <c r="I43">
        <v>0</v>
      </c>
      <c r="J43" t="b">
        <f t="shared" si="3"/>
        <v>0</v>
      </c>
      <c r="K43" t="str">
        <f t="shared" si="4"/>
        <v>FALSE</v>
      </c>
      <c r="L43" t="str">
        <f t="shared" si="5"/>
        <v>FALSE</v>
      </c>
      <c r="M43" t="s">
        <v>7216</v>
      </c>
      <c r="N43" t="s">
        <v>7217</v>
      </c>
      <c r="O43" t="s">
        <v>7218</v>
      </c>
      <c r="P43" t="s">
        <v>7219</v>
      </c>
      <c r="Q43" t="s">
        <v>3</v>
      </c>
    </row>
    <row r="44" spans="1:17" x14ac:dyDescent="0.25">
      <c r="A44" t="s">
        <v>7420</v>
      </c>
      <c r="B44">
        <v>3</v>
      </c>
      <c r="C44">
        <v>16.9426369</v>
      </c>
      <c r="D44">
        <v>82</v>
      </c>
      <c r="E44">
        <v>4.5500118999999999E-2</v>
      </c>
      <c r="F44">
        <v>0</v>
      </c>
      <c r="G44">
        <v>1</v>
      </c>
      <c r="H44">
        <v>-0.49386479799999999</v>
      </c>
      <c r="I44">
        <v>0.44444444399999999</v>
      </c>
      <c r="J44" t="b">
        <f t="shared" si="3"/>
        <v>0</v>
      </c>
      <c r="K44" t="str">
        <f t="shared" si="4"/>
        <v>FALSE</v>
      </c>
      <c r="L44" t="str">
        <f t="shared" si="5"/>
        <v>FALSE</v>
      </c>
      <c r="M44" t="s">
        <v>7216</v>
      </c>
      <c r="N44" t="s">
        <v>7217</v>
      </c>
      <c r="O44" t="s">
        <v>7317</v>
      </c>
      <c r="P44" t="s">
        <v>7318</v>
      </c>
      <c r="Q44" t="s">
        <v>4</v>
      </c>
    </row>
    <row r="45" spans="1:17" x14ac:dyDescent="0.25">
      <c r="A45" t="s">
        <v>7422</v>
      </c>
      <c r="B45">
        <v>2</v>
      </c>
      <c r="C45">
        <v>11.639542479999999</v>
      </c>
      <c r="D45">
        <v>34</v>
      </c>
      <c r="E45">
        <v>2.1702722000000001E-2</v>
      </c>
      <c r="F45">
        <v>0</v>
      </c>
      <c r="G45">
        <v>0</v>
      </c>
      <c r="H45">
        <v>-0.15476464700000001</v>
      </c>
      <c r="I45">
        <v>0</v>
      </c>
      <c r="J45" t="b">
        <f t="shared" si="3"/>
        <v>0</v>
      </c>
      <c r="K45" t="str">
        <f t="shared" si="4"/>
        <v>FALSE</v>
      </c>
      <c r="L45" t="str">
        <f t="shared" si="5"/>
        <v>FALSE</v>
      </c>
      <c r="M45" t="s">
        <v>7216</v>
      </c>
      <c r="N45" t="s">
        <v>7217</v>
      </c>
      <c r="O45" t="s">
        <v>7218</v>
      </c>
      <c r="P45" t="s">
        <v>7219</v>
      </c>
      <c r="Q45" t="s">
        <v>7409</v>
      </c>
    </row>
    <row r="46" spans="1:17" x14ac:dyDescent="0.25">
      <c r="A46" t="s">
        <v>7423</v>
      </c>
      <c r="B46">
        <v>1</v>
      </c>
      <c r="C46">
        <v>0</v>
      </c>
      <c r="D46">
        <v>0</v>
      </c>
      <c r="E46">
        <v>2.9013797000000001E-2</v>
      </c>
      <c r="F46">
        <v>0</v>
      </c>
      <c r="G46">
        <v>0</v>
      </c>
      <c r="H46">
        <v>-0.85120555600000003</v>
      </c>
      <c r="I46">
        <v>0</v>
      </c>
      <c r="J46" t="b">
        <f t="shared" si="3"/>
        <v>0</v>
      </c>
      <c r="K46" t="str">
        <f t="shared" si="4"/>
        <v>FALSE</v>
      </c>
      <c r="L46" t="str">
        <f t="shared" si="5"/>
        <v>FALSE</v>
      </c>
      <c r="M46" t="s">
        <v>7216</v>
      </c>
      <c r="N46" t="s">
        <v>7217</v>
      </c>
      <c r="O46" t="s">
        <v>7218</v>
      </c>
      <c r="P46" t="s">
        <v>7219</v>
      </c>
      <c r="Q46" t="s">
        <v>3</v>
      </c>
    </row>
    <row r="47" spans="1:17" x14ac:dyDescent="0.25">
      <c r="A47" t="s">
        <v>7424</v>
      </c>
      <c r="B47">
        <v>1</v>
      </c>
      <c r="C47">
        <v>0</v>
      </c>
      <c r="D47">
        <v>0</v>
      </c>
      <c r="E47">
        <v>1.5039026E-2</v>
      </c>
      <c r="F47">
        <v>0</v>
      </c>
      <c r="G47">
        <v>2</v>
      </c>
      <c r="H47">
        <v>-0.84515425499999997</v>
      </c>
      <c r="I47">
        <v>0</v>
      </c>
      <c r="J47" t="b">
        <f t="shared" si="3"/>
        <v>0</v>
      </c>
      <c r="K47" t="str">
        <f t="shared" si="4"/>
        <v>FALSE</v>
      </c>
      <c r="L47" t="str">
        <f t="shared" si="5"/>
        <v>FALSE</v>
      </c>
      <c r="M47" t="s">
        <v>7216</v>
      </c>
      <c r="N47" t="s">
        <v>7217</v>
      </c>
      <c r="O47" t="s">
        <v>7293</v>
      </c>
      <c r="P47" t="s">
        <v>7294</v>
      </c>
      <c r="Q47" t="s">
        <v>7295</v>
      </c>
    </row>
    <row r="48" spans="1:17" x14ac:dyDescent="0.25">
      <c r="A48" t="s">
        <v>7301</v>
      </c>
      <c r="B48">
        <v>1</v>
      </c>
      <c r="C48">
        <v>0</v>
      </c>
      <c r="D48">
        <v>0</v>
      </c>
      <c r="E48">
        <v>4.39455E-4</v>
      </c>
      <c r="F48">
        <v>0</v>
      </c>
      <c r="G48">
        <v>4</v>
      </c>
      <c r="H48">
        <v>-1.224744871</v>
      </c>
      <c r="I48">
        <v>0</v>
      </c>
      <c r="J48" t="b">
        <f t="shared" si="3"/>
        <v>0</v>
      </c>
      <c r="K48" t="str">
        <f t="shared" si="4"/>
        <v>FALSE</v>
      </c>
      <c r="L48" t="str">
        <f t="shared" si="5"/>
        <v>FALSE</v>
      </c>
      <c r="M48" t="s">
        <v>7223</v>
      </c>
      <c r="N48" t="s">
        <v>7224</v>
      </c>
      <c r="O48" t="s">
        <v>7225</v>
      </c>
      <c r="P48" t="s">
        <v>7248</v>
      </c>
      <c r="Q48" t="s">
        <v>6</v>
      </c>
    </row>
    <row r="49" spans="1:17" x14ac:dyDescent="0.25">
      <c r="A49" t="s">
        <v>7234</v>
      </c>
      <c r="B49">
        <v>7</v>
      </c>
      <c r="C49">
        <v>136.638124</v>
      </c>
      <c r="D49">
        <v>627</v>
      </c>
      <c r="E49">
        <v>9.3868809999999997E-2</v>
      </c>
      <c r="F49">
        <v>0</v>
      </c>
      <c r="G49">
        <v>1</v>
      </c>
      <c r="H49">
        <v>1.728526794</v>
      </c>
      <c r="I49">
        <v>0.44897959199999998</v>
      </c>
      <c r="J49" t="b">
        <f t="shared" si="3"/>
        <v>0</v>
      </c>
      <c r="K49" t="str">
        <f t="shared" si="4"/>
        <v>FALSE</v>
      </c>
      <c r="L49" t="str">
        <f t="shared" si="5"/>
        <v>FALSE</v>
      </c>
      <c r="M49" t="s">
        <v>7223</v>
      </c>
      <c r="N49" t="s">
        <v>7224</v>
      </c>
      <c r="O49" t="s">
        <v>7225</v>
      </c>
      <c r="P49" t="s">
        <v>7235</v>
      </c>
      <c r="Q49" t="s">
        <v>13</v>
      </c>
    </row>
    <row r="50" spans="1:17" x14ac:dyDescent="0.25">
      <c r="A50" t="s">
        <v>7425</v>
      </c>
      <c r="B50">
        <v>1</v>
      </c>
      <c r="C50">
        <v>0</v>
      </c>
      <c r="D50">
        <v>0</v>
      </c>
      <c r="E50">
        <v>1.4937707999999999E-2</v>
      </c>
      <c r="F50">
        <v>0</v>
      </c>
      <c r="G50">
        <v>6</v>
      </c>
      <c r="H50">
        <v>-1.2098386990000001</v>
      </c>
      <c r="I50">
        <v>0</v>
      </c>
      <c r="J50" t="b">
        <f t="shared" si="3"/>
        <v>0</v>
      </c>
      <c r="K50" t="str">
        <f t="shared" si="4"/>
        <v>FALSE</v>
      </c>
      <c r="L50" t="str">
        <f t="shared" si="5"/>
        <v>FALSE</v>
      </c>
      <c r="M50" t="s">
        <v>7223</v>
      </c>
      <c r="N50" t="s">
        <v>7224</v>
      </c>
      <c r="O50" t="s">
        <v>7225</v>
      </c>
      <c r="P50" t="s">
        <v>7426</v>
      </c>
      <c r="Q50" t="s">
        <v>7427</v>
      </c>
    </row>
    <row r="51" spans="1:17" x14ac:dyDescent="0.25">
      <c r="A51" t="s">
        <v>7428</v>
      </c>
      <c r="B51">
        <v>3</v>
      </c>
      <c r="C51">
        <v>17.284719169999999</v>
      </c>
      <c r="D51">
        <v>90</v>
      </c>
      <c r="E51">
        <v>4.0047078999999999E-2</v>
      </c>
      <c r="F51">
        <v>0.33333333300000001</v>
      </c>
      <c r="G51">
        <v>0</v>
      </c>
      <c r="H51">
        <v>0.54167626300000005</v>
      </c>
      <c r="I51">
        <v>0</v>
      </c>
      <c r="J51" t="b">
        <f t="shared" si="3"/>
        <v>0</v>
      </c>
      <c r="K51" t="str">
        <f t="shared" si="4"/>
        <v>FALSE</v>
      </c>
      <c r="L51" t="str">
        <f t="shared" si="5"/>
        <v>FALSE</v>
      </c>
      <c r="M51" t="s">
        <v>7223</v>
      </c>
      <c r="N51" t="s">
        <v>7224</v>
      </c>
      <c r="O51" t="s">
        <v>7225</v>
      </c>
      <c r="P51" t="s">
        <v>7235</v>
      </c>
      <c r="Q51" t="s">
        <v>7429</v>
      </c>
    </row>
    <row r="52" spans="1:17" x14ac:dyDescent="0.25">
      <c r="A52" t="s">
        <v>7316</v>
      </c>
      <c r="B52">
        <v>4</v>
      </c>
      <c r="C52">
        <v>20.480591239999999</v>
      </c>
      <c r="D52">
        <v>127</v>
      </c>
      <c r="E52">
        <v>8.0595929999999996E-2</v>
      </c>
      <c r="F52">
        <v>0.16666666699999999</v>
      </c>
      <c r="G52">
        <v>5</v>
      </c>
      <c r="H52">
        <v>-0.65001843199999998</v>
      </c>
      <c r="I52">
        <v>0.375</v>
      </c>
      <c r="J52" t="b">
        <f t="shared" si="3"/>
        <v>0</v>
      </c>
      <c r="K52" t="str">
        <f t="shared" si="4"/>
        <v>FALSE</v>
      </c>
      <c r="L52" t="str">
        <f t="shared" si="5"/>
        <v>FALSE</v>
      </c>
      <c r="M52" t="s">
        <v>7216</v>
      </c>
      <c r="N52" t="s">
        <v>7217</v>
      </c>
      <c r="O52" t="s">
        <v>7317</v>
      </c>
      <c r="P52" t="s">
        <v>7318</v>
      </c>
      <c r="Q52" t="s">
        <v>7319</v>
      </c>
    </row>
    <row r="53" spans="1:17" x14ac:dyDescent="0.25">
      <c r="A53" t="s">
        <v>7270</v>
      </c>
      <c r="B53">
        <v>1</v>
      </c>
      <c r="C53">
        <v>0</v>
      </c>
      <c r="D53">
        <v>0</v>
      </c>
      <c r="E53">
        <v>1.0132161000000001E-2</v>
      </c>
      <c r="F53">
        <v>0</v>
      </c>
      <c r="G53">
        <v>0</v>
      </c>
      <c r="H53">
        <v>-0.85120555600000003</v>
      </c>
      <c r="I53">
        <v>0</v>
      </c>
      <c r="J53" t="b">
        <f t="shared" si="3"/>
        <v>0</v>
      </c>
      <c r="K53" t="str">
        <f t="shared" si="4"/>
        <v>FALSE</v>
      </c>
      <c r="L53" t="str">
        <f t="shared" si="5"/>
        <v>FALSE</v>
      </c>
      <c r="M53" t="s">
        <v>7271</v>
      </c>
      <c r="N53" t="s">
        <v>7272</v>
      </c>
      <c r="O53" t="s">
        <v>7273</v>
      </c>
      <c r="P53" t="s">
        <v>7274</v>
      </c>
      <c r="Q53" t="s">
        <v>7275</v>
      </c>
    </row>
    <row r="54" spans="1:17" x14ac:dyDescent="0.25">
      <c r="A54" t="s">
        <v>7246</v>
      </c>
      <c r="B54">
        <v>6</v>
      </c>
      <c r="C54">
        <v>49.523556020000001</v>
      </c>
      <c r="D54">
        <v>202</v>
      </c>
      <c r="E54">
        <v>5.1920398999999999E-2</v>
      </c>
      <c r="F54">
        <v>0</v>
      </c>
      <c r="G54">
        <v>1</v>
      </c>
      <c r="H54">
        <v>0.246932399</v>
      </c>
      <c r="I54">
        <v>0.61111111100000004</v>
      </c>
      <c r="J54" t="b">
        <f t="shared" si="3"/>
        <v>0</v>
      </c>
      <c r="K54" t="str">
        <f t="shared" si="4"/>
        <v>FALSE</v>
      </c>
      <c r="L54" t="str">
        <f t="shared" si="5"/>
        <v>FALSE</v>
      </c>
      <c r="M54" t="s">
        <v>7216</v>
      </c>
      <c r="N54" t="s">
        <v>7217</v>
      </c>
      <c r="O54" t="s">
        <v>7218</v>
      </c>
      <c r="P54" t="s">
        <v>7219</v>
      </c>
      <c r="Q54" t="s">
        <v>1</v>
      </c>
    </row>
    <row r="55" spans="1:17" x14ac:dyDescent="0.25">
      <c r="A55" t="s">
        <v>7430</v>
      </c>
      <c r="B55">
        <v>4</v>
      </c>
      <c r="C55">
        <v>0</v>
      </c>
      <c r="D55">
        <v>0</v>
      </c>
      <c r="E55">
        <v>0.14437539799999999</v>
      </c>
      <c r="F55">
        <v>1</v>
      </c>
      <c r="G55">
        <v>5</v>
      </c>
      <c r="H55">
        <v>-0.28261670900000002</v>
      </c>
      <c r="I55">
        <v>0</v>
      </c>
      <c r="J55" t="b">
        <f t="shared" si="3"/>
        <v>0</v>
      </c>
      <c r="K55" t="str">
        <f t="shared" si="4"/>
        <v>FALSE</v>
      </c>
      <c r="L55" t="str">
        <f t="shared" si="5"/>
        <v>FALSE</v>
      </c>
      <c r="M55" t="s">
        <v>7223</v>
      </c>
      <c r="N55" t="s">
        <v>7224</v>
      </c>
      <c r="O55" t="s">
        <v>7260</v>
      </c>
      <c r="P55" t="s">
        <v>7431</v>
      </c>
      <c r="Q55" t="s">
        <v>7432</v>
      </c>
    </row>
    <row r="56" spans="1:17" x14ac:dyDescent="0.25">
      <c r="A56" t="s">
        <v>7291</v>
      </c>
      <c r="B56">
        <v>2</v>
      </c>
      <c r="C56">
        <v>9.9637556889999992</v>
      </c>
      <c r="D56">
        <v>71</v>
      </c>
      <c r="E56">
        <v>1.9860164999999999E-2</v>
      </c>
      <c r="F56">
        <v>0</v>
      </c>
      <c r="G56">
        <v>0</v>
      </c>
      <c r="H56">
        <v>-0.85120555600000003</v>
      </c>
      <c r="I56">
        <v>0.5</v>
      </c>
      <c r="J56" t="b">
        <f t="shared" si="3"/>
        <v>0</v>
      </c>
      <c r="K56" t="str">
        <f t="shared" si="4"/>
        <v>FALSE</v>
      </c>
      <c r="L56" t="str">
        <f t="shared" si="5"/>
        <v>FALSE</v>
      </c>
      <c r="M56" t="s">
        <v>7223</v>
      </c>
      <c r="N56" t="s">
        <v>7224</v>
      </c>
      <c r="O56" t="s">
        <v>7225</v>
      </c>
      <c r="P56" t="s">
        <v>7226</v>
      </c>
      <c r="Q56" t="s">
        <v>4</v>
      </c>
    </row>
    <row r="57" spans="1:17" x14ac:dyDescent="0.25">
      <c r="A57" t="s">
        <v>7433</v>
      </c>
      <c r="B57">
        <v>7</v>
      </c>
      <c r="C57">
        <v>371.21600460000002</v>
      </c>
      <c r="D57">
        <v>992</v>
      </c>
      <c r="E57">
        <v>8.0168557000000001E-2</v>
      </c>
      <c r="F57">
        <v>4.7619047999999997E-2</v>
      </c>
      <c r="G57">
        <v>0</v>
      </c>
      <c r="H57">
        <v>1.934558081</v>
      </c>
      <c r="I57">
        <v>0.44897959199999998</v>
      </c>
      <c r="J57" t="b">
        <f t="shared" si="3"/>
        <v>0</v>
      </c>
      <c r="K57" t="str">
        <f t="shared" si="4"/>
        <v>FALSE</v>
      </c>
      <c r="L57" t="str">
        <f t="shared" si="5"/>
        <v>FALSE</v>
      </c>
      <c r="M57" t="s">
        <v>7216</v>
      </c>
      <c r="N57" t="s">
        <v>7217</v>
      </c>
      <c r="O57" t="s">
        <v>7218</v>
      </c>
      <c r="P57" t="s">
        <v>7219</v>
      </c>
      <c r="Q57" t="s">
        <v>1</v>
      </c>
    </row>
    <row r="58" spans="1:17" x14ac:dyDescent="0.25">
      <c r="A58" t="s">
        <v>7312</v>
      </c>
      <c r="B58">
        <v>3</v>
      </c>
      <c r="C58">
        <v>98.451684689999993</v>
      </c>
      <c r="D58">
        <v>393</v>
      </c>
      <c r="E58">
        <v>2.0820946E-2</v>
      </c>
      <c r="F58">
        <v>0</v>
      </c>
      <c r="G58">
        <v>0</v>
      </c>
      <c r="H58">
        <v>-0.15476464700000001</v>
      </c>
      <c r="I58">
        <v>0.44444444399999999</v>
      </c>
      <c r="J58" t="b">
        <f t="shared" si="3"/>
        <v>0</v>
      </c>
      <c r="K58" t="str">
        <f t="shared" si="4"/>
        <v>FALSE</v>
      </c>
      <c r="L58" t="str">
        <f t="shared" si="5"/>
        <v>FALSE</v>
      </c>
      <c r="M58" t="s">
        <v>7271</v>
      </c>
      <c r="N58" t="s">
        <v>7313</v>
      </c>
      <c r="O58" t="s">
        <v>7314</v>
      </c>
      <c r="P58" t="s">
        <v>7315</v>
      </c>
      <c r="Q58" t="s">
        <v>18</v>
      </c>
    </row>
    <row r="59" spans="1:17" x14ac:dyDescent="0.25">
      <c r="A59" t="s">
        <v>7434</v>
      </c>
      <c r="B59">
        <v>1</v>
      </c>
      <c r="C59">
        <v>0</v>
      </c>
      <c r="D59">
        <v>0</v>
      </c>
      <c r="E59">
        <v>1.4937707999999999E-2</v>
      </c>
      <c r="F59">
        <v>0</v>
      </c>
      <c r="G59">
        <v>6</v>
      </c>
      <c r="H59">
        <v>-1.2098386990000001</v>
      </c>
      <c r="I59">
        <v>0</v>
      </c>
      <c r="J59" t="b">
        <f t="shared" si="3"/>
        <v>0</v>
      </c>
      <c r="K59" t="str">
        <f t="shared" si="4"/>
        <v>FALSE</v>
      </c>
      <c r="L59" t="str">
        <f t="shared" si="5"/>
        <v>FALSE</v>
      </c>
      <c r="M59" t="s">
        <v>7223</v>
      </c>
      <c r="N59" t="s">
        <v>7224</v>
      </c>
      <c r="O59" t="s">
        <v>7225</v>
      </c>
      <c r="P59" t="s">
        <v>7435</v>
      </c>
      <c r="Q59" t="s">
        <v>7436</v>
      </c>
    </row>
    <row r="60" spans="1:17" x14ac:dyDescent="0.25">
      <c r="A60" t="s">
        <v>7441</v>
      </c>
      <c r="B60">
        <v>2</v>
      </c>
      <c r="C60">
        <v>2.4300379329999999</v>
      </c>
      <c r="D60">
        <v>24</v>
      </c>
      <c r="E60">
        <v>3.5687365999999998E-2</v>
      </c>
      <c r="F60">
        <v>0</v>
      </c>
      <c r="G60">
        <v>1</v>
      </c>
      <c r="H60">
        <v>-0.49386479799999999</v>
      </c>
      <c r="I60">
        <v>0</v>
      </c>
      <c r="J60" t="b">
        <f t="shared" si="3"/>
        <v>0</v>
      </c>
      <c r="K60" t="str">
        <f t="shared" si="4"/>
        <v>FALSE</v>
      </c>
      <c r="L60" t="str">
        <f t="shared" si="5"/>
        <v>FALSE</v>
      </c>
      <c r="M60" t="s">
        <v>7223</v>
      </c>
      <c r="N60" t="s">
        <v>7224</v>
      </c>
      <c r="O60" t="s">
        <v>7260</v>
      </c>
      <c r="P60" t="s">
        <v>7261</v>
      </c>
      <c r="Q60" t="s">
        <v>7442</v>
      </c>
    </row>
    <row r="61" spans="1:17" x14ac:dyDescent="0.25">
      <c r="A61" t="s">
        <v>7445</v>
      </c>
      <c r="B61">
        <v>6</v>
      </c>
      <c r="C61">
        <v>63.475643789999999</v>
      </c>
      <c r="D61">
        <v>536</v>
      </c>
      <c r="E61">
        <v>9.6834068999999995E-2</v>
      </c>
      <c r="F61">
        <v>0.2</v>
      </c>
      <c r="G61">
        <v>6</v>
      </c>
      <c r="H61">
        <v>0.21997067300000001</v>
      </c>
      <c r="I61">
        <v>0.5</v>
      </c>
      <c r="J61" t="b">
        <f t="shared" si="3"/>
        <v>0</v>
      </c>
      <c r="K61" t="str">
        <f t="shared" si="4"/>
        <v>FALSE</v>
      </c>
      <c r="L61" t="str">
        <f t="shared" si="5"/>
        <v>FALSE</v>
      </c>
      <c r="M61" t="s">
        <v>7223</v>
      </c>
      <c r="N61" t="s">
        <v>7237</v>
      </c>
      <c r="O61" t="s">
        <v>7238</v>
      </c>
      <c r="P61" t="s">
        <v>7239</v>
      </c>
      <c r="Q61" t="s">
        <v>8</v>
      </c>
    </row>
    <row r="62" spans="1:17" x14ac:dyDescent="0.25">
      <c r="A62" t="s">
        <v>7446</v>
      </c>
      <c r="B62">
        <v>3</v>
      </c>
      <c r="C62">
        <v>11.282917599999999</v>
      </c>
      <c r="D62">
        <v>169</v>
      </c>
      <c r="E62">
        <v>6.3955669000000007E-2</v>
      </c>
      <c r="F62">
        <v>0</v>
      </c>
      <c r="G62">
        <v>6</v>
      </c>
      <c r="H62">
        <v>-0.25663245099999998</v>
      </c>
      <c r="I62">
        <v>0</v>
      </c>
      <c r="J62" t="b">
        <f t="shared" si="3"/>
        <v>0</v>
      </c>
      <c r="K62" t="str">
        <f t="shared" si="4"/>
        <v>FALSE</v>
      </c>
      <c r="L62" t="str">
        <f t="shared" si="5"/>
        <v>FALSE</v>
      </c>
      <c r="M62" t="s">
        <v>7216</v>
      </c>
      <c r="N62" t="s">
        <v>7217</v>
      </c>
      <c r="O62" t="s">
        <v>7231</v>
      </c>
      <c r="P62" t="s">
        <v>7232</v>
      </c>
      <c r="Q62" t="s">
        <v>5</v>
      </c>
    </row>
    <row r="63" spans="1:17" x14ac:dyDescent="0.25">
      <c r="A63" t="s">
        <v>7448</v>
      </c>
      <c r="B63">
        <v>2</v>
      </c>
      <c r="C63">
        <v>2.5</v>
      </c>
      <c r="D63">
        <v>4</v>
      </c>
      <c r="E63">
        <v>2.4475909000000001E-2</v>
      </c>
      <c r="F63">
        <v>0</v>
      </c>
      <c r="G63">
        <v>4</v>
      </c>
      <c r="H63">
        <v>-1.224744871</v>
      </c>
      <c r="I63">
        <v>0.5</v>
      </c>
      <c r="J63" t="b">
        <f t="shared" si="3"/>
        <v>0</v>
      </c>
      <c r="K63" t="str">
        <f t="shared" si="4"/>
        <v>FALSE</v>
      </c>
      <c r="L63" t="str">
        <f t="shared" si="5"/>
        <v>FALSE</v>
      </c>
      <c r="M63" t="s">
        <v>7216</v>
      </c>
      <c r="N63" t="s">
        <v>7449</v>
      </c>
      <c r="O63" t="s">
        <v>7450</v>
      </c>
      <c r="P63" t="s">
        <v>7451</v>
      </c>
      <c r="Q63" t="s">
        <v>15</v>
      </c>
    </row>
    <row r="64" spans="1:17" x14ac:dyDescent="0.25">
      <c r="A64" t="s">
        <v>7452</v>
      </c>
      <c r="B64">
        <v>1</v>
      </c>
      <c r="C64">
        <v>0</v>
      </c>
      <c r="D64">
        <v>0</v>
      </c>
      <c r="E64">
        <v>1.4409939E-2</v>
      </c>
      <c r="F64">
        <v>0</v>
      </c>
      <c r="G64">
        <v>2</v>
      </c>
      <c r="H64">
        <v>-0.84515425499999997</v>
      </c>
      <c r="I64">
        <v>0</v>
      </c>
      <c r="J64" t="b">
        <f t="shared" si="3"/>
        <v>0</v>
      </c>
      <c r="K64" t="str">
        <f t="shared" si="4"/>
        <v>FALSE</v>
      </c>
      <c r="L64" t="str">
        <f t="shared" si="5"/>
        <v>FALSE</v>
      </c>
      <c r="M64" t="s">
        <v>7216</v>
      </c>
      <c r="N64" t="s">
        <v>7217</v>
      </c>
      <c r="O64" t="s">
        <v>7218</v>
      </c>
      <c r="P64" t="s">
        <v>7219</v>
      </c>
      <c r="Q64" t="s">
        <v>7414</v>
      </c>
    </row>
    <row r="65" spans="1:17" x14ac:dyDescent="0.25">
      <c r="A65" t="s">
        <v>7453</v>
      </c>
      <c r="B65">
        <v>6</v>
      </c>
      <c r="C65">
        <v>110.6432046</v>
      </c>
      <c r="D65">
        <v>1017</v>
      </c>
      <c r="E65">
        <v>0.12241843199999999</v>
      </c>
      <c r="F65">
        <v>0</v>
      </c>
      <c r="G65">
        <v>6</v>
      </c>
      <c r="H65">
        <v>-0.25663245099999998</v>
      </c>
      <c r="I65">
        <v>0.61111111100000004</v>
      </c>
      <c r="J65" t="b">
        <f t="shared" si="3"/>
        <v>0</v>
      </c>
      <c r="K65" t="str">
        <f t="shared" si="4"/>
        <v>FALSE</v>
      </c>
      <c r="L65" t="str">
        <f t="shared" si="5"/>
        <v>FALSE</v>
      </c>
      <c r="M65" t="s">
        <v>7216</v>
      </c>
      <c r="N65" t="s">
        <v>7454</v>
      </c>
      <c r="O65" t="s">
        <v>7455</v>
      </c>
      <c r="P65" t="s">
        <v>7456</v>
      </c>
      <c r="Q65" t="s">
        <v>7457</v>
      </c>
    </row>
    <row r="66" spans="1:17" x14ac:dyDescent="0.25">
      <c r="A66" t="s">
        <v>7458</v>
      </c>
      <c r="B66">
        <v>5</v>
      </c>
      <c r="C66">
        <v>55.132934849999998</v>
      </c>
      <c r="D66">
        <v>495</v>
      </c>
      <c r="E66">
        <v>7.9002817000000003E-2</v>
      </c>
      <c r="F66">
        <v>0.3</v>
      </c>
      <c r="G66">
        <v>6</v>
      </c>
      <c r="H66">
        <v>0.69657379600000002</v>
      </c>
      <c r="I66">
        <v>0</v>
      </c>
      <c r="J66" t="b">
        <f t="shared" ref="J66:J97" si="6">AND(IF(K66="TRUE",TRUE,FALSE),IF(L66="TRUE",TRUE,FALSE))</f>
        <v>0</v>
      </c>
      <c r="K66" t="str">
        <f t="shared" ref="K66:K86" si="7">IF(H66&gt;2.49,"TRUE","FALSE")</f>
        <v>FALSE</v>
      </c>
      <c r="L66" t="str">
        <f t="shared" ref="L66:L86" si="8">IF(I66&gt;0.619,"TRUE","FALSE")</f>
        <v>FALSE</v>
      </c>
      <c r="M66" t="s">
        <v>7271</v>
      </c>
      <c r="N66" t="s">
        <v>7313</v>
      </c>
      <c r="O66" t="s">
        <v>7314</v>
      </c>
      <c r="P66" t="s">
        <v>7315</v>
      </c>
      <c r="Q66" t="s">
        <v>7459</v>
      </c>
    </row>
    <row r="67" spans="1:17" x14ac:dyDescent="0.25">
      <c r="A67" t="s">
        <v>7323</v>
      </c>
      <c r="B67">
        <v>4</v>
      </c>
      <c r="C67">
        <v>104.4693244</v>
      </c>
      <c r="D67">
        <v>578</v>
      </c>
      <c r="E67">
        <v>0.112158467</v>
      </c>
      <c r="F67">
        <v>0.5</v>
      </c>
      <c r="G67">
        <v>5</v>
      </c>
      <c r="H67">
        <v>-0.65001843199999998</v>
      </c>
      <c r="I67">
        <v>0.375</v>
      </c>
      <c r="J67" t="b">
        <f t="shared" si="6"/>
        <v>0</v>
      </c>
      <c r="K67" t="str">
        <f t="shared" si="7"/>
        <v>FALSE</v>
      </c>
      <c r="L67" t="str">
        <f t="shared" si="8"/>
        <v>FALSE</v>
      </c>
      <c r="M67" t="s">
        <v>7223</v>
      </c>
      <c r="N67" t="s">
        <v>7224</v>
      </c>
      <c r="O67" t="s">
        <v>7225</v>
      </c>
      <c r="P67" t="s">
        <v>7324</v>
      </c>
      <c r="Q67" t="s">
        <v>7325</v>
      </c>
    </row>
    <row r="68" spans="1:17" x14ac:dyDescent="0.25">
      <c r="A68" t="s">
        <v>7302</v>
      </c>
      <c r="B68">
        <v>1</v>
      </c>
      <c r="C68">
        <v>0</v>
      </c>
      <c r="D68">
        <v>0</v>
      </c>
      <c r="E68">
        <v>1.5039026E-2</v>
      </c>
      <c r="F68">
        <v>0</v>
      </c>
      <c r="G68">
        <v>2</v>
      </c>
      <c r="H68">
        <v>-0.84515425499999997</v>
      </c>
      <c r="I68">
        <v>0</v>
      </c>
      <c r="J68" t="b">
        <f t="shared" si="6"/>
        <v>0</v>
      </c>
      <c r="K68" t="str">
        <f t="shared" si="7"/>
        <v>FALSE</v>
      </c>
      <c r="L68" t="str">
        <f t="shared" si="8"/>
        <v>FALSE</v>
      </c>
      <c r="M68" t="s">
        <v>7303</v>
      </c>
      <c r="N68" t="s">
        <v>7304</v>
      </c>
      <c r="O68" t="s">
        <v>7305</v>
      </c>
      <c r="P68" t="s">
        <v>7306</v>
      </c>
      <c r="Q68" t="s">
        <v>7307</v>
      </c>
    </row>
    <row r="69" spans="1:17" x14ac:dyDescent="0.25">
      <c r="A69" t="s">
        <v>7462</v>
      </c>
      <c r="B69">
        <v>3</v>
      </c>
      <c r="C69">
        <v>29.454227150000001</v>
      </c>
      <c r="D69">
        <v>113</v>
      </c>
      <c r="E69">
        <v>7.1231926000000001E-2</v>
      </c>
      <c r="F69">
        <v>0</v>
      </c>
      <c r="G69">
        <v>2</v>
      </c>
      <c r="H69">
        <v>0</v>
      </c>
      <c r="I69">
        <v>0.44444444399999999</v>
      </c>
      <c r="J69" t="b">
        <f t="shared" si="6"/>
        <v>0</v>
      </c>
      <c r="K69" t="str">
        <f t="shared" si="7"/>
        <v>FALSE</v>
      </c>
      <c r="L69" t="str">
        <f t="shared" si="8"/>
        <v>FALSE</v>
      </c>
      <c r="M69" t="s">
        <v>7216</v>
      </c>
      <c r="N69" t="s">
        <v>7454</v>
      </c>
      <c r="O69" t="s">
        <v>7455</v>
      </c>
      <c r="P69" t="s">
        <v>7463</v>
      </c>
      <c r="Q69" t="s">
        <v>7464</v>
      </c>
    </row>
    <row r="70" spans="1:17" x14ac:dyDescent="0.25">
      <c r="A70" t="s">
        <v>7468</v>
      </c>
      <c r="B70">
        <v>6</v>
      </c>
      <c r="C70">
        <v>125.968633</v>
      </c>
      <c r="D70">
        <v>518</v>
      </c>
      <c r="E70">
        <v>0.13097779100000001</v>
      </c>
      <c r="F70">
        <v>0.133333333</v>
      </c>
      <c r="G70">
        <v>0</v>
      </c>
      <c r="H70">
        <v>0.54167626300000005</v>
      </c>
      <c r="I70">
        <v>0.61111111100000004</v>
      </c>
      <c r="J70" t="b">
        <f t="shared" si="6"/>
        <v>0</v>
      </c>
      <c r="K70" t="str">
        <f t="shared" si="7"/>
        <v>FALSE</v>
      </c>
      <c r="L70" t="str">
        <f t="shared" si="8"/>
        <v>FALSE</v>
      </c>
      <c r="M70" t="s">
        <v>7271</v>
      </c>
      <c r="N70" t="s">
        <v>7272</v>
      </c>
      <c r="O70" t="s">
        <v>7273</v>
      </c>
      <c r="P70" t="s">
        <v>7274</v>
      </c>
      <c r="Q70" t="s">
        <v>7469</v>
      </c>
    </row>
    <row r="71" spans="1:17" x14ac:dyDescent="0.25">
      <c r="A71" t="s">
        <v>7470</v>
      </c>
      <c r="B71">
        <v>12</v>
      </c>
      <c r="C71">
        <v>437.50352620000001</v>
      </c>
      <c r="D71">
        <v>2782</v>
      </c>
      <c r="E71">
        <v>0.11819141900000001</v>
      </c>
      <c r="F71">
        <v>0</v>
      </c>
      <c r="G71">
        <v>6</v>
      </c>
      <c r="H71">
        <v>2.1263831679999998</v>
      </c>
      <c r="I71">
        <v>0.51388888899999996</v>
      </c>
      <c r="J71" t="b">
        <f t="shared" si="6"/>
        <v>0</v>
      </c>
      <c r="K71" t="str">
        <f t="shared" si="7"/>
        <v>FALSE</v>
      </c>
      <c r="L71" t="str">
        <f t="shared" si="8"/>
        <v>FALSE</v>
      </c>
      <c r="M71" t="s">
        <v>7216</v>
      </c>
      <c r="N71" t="s">
        <v>7217</v>
      </c>
      <c r="O71" t="s">
        <v>7218</v>
      </c>
      <c r="P71" t="s">
        <v>7219</v>
      </c>
      <c r="Q71" t="s">
        <v>3</v>
      </c>
    </row>
    <row r="72" spans="1:17" x14ac:dyDescent="0.25">
      <c r="A72" t="s">
        <v>7341</v>
      </c>
      <c r="B72">
        <v>1</v>
      </c>
      <c r="C72">
        <v>0</v>
      </c>
      <c r="D72">
        <v>0</v>
      </c>
      <c r="E72">
        <v>3.5687449999999999E-3</v>
      </c>
      <c r="F72">
        <v>0</v>
      </c>
      <c r="G72">
        <v>1</v>
      </c>
      <c r="H72">
        <v>-1.234661996</v>
      </c>
      <c r="I72">
        <v>0</v>
      </c>
      <c r="J72" t="b">
        <f t="shared" si="6"/>
        <v>0</v>
      </c>
      <c r="K72" t="str">
        <f t="shared" si="7"/>
        <v>FALSE</v>
      </c>
      <c r="L72" t="str">
        <f t="shared" si="8"/>
        <v>FALSE</v>
      </c>
      <c r="M72" t="s">
        <v>7342</v>
      </c>
      <c r="N72" t="s">
        <v>7343</v>
      </c>
      <c r="O72" t="s">
        <v>7344</v>
      </c>
      <c r="P72" t="s">
        <v>7345</v>
      </c>
      <c r="Q72" t="s">
        <v>7346</v>
      </c>
    </row>
    <row r="73" spans="1:17" x14ac:dyDescent="0.25">
      <c r="A73" t="s">
        <v>7347</v>
      </c>
      <c r="B73">
        <v>10</v>
      </c>
      <c r="C73">
        <v>120.60930690000001</v>
      </c>
      <c r="D73">
        <v>1132</v>
      </c>
      <c r="E73">
        <v>0.14224420500000001</v>
      </c>
      <c r="F73">
        <v>2.2222222E-2</v>
      </c>
      <c r="G73">
        <v>6</v>
      </c>
      <c r="H73">
        <v>1.17317692</v>
      </c>
      <c r="I73">
        <v>0.56000000000000005</v>
      </c>
      <c r="J73" t="b">
        <f t="shared" si="6"/>
        <v>0</v>
      </c>
      <c r="K73" t="str">
        <f t="shared" si="7"/>
        <v>FALSE</v>
      </c>
      <c r="L73" t="str">
        <f t="shared" si="8"/>
        <v>FALSE</v>
      </c>
      <c r="M73" t="s">
        <v>7342</v>
      </c>
      <c r="N73" t="s">
        <v>7343</v>
      </c>
      <c r="O73" t="s">
        <v>7344</v>
      </c>
      <c r="P73" t="s">
        <v>7348</v>
      </c>
      <c r="Q73" t="s">
        <v>21</v>
      </c>
    </row>
    <row r="74" spans="1:17" x14ac:dyDescent="0.25">
      <c r="A74" t="s">
        <v>7354</v>
      </c>
      <c r="B74">
        <v>2</v>
      </c>
      <c r="C74">
        <v>83</v>
      </c>
      <c r="D74">
        <v>389</v>
      </c>
      <c r="E74">
        <v>2.823693E-2</v>
      </c>
      <c r="F74">
        <v>0</v>
      </c>
      <c r="G74">
        <v>1</v>
      </c>
      <c r="H74">
        <v>-0.49386479799999999</v>
      </c>
      <c r="I74">
        <v>0</v>
      </c>
      <c r="J74" t="b">
        <f t="shared" si="6"/>
        <v>0</v>
      </c>
      <c r="K74" t="str">
        <f t="shared" si="7"/>
        <v>FALSE</v>
      </c>
      <c r="L74" t="str">
        <f t="shared" si="8"/>
        <v>FALSE</v>
      </c>
      <c r="M74" t="s">
        <v>7342</v>
      </c>
      <c r="N74" t="s">
        <v>7343</v>
      </c>
      <c r="O74" t="s">
        <v>7344</v>
      </c>
      <c r="P74" t="s">
        <v>7345</v>
      </c>
      <c r="Q74" t="s">
        <v>7346</v>
      </c>
    </row>
    <row r="75" spans="1:17" x14ac:dyDescent="0.25">
      <c r="A75" t="s">
        <v>7472</v>
      </c>
      <c r="B75">
        <v>2</v>
      </c>
      <c r="C75">
        <v>3.0361785870000002</v>
      </c>
      <c r="D75">
        <v>26</v>
      </c>
      <c r="E75">
        <v>3.9649569000000003E-2</v>
      </c>
      <c r="F75">
        <v>0</v>
      </c>
      <c r="G75">
        <v>1</v>
      </c>
      <c r="H75">
        <v>-0.49386479799999999</v>
      </c>
      <c r="I75">
        <v>0</v>
      </c>
      <c r="J75" t="b">
        <f t="shared" si="6"/>
        <v>0</v>
      </c>
      <c r="K75" t="str">
        <f t="shared" si="7"/>
        <v>FALSE</v>
      </c>
      <c r="L75" t="str">
        <f t="shared" si="8"/>
        <v>FALSE</v>
      </c>
      <c r="M75" t="s">
        <v>7342</v>
      </c>
      <c r="N75" t="s">
        <v>7343</v>
      </c>
      <c r="O75" t="s">
        <v>7344</v>
      </c>
      <c r="P75" t="s">
        <v>7345</v>
      </c>
      <c r="Q75" t="s">
        <v>7346</v>
      </c>
    </row>
    <row r="76" spans="1:17" x14ac:dyDescent="0.25">
      <c r="A76" t="s">
        <v>7355</v>
      </c>
      <c r="B76">
        <v>12</v>
      </c>
      <c r="C76">
        <v>429.165886</v>
      </c>
      <c r="D76">
        <v>2221</v>
      </c>
      <c r="E76">
        <v>0.21984993</v>
      </c>
      <c r="F76">
        <v>9.0909090999999997E-2</v>
      </c>
      <c r="G76">
        <v>1</v>
      </c>
      <c r="H76">
        <v>2.4693239920000001</v>
      </c>
      <c r="I76">
        <v>0.56944444400000005</v>
      </c>
      <c r="J76" t="b">
        <f t="shared" si="6"/>
        <v>0</v>
      </c>
      <c r="K76" t="str">
        <f t="shared" si="7"/>
        <v>FALSE</v>
      </c>
      <c r="L76" t="str">
        <f t="shared" si="8"/>
        <v>FALSE</v>
      </c>
      <c r="M76" t="s">
        <v>7342</v>
      </c>
      <c r="N76" t="s">
        <v>7343</v>
      </c>
      <c r="O76" t="s">
        <v>7356</v>
      </c>
      <c r="P76" t="s">
        <v>7357</v>
      </c>
      <c r="Q76" t="s">
        <v>7358</v>
      </c>
    </row>
    <row r="77" spans="1:17" x14ac:dyDescent="0.25">
      <c r="A77" t="s">
        <v>7473</v>
      </c>
      <c r="B77">
        <v>11</v>
      </c>
      <c r="C77">
        <v>162.25415599999999</v>
      </c>
      <c r="D77">
        <v>1044</v>
      </c>
      <c r="E77">
        <v>0.27712600500000001</v>
      </c>
      <c r="F77">
        <v>0.36363636399999999</v>
      </c>
      <c r="G77">
        <v>5</v>
      </c>
      <c r="H77">
        <v>1.5543919020000001</v>
      </c>
      <c r="I77">
        <v>0.31404958700000002</v>
      </c>
      <c r="J77" t="b">
        <f t="shared" si="6"/>
        <v>0</v>
      </c>
      <c r="K77" t="str">
        <f t="shared" si="7"/>
        <v>FALSE</v>
      </c>
      <c r="L77" t="str">
        <f t="shared" si="8"/>
        <v>FALSE</v>
      </c>
      <c r="M77" t="s">
        <v>7474</v>
      </c>
      <c r="N77" t="s">
        <v>7475</v>
      </c>
      <c r="O77" t="s">
        <v>7476</v>
      </c>
      <c r="P77" t="s">
        <v>7477</v>
      </c>
      <c r="Q77" t="s">
        <v>7478</v>
      </c>
    </row>
    <row r="78" spans="1:17" x14ac:dyDescent="0.25">
      <c r="A78" t="s">
        <v>7479</v>
      </c>
      <c r="B78">
        <v>3</v>
      </c>
      <c r="C78">
        <v>13.097535690000001</v>
      </c>
      <c r="D78">
        <v>64</v>
      </c>
      <c r="E78">
        <v>4.3603792000000002E-2</v>
      </c>
      <c r="F78">
        <v>0</v>
      </c>
      <c r="G78">
        <v>5</v>
      </c>
      <c r="H78">
        <v>-1.0174201540000001</v>
      </c>
      <c r="I78">
        <v>0.44444444399999999</v>
      </c>
      <c r="J78" t="b">
        <f t="shared" si="6"/>
        <v>0</v>
      </c>
      <c r="K78" t="str">
        <f t="shared" si="7"/>
        <v>FALSE</v>
      </c>
      <c r="L78" t="str">
        <f t="shared" si="8"/>
        <v>FALSE</v>
      </c>
      <c r="M78" t="s">
        <v>7342</v>
      </c>
      <c r="N78" t="s">
        <v>7350</v>
      </c>
      <c r="O78" t="s">
        <v>7480</v>
      </c>
      <c r="P78" t="s">
        <v>7481</v>
      </c>
      <c r="Q78" t="s">
        <v>7482</v>
      </c>
    </row>
    <row r="79" spans="1:17" x14ac:dyDescent="0.25">
      <c r="A79" t="s">
        <v>7483</v>
      </c>
      <c r="B79">
        <v>5</v>
      </c>
      <c r="C79">
        <v>95.710659070000005</v>
      </c>
      <c r="D79">
        <v>486</v>
      </c>
      <c r="E79">
        <v>7.8524095000000002E-2</v>
      </c>
      <c r="F79">
        <v>0</v>
      </c>
      <c r="G79">
        <v>1</v>
      </c>
      <c r="H79">
        <v>0.98772959699999996</v>
      </c>
      <c r="I79">
        <v>0.32</v>
      </c>
      <c r="J79" t="b">
        <f t="shared" si="6"/>
        <v>0</v>
      </c>
      <c r="K79" t="str">
        <f t="shared" si="7"/>
        <v>FALSE</v>
      </c>
      <c r="L79" t="str">
        <f t="shared" si="8"/>
        <v>FALSE</v>
      </c>
      <c r="M79" t="s">
        <v>7474</v>
      </c>
      <c r="N79" t="s">
        <v>7475</v>
      </c>
      <c r="O79" t="s">
        <v>7476</v>
      </c>
      <c r="P79" t="s">
        <v>7477</v>
      </c>
      <c r="Q79" t="s">
        <v>7484</v>
      </c>
    </row>
    <row r="80" spans="1:17" x14ac:dyDescent="0.25">
      <c r="A80" t="s">
        <v>7485</v>
      </c>
      <c r="B80">
        <v>10</v>
      </c>
      <c r="C80">
        <v>73.623620389999999</v>
      </c>
      <c r="D80">
        <v>649</v>
      </c>
      <c r="E80">
        <v>0.26956685499999999</v>
      </c>
      <c r="F80">
        <v>0.42222222199999998</v>
      </c>
      <c r="G80">
        <v>5</v>
      </c>
      <c r="H80">
        <v>1.18699018</v>
      </c>
      <c r="I80">
        <v>0.34</v>
      </c>
      <c r="J80" t="b">
        <f t="shared" si="6"/>
        <v>0</v>
      </c>
      <c r="K80" t="str">
        <f t="shared" si="7"/>
        <v>FALSE</v>
      </c>
      <c r="L80" t="str">
        <f t="shared" si="8"/>
        <v>FALSE</v>
      </c>
      <c r="M80" t="s">
        <v>7474</v>
      </c>
      <c r="N80" t="s">
        <v>7475</v>
      </c>
      <c r="O80" t="s">
        <v>7476</v>
      </c>
      <c r="P80" t="s">
        <v>4</v>
      </c>
      <c r="Q80" t="s">
        <v>4</v>
      </c>
    </row>
    <row r="81" spans="1:17" x14ac:dyDescent="0.25">
      <c r="A81" t="s">
        <v>7486</v>
      </c>
      <c r="B81">
        <v>1</v>
      </c>
      <c r="C81">
        <v>0</v>
      </c>
      <c r="D81">
        <v>0</v>
      </c>
      <c r="E81">
        <v>1.0132161000000001E-2</v>
      </c>
      <c r="F81">
        <v>0</v>
      </c>
      <c r="G81">
        <v>0</v>
      </c>
      <c r="H81">
        <v>-0.85120555600000003</v>
      </c>
      <c r="I81">
        <v>0</v>
      </c>
      <c r="J81" t="b">
        <f t="shared" si="6"/>
        <v>0</v>
      </c>
      <c r="K81" t="str">
        <f t="shared" si="7"/>
        <v>FALSE</v>
      </c>
      <c r="L81" t="str">
        <f t="shared" si="8"/>
        <v>FALSE</v>
      </c>
      <c r="M81" t="s">
        <v>7474</v>
      </c>
      <c r="N81" t="s">
        <v>7475</v>
      </c>
      <c r="O81" t="s">
        <v>7476</v>
      </c>
      <c r="P81" t="s">
        <v>7477</v>
      </c>
      <c r="Q81" t="s">
        <v>4</v>
      </c>
    </row>
    <row r="82" spans="1:17" x14ac:dyDescent="0.25">
      <c r="A82" t="s">
        <v>7487</v>
      </c>
      <c r="B82">
        <v>14</v>
      </c>
      <c r="C82">
        <v>300.5620083</v>
      </c>
      <c r="D82">
        <v>1860</v>
      </c>
      <c r="E82">
        <v>0.33059874299999997</v>
      </c>
      <c r="F82">
        <v>0.263736264</v>
      </c>
      <c r="G82">
        <v>5</v>
      </c>
      <c r="H82">
        <v>1.5543919020000001</v>
      </c>
      <c r="I82">
        <v>0.55102040799999996</v>
      </c>
      <c r="J82" t="b">
        <f t="shared" si="6"/>
        <v>0</v>
      </c>
      <c r="K82" t="str">
        <f t="shared" si="7"/>
        <v>FALSE</v>
      </c>
      <c r="L82" t="str">
        <f t="shared" si="8"/>
        <v>FALSE</v>
      </c>
      <c r="M82" t="s">
        <v>7474</v>
      </c>
      <c r="N82" t="s">
        <v>7475</v>
      </c>
      <c r="O82" t="s">
        <v>7476</v>
      </c>
      <c r="P82" t="s">
        <v>7477</v>
      </c>
      <c r="Q82" t="s">
        <v>7488</v>
      </c>
    </row>
    <row r="83" spans="1:17" x14ac:dyDescent="0.25">
      <c r="A83" t="s">
        <v>7489</v>
      </c>
      <c r="B83">
        <v>13</v>
      </c>
      <c r="C83">
        <v>210.1405427</v>
      </c>
      <c r="D83">
        <v>1031</v>
      </c>
      <c r="E83">
        <v>0.26504786800000002</v>
      </c>
      <c r="F83">
        <v>0.23076923099999999</v>
      </c>
      <c r="G83">
        <v>5</v>
      </c>
      <c r="H83">
        <v>1.5543919020000001</v>
      </c>
      <c r="I83">
        <v>0.48520710099999997</v>
      </c>
      <c r="J83" t="b">
        <f t="shared" si="6"/>
        <v>0</v>
      </c>
      <c r="K83" t="str">
        <f t="shared" si="7"/>
        <v>FALSE</v>
      </c>
      <c r="L83" t="str">
        <f t="shared" si="8"/>
        <v>FALSE</v>
      </c>
      <c r="M83" t="s">
        <v>7474</v>
      </c>
      <c r="N83" t="s">
        <v>7475</v>
      </c>
      <c r="O83" t="s">
        <v>7476</v>
      </c>
      <c r="P83" t="s">
        <v>7477</v>
      </c>
      <c r="Q83" t="s">
        <v>7478</v>
      </c>
    </row>
    <row r="84" spans="1:17" x14ac:dyDescent="0.25">
      <c r="A84" t="s">
        <v>7491</v>
      </c>
      <c r="B84">
        <v>3</v>
      </c>
      <c r="C84">
        <v>19.63274182</v>
      </c>
      <c r="D84">
        <v>183</v>
      </c>
      <c r="E84">
        <v>6.3336589999999998E-2</v>
      </c>
      <c r="F84">
        <v>0</v>
      </c>
      <c r="G84">
        <v>1</v>
      </c>
      <c r="H84">
        <v>-0.49386479799999999</v>
      </c>
      <c r="I84">
        <v>0.44444444399999999</v>
      </c>
      <c r="J84" t="b">
        <f t="shared" si="6"/>
        <v>0</v>
      </c>
      <c r="K84" t="str">
        <f t="shared" si="7"/>
        <v>FALSE</v>
      </c>
      <c r="L84" t="str">
        <f t="shared" si="8"/>
        <v>FALSE</v>
      </c>
      <c r="M84" t="s">
        <v>7342</v>
      </c>
      <c r="N84" t="s">
        <v>7492</v>
      </c>
      <c r="O84" t="s">
        <v>7493</v>
      </c>
      <c r="P84" t="s">
        <v>7494</v>
      </c>
      <c r="Q84" t="s">
        <v>7495</v>
      </c>
    </row>
    <row r="85" spans="1:17" x14ac:dyDescent="0.25">
      <c r="A85" t="s">
        <v>7496</v>
      </c>
      <c r="B85">
        <v>3</v>
      </c>
      <c r="C85">
        <v>22.657607160000001</v>
      </c>
      <c r="D85">
        <v>76</v>
      </c>
      <c r="E85">
        <v>4.4624502000000003E-2</v>
      </c>
      <c r="F85">
        <v>0</v>
      </c>
      <c r="G85">
        <v>1</v>
      </c>
      <c r="H85">
        <v>0.246932399</v>
      </c>
      <c r="I85">
        <v>0</v>
      </c>
      <c r="J85" t="b">
        <f t="shared" si="6"/>
        <v>0</v>
      </c>
      <c r="K85" t="str">
        <f t="shared" si="7"/>
        <v>FALSE</v>
      </c>
      <c r="L85" t="str">
        <f t="shared" si="8"/>
        <v>FALSE</v>
      </c>
      <c r="M85" t="s">
        <v>7342</v>
      </c>
      <c r="N85" t="s">
        <v>7360</v>
      </c>
      <c r="O85" t="s">
        <v>7361</v>
      </c>
      <c r="P85" t="s">
        <v>7362</v>
      </c>
      <c r="Q85" t="s">
        <v>22</v>
      </c>
    </row>
    <row r="86" spans="1:17" x14ac:dyDescent="0.25">
      <c r="A86" t="s">
        <v>7497</v>
      </c>
      <c r="B86">
        <v>6</v>
      </c>
      <c r="C86">
        <v>161.631542</v>
      </c>
      <c r="D86">
        <v>547</v>
      </c>
      <c r="E86">
        <v>4.3918391000000001E-2</v>
      </c>
      <c r="F86">
        <v>0</v>
      </c>
      <c r="G86">
        <v>0</v>
      </c>
      <c r="H86">
        <v>1.2381171719999999</v>
      </c>
      <c r="I86">
        <v>0.5</v>
      </c>
      <c r="J86" t="b">
        <f t="shared" si="6"/>
        <v>0</v>
      </c>
      <c r="K86" t="str">
        <f t="shared" si="7"/>
        <v>FALSE</v>
      </c>
      <c r="L86" t="str">
        <f t="shared" si="8"/>
        <v>FALSE</v>
      </c>
      <c r="M86" t="s">
        <v>7342</v>
      </c>
      <c r="N86" t="s">
        <v>4</v>
      </c>
      <c r="O86" t="s">
        <v>4</v>
      </c>
      <c r="P86" t="s">
        <v>4</v>
      </c>
      <c r="Q86" t="s">
        <v>4</v>
      </c>
    </row>
  </sheetData>
  <sortState xmlns:xlrd2="http://schemas.microsoft.com/office/spreadsheetml/2017/richdata2" ref="A2:Q87">
    <sortCondition descending="1" ref="L2:L87"/>
  </sortState>
  <conditionalFormatting sqref="J1:L1048576">
    <cfRule type="cellIs" dxfId="13" priority="6" operator="equal">
      <formula>"TRUE"</formula>
    </cfRule>
  </conditionalFormatting>
  <conditionalFormatting sqref="J1:J1048576">
    <cfRule type="containsText" dxfId="12" priority="5" operator="containsText" text="VERDADERO">
      <formula>NOT(ISERROR(SEARCH("VERDADERO",J1)))</formula>
    </cfRule>
  </conditionalFormatting>
  <conditionalFormatting sqref="H1:H1048576">
    <cfRule type="cellIs" dxfId="11" priority="4" operator="greaterThan">
      <formula>2.49</formula>
    </cfRule>
  </conditionalFormatting>
  <conditionalFormatting sqref="I1:I1048576">
    <cfRule type="cellIs" dxfId="10" priority="3" operator="greaterThan">
      <formula>0.619</formula>
    </cfRule>
  </conditionalFormatting>
  <conditionalFormatting sqref="X1:X13">
    <cfRule type="cellIs" dxfId="9" priority="2" operator="greaterThan">
      <formula>2.49</formula>
    </cfRule>
  </conditionalFormatting>
  <conditionalFormatting sqref="Y1:Y13">
    <cfRule type="cellIs" dxfId="8" priority="1" operator="greaterThan">
      <formula>0.619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7C09F-E305-4CC4-AE70-ECB89B9E4721}">
  <dimension ref="A1:R317"/>
  <sheetViews>
    <sheetView workbookViewId="0">
      <selection activeCell="R1" sqref="R1"/>
    </sheetView>
  </sheetViews>
  <sheetFormatPr baseColWidth="10" defaultRowHeight="15" x14ac:dyDescent="0.25"/>
  <cols>
    <col min="10" max="10" width="13.42578125" bestFit="1" customWidth="1"/>
    <col min="11" max="11" width="12.5703125" bestFit="1" customWidth="1"/>
    <col min="18" max="18" width="53" bestFit="1" customWidth="1"/>
  </cols>
  <sheetData>
    <row r="1" spans="1:18" ht="30" x14ac:dyDescent="0.25">
      <c r="A1" t="s">
        <v>7202</v>
      </c>
      <c r="B1" t="s">
        <v>7203</v>
      </c>
      <c r="C1" t="s">
        <v>7204</v>
      </c>
      <c r="D1" t="s">
        <v>7205</v>
      </c>
      <c r="E1" t="s">
        <v>7206</v>
      </c>
      <c r="F1" t="s">
        <v>7207</v>
      </c>
      <c r="G1" t="s">
        <v>7208</v>
      </c>
      <c r="H1" t="s">
        <v>7209</v>
      </c>
      <c r="I1" t="s">
        <v>7210</v>
      </c>
      <c r="J1" s="134" t="s">
        <v>8160</v>
      </c>
      <c r="K1" s="134" t="s">
        <v>8159</v>
      </c>
      <c r="L1" s="134" t="s">
        <v>8158</v>
      </c>
      <c r="M1" t="s">
        <v>7211</v>
      </c>
      <c r="N1" t="s">
        <v>7212</v>
      </c>
      <c r="O1" t="s">
        <v>7213</v>
      </c>
      <c r="P1" t="s">
        <v>7214</v>
      </c>
      <c r="Q1" t="s">
        <v>6616</v>
      </c>
      <c r="R1" s="136" t="s">
        <v>8161</v>
      </c>
    </row>
    <row r="2" spans="1:18" x14ac:dyDescent="0.25">
      <c r="A2" t="s">
        <v>7706</v>
      </c>
      <c r="B2">
        <v>5</v>
      </c>
      <c r="C2">
        <v>1046.629365</v>
      </c>
      <c r="D2">
        <v>2345</v>
      </c>
      <c r="E2">
        <v>5.9665417999999998E-2</v>
      </c>
      <c r="F2">
        <v>0</v>
      </c>
      <c r="G2">
        <v>1</v>
      </c>
      <c r="H2">
        <v>3.105295017</v>
      </c>
      <c r="I2">
        <v>0</v>
      </c>
      <c r="J2" t="b">
        <f t="shared" ref="J2:J65" si="0">AND(IF(K2="TRUE",TRUE,FALSE),IF(L2="TRUE",TRUE,FALSE))</f>
        <v>0</v>
      </c>
      <c r="K2" t="str">
        <f t="shared" ref="K2:K65" si="1">IF(H2&gt;2.49,"TRUE","FALSE")</f>
        <v>TRUE</v>
      </c>
      <c r="L2" t="str">
        <f t="shared" ref="L2:L65" si="2">IF(I2&gt;0.619,"TRUE","FALSE")</f>
        <v>FALSE</v>
      </c>
      <c r="M2" t="s">
        <v>7223</v>
      </c>
      <c r="N2" t="s">
        <v>7241</v>
      </c>
      <c r="O2" t="s">
        <v>7242</v>
      </c>
      <c r="P2" t="s">
        <v>7243</v>
      </c>
      <c r="Q2" t="s">
        <v>7707</v>
      </c>
    </row>
    <row r="3" spans="1:18" x14ac:dyDescent="0.25">
      <c r="A3" t="s">
        <v>7782</v>
      </c>
      <c r="B3">
        <v>8</v>
      </c>
      <c r="C3">
        <v>1881.2735319999999</v>
      </c>
      <c r="D3">
        <v>7501</v>
      </c>
      <c r="E3">
        <v>0.36138859899999998</v>
      </c>
      <c r="F3">
        <v>0</v>
      </c>
      <c r="G3">
        <v>2</v>
      </c>
      <c r="H3">
        <v>2.8410823430000001</v>
      </c>
      <c r="I3">
        <v>0.21875</v>
      </c>
      <c r="J3" t="b">
        <f t="shared" si="0"/>
        <v>0</v>
      </c>
      <c r="K3" t="str">
        <f t="shared" si="1"/>
        <v>TRUE</v>
      </c>
      <c r="L3" t="str">
        <f t="shared" si="2"/>
        <v>FALSE</v>
      </c>
      <c r="M3" t="s">
        <v>7525</v>
      </c>
      <c r="N3" t="s">
        <v>7526</v>
      </c>
      <c r="O3" t="s">
        <v>7527</v>
      </c>
      <c r="P3" t="s">
        <v>7528</v>
      </c>
      <c r="Q3" t="s">
        <v>7529</v>
      </c>
    </row>
    <row r="4" spans="1:18" x14ac:dyDescent="0.25">
      <c r="A4" t="s">
        <v>7790</v>
      </c>
      <c r="B4">
        <v>7</v>
      </c>
      <c r="C4">
        <v>2479.3261550000002</v>
      </c>
      <c r="D4">
        <v>10034</v>
      </c>
      <c r="E4">
        <v>0.39931144800000001</v>
      </c>
      <c r="F4">
        <v>0</v>
      </c>
      <c r="G4">
        <v>2</v>
      </c>
      <c r="H4">
        <v>2.8410823430000001</v>
      </c>
      <c r="I4">
        <v>0</v>
      </c>
      <c r="J4" t="b">
        <f t="shared" si="0"/>
        <v>0</v>
      </c>
      <c r="K4" t="str">
        <f t="shared" si="1"/>
        <v>TRUE</v>
      </c>
      <c r="L4" t="str">
        <f t="shared" si="2"/>
        <v>FALSE</v>
      </c>
      <c r="M4" t="s">
        <v>7223</v>
      </c>
      <c r="N4" t="s">
        <v>7224</v>
      </c>
      <c r="O4" t="s">
        <v>7260</v>
      </c>
      <c r="P4" t="s">
        <v>7261</v>
      </c>
      <c r="Q4" t="s">
        <v>7791</v>
      </c>
    </row>
    <row r="5" spans="1:18" x14ac:dyDescent="0.25">
      <c r="A5" t="s">
        <v>7687</v>
      </c>
      <c r="B5">
        <v>6</v>
      </c>
      <c r="C5">
        <v>4517.2170269999997</v>
      </c>
      <c r="D5">
        <v>11915</v>
      </c>
      <c r="E5">
        <v>0.17932820099999999</v>
      </c>
      <c r="F5">
        <v>6.6666666999999999E-2</v>
      </c>
      <c r="G5">
        <v>2</v>
      </c>
      <c r="H5">
        <v>0.18940549000000001</v>
      </c>
      <c r="I5">
        <v>0.66666666699999999</v>
      </c>
      <c r="J5" t="b">
        <f t="shared" si="0"/>
        <v>0</v>
      </c>
      <c r="K5" t="str">
        <f t="shared" si="1"/>
        <v>FALSE</v>
      </c>
      <c r="L5" t="str">
        <f t="shared" si="2"/>
        <v>TRUE</v>
      </c>
      <c r="M5" t="s">
        <v>7216</v>
      </c>
      <c r="N5" t="s">
        <v>7449</v>
      </c>
      <c r="O5" t="s">
        <v>4</v>
      </c>
      <c r="P5" t="s">
        <v>4</v>
      </c>
      <c r="Q5" t="s">
        <v>4</v>
      </c>
    </row>
    <row r="6" spans="1:18" x14ac:dyDescent="0.25">
      <c r="A6" t="s">
        <v>7678</v>
      </c>
      <c r="B6">
        <v>4</v>
      </c>
      <c r="C6">
        <v>4292.7155119999998</v>
      </c>
      <c r="D6">
        <v>9019</v>
      </c>
      <c r="E6">
        <v>1.1042566E-2</v>
      </c>
      <c r="F6">
        <v>0</v>
      </c>
      <c r="G6">
        <v>1</v>
      </c>
      <c r="H6">
        <v>0</v>
      </c>
      <c r="I6">
        <v>0.625</v>
      </c>
      <c r="J6" t="b">
        <f t="shared" si="0"/>
        <v>0</v>
      </c>
      <c r="K6" t="str">
        <f t="shared" si="1"/>
        <v>FALSE</v>
      </c>
      <c r="L6" t="str">
        <f t="shared" si="2"/>
        <v>TRUE</v>
      </c>
      <c r="M6" t="s">
        <v>7550</v>
      </c>
      <c r="N6" t="s">
        <v>7551</v>
      </c>
      <c r="O6" t="s">
        <v>7282</v>
      </c>
      <c r="P6" t="s">
        <v>7283</v>
      </c>
      <c r="Q6" t="s">
        <v>7552</v>
      </c>
    </row>
    <row r="7" spans="1:18" x14ac:dyDescent="0.25">
      <c r="A7" t="s">
        <v>7812</v>
      </c>
      <c r="B7">
        <v>5</v>
      </c>
      <c r="C7">
        <v>2948.2701299999999</v>
      </c>
      <c r="D7">
        <v>5329</v>
      </c>
      <c r="E7">
        <v>1.5139197E-2</v>
      </c>
      <c r="F7">
        <v>0</v>
      </c>
      <c r="G7">
        <v>6</v>
      </c>
      <c r="H7">
        <v>2.2548851509999999</v>
      </c>
      <c r="I7">
        <v>0.32</v>
      </c>
      <c r="J7" t="b">
        <f t="shared" si="0"/>
        <v>0</v>
      </c>
      <c r="K7" t="str">
        <f t="shared" si="1"/>
        <v>FALSE</v>
      </c>
      <c r="L7" t="str">
        <f t="shared" si="2"/>
        <v>FALSE</v>
      </c>
      <c r="M7" t="s">
        <v>7216</v>
      </c>
      <c r="N7" t="s">
        <v>7454</v>
      </c>
      <c r="O7" t="s">
        <v>7455</v>
      </c>
      <c r="P7" t="s">
        <v>7463</v>
      </c>
      <c r="Q7" t="s">
        <v>7464</v>
      </c>
    </row>
    <row r="8" spans="1:18" x14ac:dyDescent="0.25">
      <c r="A8" t="s">
        <v>7554</v>
      </c>
      <c r="B8">
        <v>4</v>
      </c>
      <c r="C8">
        <v>1545</v>
      </c>
      <c r="D8">
        <v>3833</v>
      </c>
      <c r="E8">
        <v>5.0592420000000003E-3</v>
      </c>
      <c r="F8">
        <v>0</v>
      </c>
      <c r="G8">
        <v>9</v>
      </c>
      <c r="H8">
        <v>2.1650635089999999</v>
      </c>
      <c r="I8">
        <v>0</v>
      </c>
      <c r="J8" t="b">
        <f t="shared" si="0"/>
        <v>0</v>
      </c>
      <c r="K8" t="str">
        <f t="shared" si="1"/>
        <v>FALSE</v>
      </c>
      <c r="L8" t="str">
        <f t="shared" si="2"/>
        <v>FALSE</v>
      </c>
      <c r="M8" t="s">
        <v>4</v>
      </c>
      <c r="N8" t="s">
        <v>4</v>
      </c>
      <c r="O8" t="s">
        <v>4</v>
      </c>
      <c r="P8" t="s">
        <v>7555</v>
      </c>
      <c r="Q8" t="s">
        <v>7556</v>
      </c>
    </row>
    <row r="9" spans="1:18" x14ac:dyDescent="0.25">
      <c r="A9" t="s">
        <v>7754</v>
      </c>
      <c r="B9">
        <v>4</v>
      </c>
      <c r="C9">
        <v>2494.7834050000001</v>
      </c>
      <c r="D9">
        <v>5264</v>
      </c>
      <c r="E9">
        <v>3.5441913999999998E-2</v>
      </c>
      <c r="F9">
        <v>0</v>
      </c>
      <c r="G9">
        <v>1</v>
      </c>
      <c r="H9">
        <v>2.0701966779999998</v>
      </c>
      <c r="I9">
        <v>0</v>
      </c>
      <c r="J9" t="b">
        <f t="shared" si="0"/>
        <v>0</v>
      </c>
      <c r="K9" t="str">
        <f t="shared" si="1"/>
        <v>FALSE</v>
      </c>
      <c r="L9" t="str">
        <f t="shared" si="2"/>
        <v>FALSE</v>
      </c>
      <c r="M9" t="s">
        <v>7550</v>
      </c>
      <c r="N9" t="s">
        <v>7551</v>
      </c>
      <c r="O9" t="s">
        <v>7282</v>
      </c>
      <c r="P9" t="s">
        <v>7283</v>
      </c>
      <c r="Q9" t="s">
        <v>7552</v>
      </c>
    </row>
    <row r="10" spans="1:18" x14ac:dyDescent="0.25">
      <c r="A10" t="s">
        <v>7801</v>
      </c>
      <c r="B10">
        <v>5</v>
      </c>
      <c r="C10">
        <v>2815</v>
      </c>
      <c r="D10">
        <v>6371</v>
      </c>
      <c r="E10">
        <v>4.0537409999999996E-3</v>
      </c>
      <c r="F10">
        <v>0</v>
      </c>
      <c r="G10">
        <v>8</v>
      </c>
      <c r="H10">
        <v>2</v>
      </c>
      <c r="I10">
        <v>0.32</v>
      </c>
      <c r="J10" t="b">
        <f t="shared" si="0"/>
        <v>0</v>
      </c>
      <c r="K10" t="str">
        <f t="shared" si="1"/>
        <v>FALSE</v>
      </c>
      <c r="L10" t="str">
        <f t="shared" si="2"/>
        <v>FALSE</v>
      </c>
      <c r="M10" t="s">
        <v>7303</v>
      </c>
      <c r="N10" t="s">
        <v>7509</v>
      </c>
      <c r="O10" t="s">
        <v>7282</v>
      </c>
      <c r="P10" t="s">
        <v>7283</v>
      </c>
      <c r="Q10" t="s">
        <v>7510</v>
      </c>
    </row>
    <row r="11" spans="1:18" x14ac:dyDescent="0.25">
      <c r="A11" t="s">
        <v>7881</v>
      </c>
      <c r="B11">
        <v>4</v>
      </c>
      <c r="C11">
        <v>6</v>
      </c>
      <c r="D11">
        <v>6</v>
      </c>
      <c r="E11">
        <v>0</v>
      </c>
      <c r="F11">
        <v>0</v>
      </c>
      <c r="G11">
        <v>14</v>
      </c>
      <c r="H11">
        <v>2</v>
      </c>
      <c r="I11">
        <v>0</v>
      </c>
      <c r="J11" t="b">
        <f t="shared" si="0"/>
        <v>0</v>
      </c>
      <c r="K11" t="str">
        <f t="shared" si="1"/>
        <v>FALSE</v>
      </c>
      <c r="L11" t="str">
        <f t="shared" si="2"/>
        <v>FALSE</v>
      </c>
      <c r="M11" t="s">
        <v>7342</v>
      </c>
      <c r="N11" t="s">
        <v>7360</v>
      </c>
      <c r="O11" t="s">
        <v>7878</v>
      </c>
      <c r="P11" t="s">
        <v>7879</v>
      </c>
      <c r="Q11" t="s">
        <v>7880</v>
      </c>
    </row>
    <row r="12" spans="1:18" x14ac:dyDescent="0.25">
      <c r="A12" t="s">
        <v>7924</v>
      </c>
      <c r="B12">
        <v>6</v>
      </c>
      <c r="C12">
        <v>2300.4005560000001</v>
      </c>
      <c r="D12">
        <v>7053</v>
      </c>
      <c r="E12">
        <v>0.10600965699999999</v>
      </c>
      <c r="F12">
        <v>0</v>
      </c>
      <c r="G12">
        <v>5</v>
      </c>
      <c r="H12">
        <v>2</v>
      </c>
      <c r="I12">
        <v>0.27777777799999998</v>
      </c>
      <c r="J12" t="b">
        <f t="shared" si="0"/>
        <v>0</v>
      </c>
      <c r="K12" t="str">
        <f t="shared" si="1"/>
        <v>FALSE</v>
      </c>
      <c r="L12" t="str">
        <f t="shared" si="2"/>
        <v>FALSE</v>
      </c>
      <c r="M12" t="s">
        <v>7342</v>
      </c>
      <c r="N12" t="s">
        <v>7343</v>
      </c>
      <c r="O12" t="s">
        <v>7925</v>
      </c>
      <c r="P12" t="s">
        <v>7926</v>
      </c>
      <c r="Q12" t="s">
        <v>7927</v>
      </c>
    </row>
    <row r="13" spans="1:18" x14ac:dyDescent="0.25">
      <c r="A13" t="s">
        <v>7944</v>
      </c>
      <c r="B13">
        <v>4</v>
      </c>
      <c r="C13">
        <v>785</v>
      </c>
      <c r="D13">
        <v>1629</v>
      </c>
      <c r="E13">
        <v>1.11938E-4</v>
      </c>
      <c r="F13">
        <v>0</v>
      </c>
      <c r="G13">
        <v>8</v>
      </c>
      <c r="H13">
        <v>2</v>
      </c>
      <c r="I13">
        <v>0</v>
      </c>
      <c r="J13" t="b">
        <f t="shared" si="0"/>
        <v>0</v>
      </c>
      <c r="K13" t="str">
        <f t="shared" si="1"/>
        <v>FALSE</v>
      </c>
      <c r="L13" t="str">
        <f t="shared" si="2"/>
        <v>FALSE</v>
      </c>
      <c r="M13" t="s">
        <v>7390</v>
      </c>
      <c r="N13" t="s">
        <v>7391</v>
      </c>
      <c r="O13" t="s">
        <v>7392</v>
      </c>
      <c r="P13" t="s">
        <v>7393</v>
      </c>
      <c r="Q13" t="s">
        <v>7394</v>
      </c>
    </row>
    <row r="14" spans="1:18" x14ac:dyDescent="0.25">
      <c r="A14" t="s">
        <v>7692</v>
      </c>
      <c r="B14">
        <v>4</v>
      </c>
      <c r="C14">
        <v>649.57222220000006</v>
      </c>
      <c r="D14">
        <v>1145</v>
      </c>
      <c r="E14">
        <v>8.2370570000000008E-3</v>
      </c>
      <c r="F14">
        <v>0.33333333300000001</v>
      </c>
      <c r="G14">
        <v>3</v>
      </c>
      <c r="H14">
        <v>1.869077254</v>
      </c>
      <c r="I14">
        <v>0</v>
      </c>
      <c r="J14" t="b">
        <f t="shared" si="0"/>
        <v>0</v>
      </c>
      <c r="K14" t="str">
        <f t="shared" si="1"/>
        <v>FALSE</v>
      </c>
      <c r="L14" t="str">
        <f t="shared" si="2"/>
        <v>FALSE</v>
      </c>
      <c r="M14" t="s">
        <v>7525</v>
      </c>
      <c r="N14" t="s">
        <v>7526</v>
      </c>
      <c r="O14" t="s">
        <v>7527</v>
      </c>
      <c r="P14" t="s">
        <v>7528</v>
      </c>
      <c r="Q14" t="s">
        <v>7621</v>
      </c>
    </row>
    <row r="15" spans="1:18" x14ac:dyDescent="0.25">
      <c r="A15" t="s">
        <v>7863</v>
      </c>
      <c r="B15">
        <v>6</v>
      </c>
      <c r="C15">
        <v>3630.575902</v>
      </c>
      <c r="D15">
        <v>5960</v>
      </c>
      <c r="E15">
        <v>9.5754029999999997E-3</v>
      </c>
      <c r="F15">
        <v>6.6666666999999999E-2</v>
      </c>
      <c r="G15">
        <v>3</v>
      </c>
      <c r="H15">
        <v>1.869077254</v>
      </c>
      <c r="I15">
        <v>0.5</v>
      </c>
      <c r="J15" t="b">
        <f t="shared" si="0"/>
        <v>0</v>
      </c>
      <c r="K15" t="str">
        <f t="shared" si="1"/>
        <v>FALSE</v>
      </c>
      <c r="L15" t="str">
        <f t="shared" si="2"/>
        <v>FALSE</v>
      </c>
      <c r="M15" t="s">
        <v>7223</v>
      </c>
      <c r="N15" t="s">
        <v>7241</v>
      </c>
      <c r="O15" t="s">
        <v>7330</v>
      </c>
      <c r="P15" t="s">
        <v>7839</v>
      </c>
      <c r="Q15" t="s">
        <v>7840</v>
      </c>
    </row>
    <row r="16" spans="1:18" x14ac:dyDescent="0.25">
      <c r="A16" t="s">
        <v>7765</v>
      </c>
      <c r="B16">
        <v>4</v>
      </c>
      <c r="C16">
        <v>1104.1067459999999</v>
      </c>
      <c r="D16">
        <v>3296</v>
      </c>
      <c r="E16">
        <v>1.5024088E-2</v>
      </c>
      <c r="F16">
        <v>0</v>
      </c>
      <c r="G16">
        <v>4</v>
      </c>
      <c r="H16">
        <v>1.788854382</v>
      </c>
      <c r="I16">
        <v>0</v>
      </c>
      <c r="J16" t="b">
        <f t="shared" si="0"/>
        <v>0</v>
      </c>
      <c r="K16" t="str">
        <f t="shared" si="1"/>
        <v>FALSE</v>
      </c>
      <c r="L16" t="str">
        <f t="shared" si="2"/>
        <v>FALSE</v>
      </c>
      <c r="M16" t="s">
        <v>7264</v>
      </c>
      <c r="N16" t="s">
        <v>7265</v>
      </c>
      <c r="O16" t="s">
        <v>7266</v>
      </c>
      <c r="P16" t="s">
        <v>7267</v>
      </c>
      <c r="Q16" t="s">
        <v>7444</v>
      </c>
    </row>
    <row r="17" spans="1:17" x14ac:dyDescent="0.25">
      <c r="A17" t="s">
        <v>7844</v>
      </c>
      <c r="B17">
        <v>4</v>
      </c>
      <c r="C17">
        <v>1351.166667</v>
      </c>
      <c r="D17">
        <v>4433</v>
      </c>
      <c r="E17">
        <v>2.9036550000000002E-3</v>
      </c>
      <c r="F17">
        <v>0</v>
      </c>
      <c r="G17">
        <v>4</v>
      </c>
      <c r="H17">
        <v>1.788854382</v>
      </c>
      <c r="I17">
        <v>0</v>
      </c>
      <c r="J17" t="b">
        <f t="shared" si="0"/>
        <v>0</v>
      </c>
      <c r="K17" t="str">
        <f t="shared" si="1"/>
        <v>FALSE</v>
      </c>
      <c r="L17" t="str">
        <f t="shared" si="2"/>
        <v>FALSE</v>
      </c>
      <c r="M17" t="s">
        <v>7216</v>
      </c>
      <c r="N17" t="s">
        <v>7454</v>
      </c>
      <c r="O17" t="s">
        <v>7455</v>
      </c>
      <c r="P17" t="s">
        <v>7463</v>
      </c>
      <c r="Q17" t="s">
        <v>7845</v>
      </c>
    </row>
    <row r="18" spans="1:17" x14ac:dyDescent="0.25">
      <c r="A18" t="s">
        <v>7856</v>
      </c>
      <c r="B18">
        <v>3</v>
      </c>
      <c r="C18">
        <v>8</v>
      </c>
      <c r="D18">
        <v>8</v>
      </c>
      <c r="E18">
        <v>0</v>
      </c>
      <c r="F18">
        <v>0</v>
      </c>
      <c r="G18">
        <v>11</v>
      </c>
      <c r="H18">
        <v>1.788854382</v>
      </c>
      <c r="I18">
        <v>0</v>
      </c>
      <c r="J18" t="b">
        <f t="shared" si="0"/>
        <v>0</v>
      </c>
      <c r="K18" t="str">
        <f t="shared" si="1"/>
        <v>FALSE</v>
      </c>
      <c r="L18" t="str">
        <f t="shared" si="2"/>
        <v>FALSE</v>
      </c>
      <c r="M18" t="s">
        <v>7303</v>
      </c>
      <c r="N18" t="s">
        <v>7539</v>
      </c>
      <c r="O18" t="s">
        <v>7540</v>
      </c>
      <c r="P18" t="s">
        <v>7596</v>
      </c>
      <c r="Q18" t="s">
        <v>7597</v>
      </c>
    </row>
    <row r="19" spans="1:17" x14ac:dyDescent="0.25">
      <c r="A19" t="s">
        <v>7969</v>
      </c>
      <c r="B19">
        <v>4</v>
      </c>
      <c r="C19">
        <v>785.92698410000003</v>
      </c>
      <c r="D19">
        <v>2682</v>
      </c>
      <c r="E19">
        <v>6.8100260000000003E-3</v>
      </c>
      <c r="F19">
        <v>0</v>
      </c>
      <c r="G19">
        <v>4</v>
      </c>
      <c r="H19">
        <v>1.788854382</v>
      </c>
      <c r="I19">
        <v>0</v>
      </c>
      <c r="J19" t="b">
        <f t="shared" si="0"/>
        <v>0</v>
      </c>
      <c r="K19" t="str">
        <f t="shared" si="1"/>
        <v>FALSE</v>
      </c>
      <c r="L19" t="str">
        <f t="shared" si="2"/>
        <v>FALSE</v>
      </c>
      <c r="M19" t="s">
        <v>7342</v>
      </c>
      <c r="N19" t="s">
        <v>7360</v>
      </c>
      <c r="O19" t="s">
        <v>7381</v>
      </c>
      <c r="P19" t="s">
        <v>7970</v>
      </c>
      <c r="Q19" t="s">
        <v>7971</v>
      </c>
    </row>
    <row r="20" spans="1:17" x14ac:dyDescent="0.25">
      <c r="A20" t="s">
        <v>7714</v>
      </c>
      <c r="B20">
        <v>3</v>
      </c>
      <c r="C20">
        <v>5</v>
      </c>
      <c r="D20">
        <v>5</v>
      </c>
      <c r="E20">
        <v>0</v>
      </c>
      <c r="F20">
        <v>0</v>
      </c>
      <c r="G20">
        <v>12</v>
      </c>
      <c r="H20">
        <v>1.75</v>
      </c>
      <c r="I20">
        <v>0</v>
      </c>
      <c r="J20" t="b">
        <f t="shared" si="0"/>
        <v>0</v>
      </c>
      <c r="K20" t="str">
        <f t="shared" si="1"/>
        <v>FALSE</v>
      </c>
      <c r="L20" t="str">
        <f t="shared" si="2"/>
        <v>FALSE</v>
      </c>
      <c r="M20" t="s">
        <v>7303</v>
      </c>
      <c r="N20" t="s">
        <v>7539</v>
      </c>
      <c r="O20" t="s">
        <v>7540</v>
      </c>
      <c r="P20" t="s">
        <v>7541</v>
      </c>
      <c r="Q20" t="s">
        <v>7715</v>
      </c>
    </row>
    <row r="21" spans="1:17" x14ac:dyDescent="0.25">
      <c r="A21" t="s">
        <v>7547</v>
      </c>
      <c r="B21">
        <v>3</v>
      </c>
      <c r="C21">
        <v>3</v>
      </c>
      <c r="D21">
        <v>3</v>
      </c>
      <c r="E21">
        <v>0</v>
      </c>
      <c r="F21">
        <v>0</v>
      </c>
      <c r="G21">
        <v>16</v>
      </c>
      <c r="H21">
        <v>1.7320508080000001</v>
      </c>
      <c r="I21">
        <v>0</v>
      </c>
      <c r="J21" t="b">
        <f t="shared" si="0"/>
        <v>0</v>
      </c>
      <c r="K21" t="str">
        <f t="shared" si="1"/>
        <v>FALSE</v>
      </c>
      <c r="L21" t="str">
        <f t="shared" si="2"/>
        <v>FALSE</v>
      </c>
      <c r="M21" t="s">
        <v>7303</v>
      </c>
      <c r="N21" t="s">
        <v>7509</v>
      </c>
      <c r="O21" t="s">
        <v>7282</v>
      </c>
      <c r="P21" t="s">
        <v>7283</v>
      </c>
      <c r="Q21" t="s">
        <v>7510</v>
      </c>
    </row>
    <row r="22" spans="1:17" x14ac:dyDescent="0.25">
      <c r="A22" t="s">
        <v>7954</v>
      </c>
      <c r="B22">
        <v>3</v>
      </c>
      <c r="C22">
        <v>3</v>
      </c>
      <c r="D22">
        <v>3</v>
      </c>
      <c r="E22">
        <v>0</v>
      </c>
      <c r="F22">
        <v>0</v>
      </c>
      <c r="G22">
        <v>15</v>
      </c>
      <c r="H22">
        <v>1.7320508080000001</v>
      </c>
      <c r="I22">
        <v>0</v>
      </c>
      <c r="J22" t="b">
        <f t="shared" si="0"/>
        <v>0</v>
      </c>
      <c r="K22" t="str">
        <f t="shared" si="1"/>
        <v>FALSE</v>
      </c>
      <c r="L22" t="str">
        <f t="shared" si="2"/>
        <v>FALSE</v>
      </c>
      <c r="M22" t="s">
        <v>7342</v>
      </c>
      <c r="N22" t="s">
        <v>7492</v>
      </c>
      <c r="O22" t="s">
        <v>7955</v>
      </c>
      <c r="P22" t="s">
        <v>7956</v>
      </c>
      <c r="Q22" t="s">
        <v>7957</v>
      </c>
    </row>
    <row r="23" spans="1:17" x14ac:dyDescent="0.25">
      <c r="A23" t="s">
        <v>7622</v>
      </c>
      <c r="B23">
        <v>5</v>
      </c>
      <c r="C23">
        <v>430.24880949999999</v>
      </c>
      <c r="D23">
        <v>1227</v>
      </c>
      <c r="E23">
        <v>4.0099576999999997E-2</v>
      </c>
      <c r="F23">
        <v>0</v>
      </c>
      <c r="G23">
        <v>0</v>
      </c>
      <c r="H23">
        <v>1.5421992019999999</v>
      </c>
      <c r="I23">
        <v>0.32</v>
      </c>
      <c r="J23" t="b">
        <f t="shared" si="0"/>
        <v>0</v>
      </c>
      <c r="K23" t="str">
        <f t="shared" si="1"/>
        <v>FALSE</v>
      </c>
      <c r="L23" t="str">
        <f t="shared" si="2"/>
        <v>FALSE</v>
      </c>
      <c r="M23" t="s">
        <v>7525</v>
      </c>
      <c r="N23" t="s">
        <v>7623</v>
      </c>
      <c r="O23" t="s">
        <v>7624</v>
      </c>
      <c r="P23" t="s">
        <v>7555</v>
      </c>
      <c r="Q23" t="s">
        <v>7556</v>
      </c>
    </row>
    <row r="24" spans="1:17" x14ac:dyDescent="0.25">
      <c r="A24" t="s">
        <v>7708</v>
      </c>
      <c r="B24">
        <v>5</v>
      </c>
      <c r="C24">
        <v>1454.020996</v>
      </c>
      <c r="D24">
        <v>3441</v>
      </c>
      <c r="E24">
        <v>6.2767773999999998E-2</v>
      </c>
      <c r="F24">
        <v>0</v>
      </c>
      <c r="G24">
        <v>0</v>
      </c>
      <c r="H24">
        <v>1.5421992019999999</v>
      </c>
      <c r="I24">
        <v>0.32</v>
      </c>
      <c r="J24" t="b">
        <f t="shared" si="0"/>
        <v>0</v>
      </c>
      <c r="K24" t="str">
        <f t="shared" si="1"/>
        <v>FALSE</v>
      </c>
      <c r="L24" t="str">
        <f t="shared" si="2"/>
        <v>FALSE</v>
      </c>
      <c r="M24" t="s">
        <v>7303</v>
      </c>
      <c r="N24" t="s">
        <v>7504</v>
      </c>
      <c r="O24" t="s">
        <v>7282</v>
      </c>
      <c r="P24" t="s">
        <v>7283</v>
      </c>
      <c r="Q24" t="s">
        <v>7505</v>
      </c>
    </row>
    <row r="25" spans="1:17" x14ac:dyDescent="0.25">
      <c r="A25" t="s">
        <v>7757</v>
      </c>
      <c r="B25">
        <v>6</v>
      </c>
      <c r="C25">
        <v>2113.992424</v>
      </c>
      <c r="D25">
        <v>5420</v>
      </c>
      <c r="E25">
        <v>7.3445811999999999E-2</v>
      </c>
      <c r="F25">
        <v>0</v>
      </c>
      <c r="G25">
        <v>0</v>
      </c>
      <c r="H25">
        <v>1.5421992019999999</v>
      </c>
      <c r="I25">
        <v>0.5</v>
      </c>
      <c r="J25" t="b">
        <f t="shared" si="0"/>
        <v>0</v>
      </c>
      <c r="K25" t="str">
        <f t="shared" si="1"/>
        <v>FALSE</v>
      </c>
      <c r="L25" t="str">
        <f t="shared" si="2"/>
        <v>FALSE</v>
      </c>
      <c r="M25" t="s">
        <v>7303</v>
      </c>
      <c r="N25" t="s">
        <v>7504</v>
      </c>
      <c r="O25" t="s">
        <v>7282</v>
      </c>
      <c r="P25" t="s">
        <v>7283</v>
      </c>
      <c r="Q25" t="s">
        <v>7505</v>
      </c>
    </row>
    <row r="26" spans="1:17" x14ac:dyDescent="0.25">
      <c r="A26" t="s">
        <v>7897</v>
      </c>
      <c r="B26">
        <v>4</v>
      </c>
      <c r="C26">
        <v>1027.270563</v>
      </c>
      <c r="D26">
        <v>2785</v>
      </c>
      <c r="E26">
        <v>4.2342249999999998E-2</v>
      </c>
      <c r="F26">
        <v>0</v>
      </c>
      <c r="G26">
        <v>0</v>
      </c>
      <c r="H26">
        <v>1.5421992019999999</v>
      </c>
      <c r="I26">
        <v>0</v>
      </c>
      <c r="J26" t="b">
        <f t="shared" si="0"/>
        <v>0</v>
      </c>
      <c r="K26" t="str">
        <f t="shared" si="1"/>
        <v>FALSE</v>
      </c>
      <c r="L26" t="str">
        <f t="shared" si="2"/>
        <v>FALSE</v>
      </c>
      <c r="M26" t="s">
        <v>7342</v>
      </c>
      <c r="N26" t="s">
        <v>7350</v>
      </c>
      <c r="O26" t="s">
        <v>7480</v>
      </c>
      <c r="P26" t="s">
        <v>7481</v>
      </c>
      <c r="Q26" t="s">
        <v>7898</v>
      </c>
    </row>
    <row r="27" spans="1:17" x14ac:dyDescent="0.25">
      <c r="A27" t="s">
        <v>7951</v>
      </c>
      <c r="B27">
        <v>4</v>
      </c>
      <c r="C27">
        <v>1525.6733409999999</v>
      </c>
      <c r="D27">
        <v>3603</v>
      </c>
      <c r="E27">
        <v>5.4329684000000003E-2</v>
      </c>
      <c r="F27">
        <v>0</v>
      </c>
      <c r="G27">
        <v>0</v>
      </c>
      <c r="H27">
        <v>1.5421992019999999</v>
      </c>
      <c r="I27">
        <v>0</v>
      </c>
      <c r="J27" t="b">
        <f t="shared" si="0"/>
        <v>0</v>
      </c>
      <c r="K27" t="str">
        <f t="shared" si="1"/>
        <v>FALSE</v>
      </c>
      <c r="L27" t="str">
        <f t="shared" si="2"/>
        <v>FALSE</v>
      </c>
      <c r="M27" t="s">
        <v>7929</v>
      </c>
      <c r="N27" t="s">
        <v>7952</v>
      </c>
      <c r="O27" t="s">
        <v>4</v>
      </c>
      <c r="P27" t="s">
        <v>4</v>
      </c>
      <c r="Q27" t="s">
        <v>4</v>
      </c>
    </row>
    <row r="28" spans="1:17" x14ac:dyDescent="0.25">
      <c r="A28" t="s">
        <v>7802</v>
      </c>
      <c r="B28">
        <v>6</v>
      </c>
      <c r="C28">
        <v>3468.8815089999998</v>
      </c>
      <c r="D28">
        <v>9553</v>
      </c>
      <c r="E28">
        <v>0.290066135</v>
      </c>
      <c r="F28">
        <v>0</v>
      </c>
      <c r="G28">
        <v>2</v>
      </c>
      <c r="H28">
        <v>1.515243916</v>
      </c>
      <c r="I28">
        <v>0.27777777799999998</v>
      </c>
      <c r="J28" t="b">
        <f t="shared" si="0"/>
        <v>0</v>
      </c>
      <c r="K28" t="str">
        <f t="shared" si="1"/>
        <v>FALSE</v>
      </c>
      <c r="L28" t="str">
        <f t="shared" si="2"/>
        <v>FALSE</v>
      </c>
      <c r="M28" t="s">
        <v>7525</v>
      </c>
      <c r="N28" t="s">
        <v>7623</v>
      </c>
      <c r="O28" t="s">
        <v>7624</v>
      </c>
      <c r="P28" t="s">
        <v>7555</v>
      </c>
      <c r="Q28" t="s">
        <v>7556</v>
      </c>
    </row>
    <row r="29" spans="1:17" x14ac:dyDescent="0.25">
      <c r="A29" t="s">
        <v>7558</v>
      </c>
      <c r="B29">
        <v>3</v>
      </c>
      <c r="C29">
        <v>76</v>
      </c>
      <c r="D29">
        <v>76</v>
      </c>
      <c r="E29">
        <v>0</v>
      </c>
      <c r="F29">
        <v>0</v>
      </c>
      <c r="G29">
        <v>7</v>
      </c>
      <c r="H29">
        <v>1.373605639</v>
      </c>
      <c r="I29">
        <v>0</v>
      </c>
      <c r="J29" t="b">
        <f t="shared" si="0"/>
        <v>0</v>
      </c>
      <c r="K29" t="str">
        <f t="shared" si="1"/>
        <v>FALSE</v>
      </c>
      <c r="L29" t="str">
        <f t="shared" si="2"/>
        <v>FALSE</v>
      </c>
      <c r="M29" t="s">
        <v>7303</v>
      </c>
      <c r="N29" t="s">
        <v>7509</v>
      </c>
      <c r="O29" t="s">
        <v>7282</v>
      </c>
      <c r="P29" t="s">
        <v>7283</v>
      </c>
      <c r="Q29" t="s">
        <v>7510</v>
      </c>
    </row>
    <row r="30" spans="1:17" x14ac:dyDescent="0.25">
      <c r="A30" t="s">
        <v>7600</v>
      </c>
      <c r="B30">
        <v>3</v>
      </c>
      <c r="C30">
        <v>64</v>
      </c>
      <c r="D30">
        <v>64</v>
      </c>
      <c r="E30">
        <v>0</v>
      </c>
      <c r="F30">
        <v>0</v>
      </c>
      <c r="G30">
        <v>7</v>
      </c>
      <c r="H30">
        <v>1.373605639</v>
      </c>
      <c r="I30">
        <v>0</v>
      </c>
      <c r="J30" t="b">
        <f t="shared" si="0"/>
        <v>0</v>
      </c>
      <c r="K30" t="str">
        <f t="shared" si="1"/>
        <v>FALSE</v>
      </c>
      <c r="L30" t="str">
        <f t="shared" si="2"/>
        <v>FALSE</v>
      </c>
      <c r="M30" t="s">
        <v>7303</v>
      </c>
      <c r="N30" t="s">
        <v>7593</v>
      </c>
      <c r="O30" t="s">
        <v>7282</v>
      </c>
      <c r="P30" t="s">
        <v>7283</v>
      </c>
      <c r="Q30" t="s">
        <v>7594</v>
      </c>
    </row>
    <row r="31" spans="1:17" x14ac:dyDescent="0.25">
      <c r="A31" t="s">
        <v>7628</v>
      </c>
      <c r="B31">
        <v>3</v>
      </c>
      <c r="C31">
        <v>31</v>
      </c>
      <c r="D31">
        <v>31</v>
      </c>
      <c r="E31">
        <v>0</v>
      </c>
      <c r="F31">
        <v>0</v>
      </c>
      <c r="G31">
        <v>7</v>
      </c>
      <c r="H31">
        <v>1.373605639</v>
      </c>
      <c r="I31">
        <v>0</v>
      </c>
      <c r="J31" t="b">
        <f t="shared" si="0"/>
        <v>0</v>
      </c>
      <c r="K31" t="str">
        <f t="shared" si="1"/>
        <v>FALSE</v>
      </c>
      <c r="L31" t="str">
        <f t="shared" si="2"/>
        <v>FALSE</v>
      </c>
      <c r="M31" t="s">
        <v>7303</v>
      </c>
      <c r="N31" t="s">
        <v>7570</v>
      </c>
      <c r="O31" t="s">
        <v>7282</v>
      </c>
      <c r="P31" t="s">
        <v>7283</v>
      </c>
      <c r="Q31" t="s">
        <v>7571</v>
      </c>
    </row>
    <row r="32" spans="1:17" x14ac:dyDescent="0.25">
      <c r="A32" t="s">
        <v>7667</v>
      </c>
      <c r="B32">
        <v>3</v>
      </c>
      <c r="C32">
        <v>55</v>
      </c>
      <c r="D32">
        <v>55</v>
      </c>
      <c r="E32">
        <v>0</v>
      </c>
      <c r="F32">
        <v>0</v>
      </c>
      <c r="G32">
        <v>7</v>
      </c>
      <c r="H32">
        <v>1.373605639</v>
      </c>
      <c r="I32">
        <v>0</v>
      </c>
      <c r="J32" t="b">
        <f t="shared" si="0"/>
        <v>0</v>
      </c>
      <c r="K32" t="str">
        <f t="shared" si="1"/>
        <v>FALSE</v>
      </c>
      <c r="L32" t="str">
        <f t="shared" si="2"/>
        <v>FALSE</v>
      </c>
      <c r="M32" t="s">
        <v>7271</v>
      </c>
      <c r="N32" t="s">
        <v>7313</v>
      </c>
      <c r="O32" t="s">
        <v>7314</v>
      </c>
      <c r="P32" t="s">
        <v>7315</v>
      </c>
      <c r="Q32" t="s">
        <v>7459</v>
      </c>
    </row>
    <row r="33" spans="1:17" x14ac:dyDescent="0.25">
      <c r="A33" t="s">
        <v>7905</v>
      </c>
      <c r="B33">
        <v>3</v>
      </c>
      <c r="C33">
        <v>84</v>
      </c>
      <c r="D33">
        <v>84</v>
      </c>
      <c r="E33">
        <v>0</v>
      </c>
      <c r="F33">
        <v>0</v>
      </c>
      <c r="G33">
        <v>7</v>
      </c>
      <c r="H33">
        <v>1.373605639</v>
      </c>
      <c r="I33">
        <v>0</v>
      </c>
      <c r="J33" t="b">
        <f t="shared" si="0"/>
        <v>0</v>
      </c>
      <c r="K33" t="str">
        <f t="shared" si="1"/>
        <v>FALSE</v>
      </c>
      <c r="L33" t="str">
        <f t="shared" si="2"/>
        <v>FALSE</v>
      </c>
      <c r="M33" t="s">
        <v>7342</v>
      </c>
      <c r="N33" t="s">
        <v>7350</v>
      </c>
      <c r="O33" t="s">
        <v>7385</v>
      </c>
      <c r="P33" t="s">
        <v>7386</v>
      </c>
      <c r="Q33" t="s">
        <v>7387</v>
      </c>
    </row>
    <row r="34" spans="1:17" x14ac:dyDescent="0.25">
      <c r="A34" t="s">
        <v>7610</v>
      </c>
      <c r="B34">
        <v>4</v>
      </c>
      <c r="C34">
        <v>455.39841269999999</v>
      </c>
      <c r="D34">
        <v>1772</v>
      </c>
      <c r="E34">
        <v>7.7224372999999999E-2</v>
      </c>
      <c r="F34">
        <v>0</v>
      </c>
      <c r="G34">
        <v>5</v>
      </c>
      <c r="H34">
        <v>1.25</v>
      </c>
      <c r="I34">
        <v>0</v>
      </c>
      <c r="J34" t="b">
        <f t="shared" si="0"/>
        <v>0</v>
      </c>
      <c r="K34" t="str">
        <f t="shared" si="1"/>
        <v>FALSE</v>
      </c>
      <c r="L34" t="str">
        <f t="shared" si="2"/>
        <v>FALSE</v>
      </c>
      <c r="M34" t="s">
        <v>7525</v>
      </c>
      <c r="N34" t="s">
        <v>4</v>
      </c>
      <c r="O34" t="s">
        <v>4</v>
      </c>
      <c r="P34" t="s">
        <v>7555</v>
      </c>
      <c r="Q34" t="s">
        <v>7556</v>
      </c>
    </row>
    <row r="35" spans="1:17" x14ac:dyDescent="0.25">
      <c r="A35" t="s">
        <v>7663</v>
      </c>
      <c r="B35">
        <v>4</v>
      </c>
      <c r="C35">
        <v>2532.5950640000001</v>
      </c>
      <c r="D35">
        <v>6744</v>
      </c>
      <c r="E35">
        <v>0.111902538</v>
      </c>
      <c r="F35">
        <v>0</v>
      </c>
      <c r="G35">
        <v>5</v>
      </c>
      <c r="H35">
        <v>1.25</v>
      </c>
      <c r="I35">
        <v>0</v>
      </c>
      <c r="J35" t="b">
        <f t="shared" si="0"/>
        <v>0</v>
      </c>
      <c r="K35" t="str">
        <f t="shared" si="1"/>
        <v>FALSE</v>
      </c>
      <c r="L35" t="str">
        <f t="shared" si="2"/>
        <v>FALSE</v>
      </c>
      <c r="M35" t="s">
        <v>7303</v>
      </c>
      <c r="N35" t="s">
        <v>7593</v>
      </c>
      <c r="O35" t="s">
        <v>7282</v>
      </c>
      <c r="P35" t="s">
        <v>7283</v>
      </c>
      <c r="Q35" t="s">
        <v>7594</v>
      </c>
    </row>
    <row r="36" spans="1:17" x14ac:dyDescent="0.25">
      <c r="A36" t="s">
        <v>7716</v>
      </c>
      <c r="B36">
        <v>5</v>
      </c>
      <c r="C36">
        <v>1660.0760680000001</v>
      </c>
      <c r="D36">
        <v>4461</v>
      </c>
      <c r="E36">
        <v>8.5200385000000003E-2</v>
      </c>
      <c r="F36">
        <v>0</v>
      </c>
      <c r="G36">
        <v>5</v>
      </c>
      <c r="H36">
        <v>1.25</v>
      </c>
      <c r="I36">
        <v>0.32</v>
      </c>
      <c r="J36" t="b">
        <f t="shared" si="0"/>
        <v>0</v>
      </c>
      <c r="K36" t="str">
        <f t="shared" si="1"/>
        <v>FALSE</v>
      </c>
      <c r="L36" t="str">
        <f t="shared" si="2"/>
        <v>FALSE</v>
      </c>
      <c r="M36" t="s">
        <v>7271</v>
      </c>
      <c r="N36" t="s">
        <v>7272</v>
      </c>
      <c r="O36" t="s">
        <v>7273</v>
      </c>
      <c r="P36" t="s">
        <v>7274</v>
      </c>
      <c r="Q36" t="s">
        <v>7275</v>
      </c>
    </row>
    <row r="37" spans="1:17" x14ac:dyDescent="0.25">
      <c r="A37" t="s">
        <v>7835</v>
      </c>
      <c r="B37">
        <v>6</v>
      </c>
      <c r="C37">
        <v>2902.1857140000002</v>
      </c>
      <c r="D37">
        <v>7139</v>
      </c>
      <c r="E37">
        <v>9.9693686000000004E-2</v>
      </c>
      <c r="F37">
        <v>0</v>
      </c>
      <c r="G37">
        <v>5</v>
      </c>
      <c r="H37">
        <v>1.25</v>
      </c>
      <c r="I37">
        <v>0.44444444399999999</v>
      </c>
      <c r="J37" t="b">
        <f t="shared" si="0"/>
        <v>0</v>
      </c>
      <c r="K37" t="str">
        <f t="shared" si="1"/>
        <v>FALSE</v>
      </c>
      <c r="L37" t="str">
        <f t="shared" si="2"/>
        <v>FALSE</v>
      </c>
      <c r="M37" t="s">
        <v>7525</v>
      </c>
      <c r="N37" t="s">
        <v>7526</v>
      </c>
      <c r="O37" t="s">
        <v>7527</v>
      </c>
      <c r="P37" t="s">
        <v>7528</v>
      </c>
      <c r="Q37" t="s">
        <v>4</v>
      </c>
    </row>
    <row r="38" spans="1:17" x14ac:dyDescent="0.25">
      <c r="A38" t="s">
        <v>7644</v>
      </c>
      <c r="B38">
        <v>3</v>
      </c>
      <c r="C38">
        <v>491</v>
      </c>
      <c r="D38">
        <v>1081</v>
      </c>
      <c r="E38">
        <v>2.2722652999999999E-2</v>
      </c>
      <c r="F38">
        <v>0</v>
      </c>
      <c r="G38">
        <v>10</v>
      </c>
      <c r="H38">
        <v>1.224744871</v>
      </c>
      <c r="I38">
        <v>0</v>
      </c>
      <c r="J38" t="b">
        <f t="shared" si="0"/>
        <v>0</v>
      </c>
      <c r="K38" t="str">
        <f t="shared" si="1"/>
        <v>FALSE</v>
      </c>
      <c r="L38" t="str">
        <f t="shared" si="2"/>
        <v>FALSE</v>
      </c>
      <c r="M38" t="s">
        <v>7303</v>
      </c>
      <c r="N38" t="s">
        <v>7593</v>
      </c>
      <c r="O38" t="s">
        <v>7282</v>
      </c>
      <c r="P38" t="s">
        <v>7283</v>
      </c>
      <c r="Q38" t="s">
        <v>7594</v>
      </c>
    </row>
    <row r="39" spans="1:17" x14ac:dyDescent="0.25">
      <c r="A39" t="s">
        <v>7825</v>
      </c>
      <c r="B39">
        <v>3</v>
      </c>
      <c r="C39">
        <v>295</v>
      </c>
      <c r="D39">
        <v>721</v>
      </c>
      <c r="E39">
        <v>2.2607657999999999E-2</v>
      </c>
      <c r="F39">
        <v>0</v>
      </c>
      <c r="G39">
        <v>10</v>
      </c>
      <c r="H39">
        <v>1.224744871</v>
      </c>
      <c r="I39">
        <v>0</v>
      </c>
      <c r="J39" t="b">
        <f t="shared" si="0"/>
        <v>0</v>
      </c>
      <c r="K39" t="str">
        <f t="shared" si="1"/>
        <v>FALSE</v>
      </c>
      <c r="L39" t="str">
        <f t="shared" si="2"/>
        <v>FALSE</v>
      </c>
      <c r="M39" t="s">
        <v>7223</v>
      </c>
      <c r="N39" t="s">
        <v>7237</v>
      </c>
      <c r="O39" t="s">
        <v>7419</v>
      </c>
      <c r="P39" t="s">
        <v>7283</v>
      </c>
      <c r="Q39" t="s">
        <v>16</v>
      </c>
    </row>
    <row r="40" spans="1:17" x14ac:dyDescent="0.25">
      <c r="A40" t="s">
        <v>7958</v>
      </c>
      <c r="B40">
        <v>5</v>
      </c>
      <c r="C40">
        <v>3213.7265510000002</v>
      </c>
      <c r="D40">
        <v>7039</v>
      </c>
      <c r="E40">
        <v>7.0216824999999997E-2</v>
      </c>
      <c r="F40">
        <v>0</v>
      </c>
      <c r="G40">
        <v>10</v>
      </c>
      <c r="H40">
        <v>1.224744871</v>
      </c>
      <c r="I40">
        <v>0.56000000000000005</v>
      </c>
      <c r="J40" t="b">
        <f t="shared" si="0"/>
        <v>0</v>
      </c>
      <c r="K40" t="str">
        <f t="shared" si="1"/>
        <v>FALSE</v>
      </c>
      <c r="L40" t="str">
        <f t="shared" si="2"/>
        <v>FALSE</v>
      </c>
      <c r="M40" t="s">
        <v>7929</v>
      </c>
      <c r="N40" t="s">
        <v>7947</v>
      </c>
      <c r="O40" t="s">
        <v>7959</v>
      </c>
      <c r="P40" t="s">
        <v>7960</v>
      </c>
      <c r="Q40" t="s">
        <v>7961</v>
      </c>
    </row>
    <row r="41" spans="1:17" x14ac:dyDescent="0.25">
      <c r="A41" t="s">
        <v>7612</v>
      </c>
      <c r="B41">
        <v>3</v>
      </c>
      <c r="C41">
        <v>2446.6584419999999</v>
      </c>
      <c r="D41">
        <v>4062</v>
      </c>
      <c r="E41">
        <v>5.3428900000000003E-3</v>
      </c>
      <c r="F41">
        <v>0</v>
      </c>
      <c r="G41">
        <v>6</v>
      </c>
      <c r="H41">
        <v>1.1867816579999999</v>
      </c>
      <c r="I41">
        <v>0</v>
      </c>
      <c r="J41" t="b">
        <f t="shared" si="0"/>
        <v>0</v>
      </c>
      <c r="K41" t="str">
        <f t="shared" si="1"/>
        <v>FALSE</v>
      </c>
      <c r="L41" t="str">
        <f t="shared" si="2"/>
        <v>FALSE</v>
      </c>
      <c r="M41" t="s">
        <v>7303</v>
      </c>
      <c r="N41" t="s">
        <v>7593</v>
      </c>
      <c r="O41" t="s">
        <v>7282</v>
      </c>
      <c r="P41" t="s">
        <v>7283</v>
      </c>
      <c r="Q41" t="s">
        <v>7594</v>
      </c>
    </row>
    <row r="42" spans="1:17" x14ac:dyDescent="0.25">
      <c r="A42" t="s">
        <v>7668</v>
      </c>
      <c r="B42">
        <v>3</v>
      </c>
      <c r="C42">
        <v>974</v>
      </c>
      <c r="D42">
        <v>1689</v>
      </c>
      <c r="E42">
        <v>5.2642699999999997E-3</v>
      </c>
      <c r="F42">
        <v>0</v>
      </c>
      <c r="G42">
        <v>6</v>
      </c>
      <c r="H42">
        <v>1.1867816579999999</v>
      </c>
      <c r="I42">
        <v>0</v>
      </c>
      <c r="J42" t="b">
        <f t="shared" si="0"/>
        <v>0</v>
      </c>
      <c r="K42" t="str">
        <f t="shared" si="1"/>
        <v>FALSE</v>
      </c>
      <c r="L42" t="str">
        <f t="shared" si="2"/>
        <v>FALSE</v>
      </c>
      <c r="M42" t="s">
        <v>7303</v>
      </c>
      <c r="N42" t="s">
        <v>7509</v>
      </c>
      <c r="O42" t="s">
        <v>7282</v>
      </c>
      <c r="P42" t="s">
        <v>7283</v>
      </c>
      <c r="Q42" t="s">
        <v>7510</v>
      </c>
    </row>
    <row r="43" spans="1:17" x14ac:dyDescent="0.25">
      <c r="A43" t="s">
        <v>7775</v>
      </c>
      <c r="B43">
        <v>4</v>
      </c>
      <c r="C43">
        <v>2589.5373020000002</v>
      </c>
      <c r="D43">
        <v>5031</v>
      </c>
      <c r="E43">
        <v>1.7609309E-2</v>
      </c>
      <c r="F43">
        <v>0</v>
      </c>
      <c r="G43">
        <v>6</v>
      </c>
      <c r="H43">
        <v>1.1867816579999999</v>
      </c>
      <c r="I43">
        <v>0.375</v>
      </c>
      <c r="J43" t="b">
        <f t="shared" si="0"/>
        <v>0</v>
      </c>
      <c r="K43" t="str">
        <f t="shared" si="1"/>
        <v>FALSE</v>
      </c>
      <c r="L43" t="str">
        <f t="shared" si="2"/>
        <v>FALSE</v>
      </c>
      <c r="M43" t="s">
        <v>7303</v>
      </c>
      <c r="N43" t="s">
        <v>7509</v>
      </c>
      <c r="O43" t="s">
        <v>7282</v>
      </c>
      <c r="P43" t="s">
        <v>7283</v>
      </c>
      <c r="Q43" t="s">
        <v>7510</v>
      </c>
    </row>
    <row r="44" spans="1:17" x14ac:dyDescent="0.25">
      <c r="A44" t="s">
        <v>7953</v>
      </c>
      <c r="B44">
        <v>4</v>
      </c>
      <c r="C44">
        <v>3407.4019480000002</v>
      </c>
      <c r="D44">
        <v>6521</v>
      </c>
      <c r="E44">
        <v>2.8422907000000001E-2</v>
      </c>
      <c r="F44">
        <v>0</v>
      </c>
      <c r="G44">
        <v>6</v>
      </c>
      <c r="H44">
        <v>1.1867816579999999</v>
      </c>
      <c r="I44">
        <v>0.375</v>
      </c>
      <c r="J44" t="b">
        <f t="shared" si="0"/>
        <v>0</v>
      </c>
      <c r="K44" t="str">
        <f t="shared" si="1"/>
        <v>FALSE</v>
      </c>
      <c r="L44" t="str">
        <f t="shared" si="2"/>
        <v>FALSE</v>
      </c>
      <c r="M44" t="s">
        <v>7342</v>
      </c>
      <c r="N44" t="s">
        <v>4</v>
      </c>
      <c r="O44" t="s">
        <v>4</v>
      </c>
      <c r="P44" t="s">
        <v>4</v>
      </c>
      <c r="Q44" t="s">
        <v>4</v>
      </c>
    </row>
    <row r="45" spans="1:17" x14ac:dyDescent="0.25">
      <c r="A45" t="s">
        <v>7592</v>
      </c>
      <c r="B45">
        <v>3</v>
      </c>
      <c r="C45">
        <v>395</v>
      </c>
      <c r="D45">
        <v>967</v>
      </c>
      <c r="E45">
        <v>4.5822140000000003E-3</v>
      </c>
      <c r="F45">
        <v>0</v>
      </c>
      <c r="G45">
        <v>9</v>
      </c>
      <c r="H45">
        <v>1.1547005379999999</v>
      </c>
      <c r="I45">
        <v>0</v>
      </c>
      <c r="J45" t="b">
        <f t="shared" si="0"/>
        <v>0</v>
      </c>
      <c r="K45" t="str">
        <f t="shared" si="1"/>
        <v>FALSE</v>
      </c>
      <c r="L45" t="str">
        <f t="shared" si="2"/>
        <v>FALSE</v>
      </c>
      <c r="M45" t="s">
        <v>7303</v>
      </c>
      <c r="N45" t="s">
        <v>7593</v>
      </c>
      <c r="O45" t="s">
        <v>7282</v>
      </c>
      <c r="P45" t="s">
        <v>7283</v>
      </c>
      <c r="Q45" t="s">
        <v>7594</v>
      </c>
    </row>
    <row r="46" spans="1:17" x14ac:dyDescent="0.25">
      <c r="A46" t="s">
        <v>7722</v>
      </c>
      <c r="B46">
        <v>3</v>
      </c>
      <c r="C46">
        <v>783</v>
      </c>
      <c r="D46">
        <v>1927</v>
      </c>
      <c r="E46">
        <v>1.5124019999999999E-3</v>
      </c>
      <c r="F46">
        <v>0</v>
      </c>
      <c r="G46">
        <v>9</v>
      </c>
      <c r="H46">
        <v>1.1547005379999999</v>
      </c>
      <c r="I46">
        <v>0</v>
      </c>
      <c r="J46" t="b">
        <f t="shared" si="0"/>
        <v>0</v>
      </c>
      <c r="K46" t="str">
        <f t="shared" si="1"/>
        <v>FALSE</v>
      </c>
      <c r="L46" t="str">
        <f t="shared" si="2"/>
        <v>FALSE</v>
      </c>
      <c r="M46" t="s">
        <v>7303</v>
      </c>
      <c r="N46" t="s">
        <v>7509</v>
      </c>
      <c r="O46" t="s">
        <v>7282</v>
      </c>
      <c r="P46" t="s">
        <v>7283</v>
      </c>
      <c r="Q46" t="s">
        <v>7510</v>
      </c>
    </row>
    <row r="47" spans="1:17" x14ac:dyDescent="0.25">
      <c r="A47" t="s">
        <v>7742</v>
      </c>
      <c r="B47">
        <v>3</v>
      </c>
      <c r="C47">
        <v>2271</v>
      </c>
      <c r="D47">
        <v>5703</v>
      </c>
      <c r="E47">
        <v>1.5418727E-2</v>
      </c>
      <c r="F47">
        <v>0</v>
      </c>
      <c r="G47">
        <v>9</v>
      </c>
      <c r="H47">
        <v>1.1547005379999999</v>
      </c>
      <c r="I47">
        <v>0</v>
      </c>
      <c r="J47" t="b">
        <f t="shared" si="0"/>
        <v>0</v>
      </c>
      <c r="K47" t="str">
        <f t="shared" si="1"/>
        <v>FALSE</v>
      </c>
      <c r="L47" t="str">
        <f t="shared" si="2"/>
        <v>FALSE</v>
      </c>
      <c r="M47" t="s">
        <v>7223</v>
      </c>
      <c r="N47" t="s">
        <v>7237</v>
      </c>
      <c r="O47" t="s">
        <v>7238</v>
      </c>
      <c r="P47" t="s">
        <v>7743</v>
      </c>
      <c r="Q47" t="s">
        <v>4</v>
      </c>
    </row>
    <row r="48" spans="1:17" x14ac:dyDescent="0.25">
      <c r="A48" t="s">
        <v>7577</v>
      </c>
      <c r="B48">
        <v>3</v>
      </c>
      <c r="C48">
        <v>1471.644444</v>
      </c>
      <c r="D48">
        <v>2755</v>
      </c>
      <c r="E48">
        <v>6.2792229999999996E-3</v>
      </c>
      <c r="F48">
        <v>0</v>
      </c>
      <c r="G48">
        <v>1</v>
      </c>
      <c r="H48">
        <v>1.0350983389999999</v>
      </c>
      <c r="I48">
        <v>0</v>
      </c>
      <c r="J48" t="b">
        <f t="shared" si="0"/>
        <v>0</v>
      </c>
      <c r="K48" t="str">
        <f t="shared" si="1"/>
        <v>FALSE</v>
      </c>
      <c r="L48" t="str">
        <f t="shared" si="2"/>
        <v>FALSE</v>
      </c>
      <c r="M48" t="s">
        <v>7303</v>
      </c>
      <c r="N48" t="s">
        <v>7509</v>
      </c>
      <c r="O48" t="s">
        <v>7282</v>
      </c>
      <c r="P48" t="s">
        <v>7283</v>
      </c>
      <c r="Q48" t="s">
        <v>7510</v>
      </c>
    </row>
    <row r="49" spans="1:17" x14ac:dyDescent="0.25">
      <c r="A49" t="s">
        <v>7670</v>
      </c>
      <c r="B49">
        <v>3</v>
      </c>
      <c r="C49">
        <v>1830.600072</v>
      </c>
      <c r="D49">
        <v>3706</v>
      </c>
      <c r="E49">
        <v>1.1580724000000001E-2</v>
      </c>
      <c r="F49">
        <v>0</v>
      </c>
      <c r="G49">
        <v>1</v>
      </c>
      <c r="H49">
        <v>1.0350983389999999</v>
      </c>
      <c r="I49">
        <v>0</v>
      </c>
      <c r="J49" t="b">
        <f t="shared" si="0"/>
        <v>0</v>
      </c>
      <c r="K49" t="str">
        <f t="shared" si="1"/>
        <v>FALSE</v>
      </c>
      <c r="L49" t="str">
        <f t="shared" si="2"/>
        <v>FALSE</v>
      </c>
      <c r="M49" t="s">
        <v>7525</v>
      </c>
      <c r="N49" t="s">
        <v>7526</v>
      </c>
      <c r="O49" t="s">
        <v>7527</v>
      </c>
      <c r="P49" t="s">
        <v>7528</v>
      </c>
      <c r="Q49" t="s">
        <v>7529</v>
      </c>
    </row>
    <row r="50" spans="1:17" x14ac:dyDescent="0.25">
      <c r="A50" t="s">
        <v>7747</v>
      </c>
      <c r="B50">
        <v>3</v>
      </c>
      <c r="C50">
        <v>590</v>
      </c>
      <c r="D50">
        <v>1154</v>
      </c>
      <c r="E50">
        <v>2.6830700000000002E-4</v>
      </c>
      <c r="F50">
        <v>0</v>
      </c>
      <c r="G50">
        <v>1</v>
      </c>
      <c r="H50">
        <v>1.0350983389999999</v>
      </c>
      <c r="I50">
        <v>0</v>
      </c>
      <c r="J50" t="b">
        <f t="shared" si="0"/>
        <v>0</v>
      </c>
      <c r="K50" t="str">
        <f t="shared" si="1"/>
        <v>FALSE</v>
      </c>
      <c r="L50" t="str">
        <f t="shared" si="2"/>
        <v>FALSE</v>
      </c>
      <c r="M50" t="s">
        <v>7303</v>
      </c>
      <c r="N50" t="s">
        <v>7504</v>
      </c>
      <c r="O50" t="s">
        <v>7282</v>
      </c>
      <c r="P50" t="s">
        <v>7283</v>
      </c>
      <c r="Q50" t="s">
        <v>7505</v>
      </c>
    </row>
    <row r="51" spans="1:17" x14ac:dyDescent="0.25">
      <c r="A51" t="s">
        <v>7832</v>
      </c>
      <c r="B51">
        <v>4</v>
      </c>
      <c r="C51">
        <v>2238.7001439999999</v>
      </c>
      <c r="D51">
        <v>6033</v>
      </c>
      <c r="E51">
        <v>7.7973755000000006E-2</v>
      </c>
      <c r="F51">
        <v>0</v>
      </c>
      <c r="G51">
        <v>1</v>
      </c>
      <c r="H51">
        <v>1.0350983389999999</v>
      </c>
      <c r="I51">
        <v>0.375</v>
      </c>
      <c r="J51" t="b">
        <f t="shared" si="0"/>
        <v>0</v>
      </c>
      <c r="K51" t="str">
        <f t="shared" si="1"/>
        <v>FALSE</v>
      </c>
      <c r="L51" t="str">
        <f t="shared" si="2"/>
        <v>FALSE</v>
      </c>
      <c r="M51" t="s">
        <v>7223</v>
      </c>
      <c r="N51" t="s">
        <v>7237</v>
      </c>
      <c r="O51" t="s">
        <v>7419</v>
      </c>
      <c r="P51" t="s">
        <v>7283</v>
      </c>
      <c r="Q51" t="s">
        <v>16</v>
      </c>
    </row>
    <row r="52" spans="1:17" x14ac:dyDescent="0.25">
      <c r="A52" t="s">
        <v>7911</v>
      </c>
      <c r="B52">
        <v>4</v>
      </c>
      <c r="C52">
        <v>2898.6876619999998</v>
      </c>
      <c r="D52">
        <v>6783</v>
      </c>
      <c r="E52">
        <v>0.106324619</v>
      </c>
      <c r="F52">
        <v>0</v>
      </c>
      <c r="G52">
        <v>1</v>
      </c>
      <c r="H52">
        <v>1.0350983389999999</v>
      </c>
      <c r="I52">
        <v>0.375</v>
      </c>
      <c r="J52" t="b">
        <f t="shared" si="0"/>
        <v>0</v>
      </c>
      <c r="K52" t="str">
        <f t="shared" si="1"/>
        <v>FALSE</v>
      </c>
      <c r="L52" t="str">
        <f t="shared" si="2"/>
        <v>FALSE</v>
      </c>
      <c r="M52" t="s">
        <v>7342</v>
      </c>
      <c r="N52" t="s">
        <v>7360</v>
      </c>
      <c r="O52" t="s">
        <v>7361</v>
      </c>
      <c r="P52" t="s">
        <v>7912</v>
      </c>
      <c r="Q52" t="s">
        <v>7913</v>
      </c>
    </row>
    <row r="53" spans="1:17" x14ac:dyDescent="0.25">
      <c r="A53" t="s">
        <v>7826</v>
      </c>
      <c r="B53">
        <v>2</v>
      </c>
      <c r="C53">
        <v>2</v>
      </c>
      <c r="D53">
        <v>2</v>
      </c>
      <c r="E53">
        <v>0</v>
      </c>
      <c r="F53">
        <v>0</v>
      </c>
      <c r="G53">
        <v>13</v>
      </c>
      <c r="H53">
        <v>1</v>
      </c>
      <c r="I53">
        <v>0</v>
      </c>
      <c r="J53" t="b">
        <f t="shared" si="0"/>
        <v>0</v>
      </c>
      <c r="K53" t="str">
        <f t="shared" si="1"/>
        <v>FALSE</v>
      </c>
      <c r="L53" t="str">
        <f t="shared" si="2"/>
        <v>FALSE</v>
      </c>
      <c r="M53" t="s">
        <v>7216</v>
      </c>
      <c r="N53" t="s">
        <v>7217</v>
      </c>
      <c r="O53" t="s">
        <v>4</v>
      </c>
      <c r="P53" t="s">
        <v>7321</v>
      </c>
      <c r="Q53" t="s">
        <v>7827</v>
      </c>
    </row>
    <row r="54" spans="1:17" x14ac:dyDescent="0.25">
      <c r="A54" t="s">
        <v>7882</v>
      </c>
      <c r="B54">
        <v>2</v>
      </c>
      <c r="C54">
        <v>2</v>
      </c>
      <c r="D54">
        <v>2</v>
      </c>
      <c r="E54">
        <v>0</v>
      </c>
      <c r="F54">
        <v>0</v>
      </c>
      <c r="G54">
        <v>13</v>
      </c>
      <c r="H54">
        <v>1</v>
      </c>
      <c r="I54">
        <v>0</v>
      </c>
      <c r="J54" t="b">
        <f t="shared" si="0"/>
        <v>0</v>
      </c>
      <c r="K54" t="str">
        <f t="shared" si="1"/>
        <v>FALSE</v>
      </c>
      <c r="L54" t="str">
        <f t="shared" si="2"/>
        <v>FALSE</v>
      </c>
      <c r="M54" t="s">
        <v>7872</v>
      </c>
      <c r="N54" t="s">
        <v>7873</v>
      </c>
      <c r="O54" t="s">
        <v>7874</v>
      </c>
      <c r="P54" t="s">
        <v>7875</v>
      </c>
      <c r="Q54" t="s">
        <v>4</v>
      </c>
    </row>
    <row r="55" spans="1:17" x14ac:dyDescent="0.25">
      <c r="A55" t="s">
        <v>7935</v>
      </c>
      <c r="B55">
        <v>3</v>
      </c>
      <c r="C55">
        <v>1543</v>
      </c>
      <c r="D55">
        <v>3231</v>
      </c>
      <c r="E55">
        <v>3.4576099999999999E-4</v>
      </c>
      <c r="F55">
        <v>0</v>
      </c>
      <c r="G55">
        <v>8</v>
      </c>
      <c r="H55">
        <v>1</v>
      </c>
      <c r="I55">
        <v>0</v>
      </c>
      <c r="J55" t="b">
        <f t="shared" si="0"/>
        <v>0</v>
      </c>
      <c r="K55" t="str">
        <f t="shared" si="1"/>
        <v>FALSE</v>
      </c>
      <c r="L55" t="str">
        <f t="shared" si="2"/>
        <v>FALSE</v>
      </c>
      <c r="M55" t="s">
        <v>7342</v>
      </c>
      <c r="N55" t="s">
        <v>7343</v>
      </c>
      <c r="O55" t="s">
        <v>7344</v>
      </c>
      <c r="P55" t="s">
        <v>7936</v>
      </c>
      <c r="Q55" t="s">
        <v>7937</v>
      </c>
    </row>
    <row r="56" spans="1:17" x14ac:dyDescent="0.25">
      <c r="A56" t="s">
        <v>7938</v>
      </c>
      <c r="B56">
        <v>3</v>
      </c>
      <c r="C56">
        <v>296</v>
      </c>
      <c r="D56">
        <v>815</v>
      </c>
      <c r="E56">
        <v>1.297482E-3</v>
      </c>
      <c r="F56">
        <v>0</v>
      </c>
      <c r="G56">
        <v>8</v>
      </c>
      <c r="H56">
        <v>1</v>
      </c>
      <c r="I56">
        <v>0</v>
      </c>
      <c r="J56" t="b">
        <f t="shared" si="0"/>
        <v>0</v>
      </c>
      <c r="K56" t="str">
        <f t="shared" si="1"/>
        <v>FALSE</v>
      </c>
      <c r="L56" t="str">
        <f t="shared" si="2"/>
        <v>FALSE</v>
      </c>
      <c r="M56" t="s">
        <v>7342</v>
      </c>
      <c r="N56" t="s">
        <v>4</v>
      </c>
      <c r="O56" t="s">
        <v>4</v>
      </c>
      <c r="P56" t="s">
        <v>4</v>
      </c>
      <c r="Q56" t="s">
        <v>4</v>
      </c>
    </row>
    <row r="57" spans="1:17" x14ac:dyDescent="0.25">
      <c r="A57" t="s">
        <v>7616</v>
      </c>
      <c r="B57">
        <v>3</v>
      </c>
      <c r="C57">
        <v>559.57777780000004</v>
      </c>
      <c r="D57">
        <v>1246</v>
      </c>
      <c r="E57">
        <v>1.2342146999999999E-2</v>
      </c>
      <c r="F57">
        <v>0.33333333300000001</v>
      </c>
      <c r="G57">
        <v>3</v>
      </c>
      <c r="H57">
        <v>0.88781169599999998</v>
      </c>
      <c r="I57">
        <v>0</v>
      </c>
      <c r="J57" t="b">
        <f t="shared" si="0"/>
        <v>0</v>
      </c>
      <c r="K57" t="str">
        <f t="shared" si="1"/>
        <v>FALSE</v>
      </c>
      <c r="L57" t="str">
        <f t="shared" si="2"/>
        <v>FALSE</v>
      </c>
      <c r="M57" t="s">
        <v>7223</v>
      </c>
      <c r="N57" t="s">
        <v>7224</v>
      </c>
      <c r="O57" t="s">
        <v>7225</v>
      </c>
      <c r="P57" t="s">
        <v>7324</v>
      </c>
      <c r="Q57" t="s">
        <v>7325</v>
      </c>
    </row>
    <row r="58" spans="1:17" x14ac:dyDescent="0.25">
      <c r="A58" t="s">
        <v>7660</v>
      </c>
      <c r="B58">
        <v>3</v>
      </c>
      <c r="C58">
        <v>255.5722222</v>
      </c>
      <c r="D58">
        <v>609</v>
      </c>
      <c r="E58">
        <v>7.7711489999999998E-3</v>
      </c>
      <c r="F58">
        <v>0.66666666699999999</v>
      </c>
      <c r="G58">
        <v>3</v>
      </c>
      <c r="H58">
        <v>0.88781169599999998</v>
      </c>
      <c r="I58">
        <v>0</v>
      </c>
      <c r="J58" t="b">
        <f t="shared" si="0"/>
        <v>0</v>
      </c>
      <c r="K58" t="str">
        <f t="shared" si="1"/>
        <v>FALSE</v>
      </c>
      <c r="L58" t="str">
        <f t="shared" si="2"/>
        <v>FALSE</v>
      </c>
      <c r="M58" t="s">
        <v>7550</v>
      </c>
      <c r="N58" t="s">
        <v>7551</v>
      </c>
      <c r="O58" t="s">
        <v>7282</v>
      </c>
      <c r="P58" t="s">
        <v>7283</v>
      </c>
      <c r="Q58" t="s">
        <v>7552</v>
      </c>
    </row>
    <row r="59" spans="1:17" x14ac:dyDescent="0.25">
      <c r="A59" t="s">
        <v>7763</v>
      </c>
      <c r="B59">
        <v>3</v>
      </c>
      <c r="C59">
        <v>915.27301590000002</v>
      </c>
      <c r="D59">
        <v>1592</v>
      </c>
      <c r="E59">
        <v>3.1731530000000002E-3</v>
      </c>
      <c r="F59">
        <v>0</v>
      </c>
      <c r="G59">
        <v>3</v>
      </c>
      <c r="H59">
        <v>0.88781169599999998</v>
      </c>
      <c r="I59">
        <v>0</v>
      </c>
      <c r="J59" t="b">
        <f t="shared" si="0"/>
        <v>0</v>
      </c>
      <c r="K59" t="str">
        <f t="shared" si="1"/>
        <v>FALSE</v>
      </c>
      <c r="L59" t="str">
        <f t="shared" si="2"/>
        <v>FALSE</v>
      </c>
      <c r="M59" t="s">
        <v>7271</v>
      </c>
      <c r="N59" t="s">
        <v>7272</v>
      </c>
      <c r="O59" t="s">
        <v>7273</v>
      </c>
      <c r="P59" t="s">
        <v>7274</v>
      </c>
      <c r="Q59" t="s">
        <v>7764</v>
      </c>
    </row>
    <row r="60" spans="1:17" x14ac:dyDescent="0.25">
      <c r="A60" t="s">
        <v>7437</v>
      </c>
      <c r="B60">
        <v>3</v>
      </c>
      <c r="C60">
        <v>717.1</v>
      </c>
      <c r="D60">
        <v>1756</v>
      </c>
      <c r="E60">
        <v>3.1883373999999999E-2</v>
      </c>
      <c r="F60">
        <v>0</v>
      </c>
      <c r="G60">
        <v>3</v>
      </c>
      <c r="H60">
        <v>0.88781169599999998</v>
      </c>
      <c r="I60">
        <v>0</v>
      </c>
      <c r="J60" t="b">
        <f t="shared" si="0"/>
        <v>0</v>
      </c>
      <c r="K60" t="str">
        <f t="shared" si="1"/>
        <v>FALSE</v>
      </c>
      <c r="L60" t="str">
        <f t="shared" si="2"/>
        <v>FALSE</v>
      </c>
      <c r="M60" t="s">
        <v>7216</v>
      </c>
      <c r="N60" t="s">
        <v>7217</v>
      </c>
      <c r="O60" t="s">
        <v>7438</v>
      </c>
      <c r="P60" t="s">
        <v>7439</v>
      </c>
      <c r="Q60" t="s">
        <v>7440</v>
      </c>
    </row>
    <row r="61" spans="1:17" x14ac:dyDescent="0.25">
      <c r="A61" t="s">
        <v>7834</v>
      </c>
      <c r="B61">
        <v>3</v>
      </c>
      <c r="C61">
        <v>1016.0539680000001</v>
      </c>
      <c r="D61">
        <v>1629</v>
      </c>
      <c r="E61">
        <v>3.5191559999999998E-3</v>
      </c>
      <c r="F61">
        <v>0</v>
      </c>
      <c r="G61">
        <v>3</v>
      </c>
      <c r="H61">
        <v>0.88781169599999998</v>
      </c>
      <c r="I61">
        <v>0</v>
      </c>
      <c r="J61" t="b">
        <f t="shared" si="0"/>
        <v>0</v>
      </c>
      <c r="K61" t="str">
        <f t="shared" si="1"/>
        <v>FALSE</v>
      </c>
      <c r="L61" t="str">
        <f t="shared" si="2"/>
        <v>FALSE</v>
      </c>
      <c r="M61" t="s">
        <v>7216</v>
      </c>
      <c r="N61" t="s">
        <v>7449</v>
      </c>
      <c r="O61" t="s">
        <v>7450</v>
      </c>
      <c r="P61" t="s">
        <v>4</v>
      </c>
      <c r="Q61" t="s">
        <v>4</v>
      </c>
    </row>
    <row r="62" spans="1:17" x14ac:dyDescent="0.25">
      <c r="A62" t="s">
        <v>7836</v>
      </c>
      <c r="B62">
        <v>3</v>
      </c>
      <c r="C62">
        <v>966.32539680000002</v>
      </c>
      <c r="D62">
        <v>1867</v>
      </c>
      <c r="E62">
        <v>7.9759659999999993E-3</v>
      </c>
      <c r="F62">
        <v>0</v>
      </c>
      <c r="G62">
        <v>3</v>
      </c>
      <c r="H62">
        <v>0.88781169599999998</v>
      </c>
      <c r="I62">
        <v>0</v>
      </c>
      <c r="J62" t="b">
        <f t="shared" si="0"/>
        <v>0</v>
      </c>
      <c r="K62" t="str">
        <f t="shared" si="1"/>
        <v>FALSE</v>
      </c>
      <c r="L62" t="str">
        <f t="shared" si="2"/>
        <v>FALSE</v>
      </c>
      <c r="M62" t="s">
        <v>7223</v>
      </c>
      <c r="N62" t="s">
        <v>7224</v>
      </c>
      <c r="O62" t="s">
        <v>7225</v>
      </c>
      <c r="P62" t="s">
        <v>7466</v>
      </c>
      <c r="Q62" t="s">
        <v>7467</v>
      </c>
    </row>
    <row r="63" spans="1:17" x14ac:dyDescent="0.25">
      <c r="A63" t="s">
        <v>7748</v>
      </c>
      <c r="B63">
        <v>4</v>
      </c>
      <c r="C63">
        <v>600.67649949999998</v>
      </c>
      <c r="D63">
        <v>2248</v>
      </c>
      <c r="E63">
        <v>0.19261442600000001</v>
      </c>
      <c r="F63">
        <v>0</v>
      </c>
      <c r="G63">
        <v>2</v>
      </c>
      <c r="H63">
        <v>0.85232470299999996</v>
      </c>
      <c r="I63">
        <v>0</v>
      </c>
      <c r="J63" t="b">
        <f t="shared" si="0"/>
        <v>0</v>
      </c>
      <c r="K63" t="str">
        <f t="shared" si="1"/>
        <v>FALSE</v>
      </c>
      <c r="L63" t="str">
        <f t="shared" si="2"/>
        <v>FALSE</v>
      </c>
      <c r="M63" t="s">
        <v>7216</v>
      </c>
      <c r="N63" t="s">
        <v>7449</v>
      </c>
      <c r="O63" t="s">
        <v>7749</v>
      </c>
      <c r="P63" t="s">
        <v>7750</v>
      </c>
      <c r="Q63" t="s">
        <v>7751</v>
      </c>
    </row>
    <row r="64" spans="1:17" x14ac:dyDescent="0.25">
      <c r="A64" t="s">
        <v>7291</v>
      </c>
      <c r="B64">
        <v>5</v>
      </c>
      <c r="C64">
        <v>3212.5143790000002</v>
      </c>
      <c r="D64">
        <v>10415</v>
      </c>
      <c r="E64">
        <v>0.25683815999999998</v>
      </c>
      <c r="F64">
        <v>0.1</v>
      </c>
      <c r="G64">
        <v>2</v>
      </c>
      <c r="H64">
        <v>0.85232470299999996</v>
      </c>
      <c r="I64">
        <v>0.32</v>
      </c>
      <c r="J64" t="b">
        <f t="shared" si="0"/>
        <v>0</v>
      </c>
      <c r="K64" t="str">
        <f t="shared" si="1"/>
        <v>FALSE</v>
      </c>
      <c r="L64" t="str">
        <f t="shared" si="2"/>
        <v>FALSE</v>
      </c>
      <c r="M64" t="s">
        <v>7223</v>
      </c>
      <c r="N64" t="s">
        <v>7224</v>
      </c>
      <c r="O64" t="s">
        <v>7225</v>
      </c>
      <c r="P64" t="s">
        <v>7226</v>
      </c>
      <c r="Q64" t="s">
        <v>4</v>
      </c>
    </row>
    <row r="65" spans="1:17" x14ac:dyDescent="0.25">
      <c r="A65" t="s">
        <v>7651</v>
      </c>
      <c r="B65">
        <v>3</v>
      </c>
      <c r="C65">
        <v>840.91825400000005</v>
      </c>
      <c r="D65">
        <v>2748</v>
      </c>
      <c r="E65">
        <v>4.8230169999999998E-3</v>
      </c>
      <c r="F65">
        <v>0</v>
      </c>
      <c r="G65">
        <v>4</v>
      </c>
      <c r="H65">
        <v>0.84970583099999997</v>
      </c>
      <c r="I65">
        <v>0</v>
      </c>
      <c r="J65" t="b">
        <f t="shared" si="0"/>
        <v>0</v>
      </c>
      <c r="K65" t="str">
        <f t="shared" si="1"/>
        <v>FALSE</v>
      </c>
      <c r="L65" t="str">
        <f t="shared" si="2"/>
        <v>FALSE</v>
      </c>
      <c r="M65" t="s">
        <v>7303</v>
      </c>
      <c r="N65" t="s">
        <v>7504</v>
      </c>
      <c r="O65" t="s">
        <v>7282</v>
      </c>
      <c r="P65" t="s">
        <v>7283</v>
      </c>
      <c r="Q65" t="s">
        <v>7505</v>
      </c>
    </row>
    <row r="66" spans="1:17" x14ac:dyDescent="0.25">
      <c r="A66" t="s">
        <v>7736</v>
      </c>
      <c r="B66">
        <v>3</v>
      </c>
      <c r="C66">
        <v>976</v>
      </c>
      <c r="D66">
        <v>3176</v>
      </c>
      <c r="E66">
        <v>8.7279700000000003E-4</v>
      </c>
      <c r="F66">
        <v>0</v>
      </c>
      <c r="G66">
        <v>4</v>
      </c>
      <c r="H66">
        <v>0.84970583099999997</v>
      </c>
      <c r="I66">
        <v>0</v>
      </c>
      <c r="J66" t="b">
        <f t="shared" ref="J66:J129" si="3">AND(IF(K66="TRUE",TRUE,FALSE),IF(L66="TRUE",TRUE,FALSE))</f>
        <v>0</v>
      </c>
      <c r="K66" t="str">
        <f t="shared" ref="K66:K129" si="4">IF(H66&gt;2.49,"TRUE","FALSE")</f>
        <v>FALSE</v>
      </c>
      <c r="L66" t="str">
        <f t="shared" ref="L66:L129" si="5">IF(I66&gt;0.619,"TRUE","FALSE")</f>
        <v>FALSE</v>
      </c>
      <c r="M66" t="s">
        <v>7737</v>
      </c>
      <c r="N66" t="s">
        <v>7738</v>
      </c>
      <c r="O66" t="s">
        <v>7739</v>
      </c>
      <c r="P66" t="s">
        <v>7740</v>
      </c>
      <c r="Q66" t="s">
        <v>7741</v>
      </c>
    </row>
    <row r="67" spans="1:17" x14ac:dyDescent="0.25">
      <c r="A67" t="s">
        <v>7758</v>
      </c>
      <c r="B67">
        <v>5</v>
      </c>
      <c r="C67">
        <v>2536.73254</v>
      </c>
      <c r="D67">
        <v>5872</v>
      </c>
      <c r="E67">
        <v>3.0104619999999999E-2</v>
      </c>
      <c r="F67">
        <v>0</v>
      </c>
      <c r="G67">
        <v>4</v>
      </c>
      <c r="H67">
        <v>0.84970583099999997</v>
      </c>
      <c r="I67">
        <v>0.56000000000000005</v>
      </c>
      <c r="J67" t="b">
        <f t="shared" si="3"/>
        <v>0</v>
      </c>
      <c r="K67" t="str">
        <f t="shared" si="4"/>
        <v>FALSE</v>
      </c>
      <c r="L67" t="str">
        <f t="shared" si="5"/>
        <v>FALSE</v>
      </c>
      <c r="M67" t="s">
        <v>7303</v>
      </c>
      <c r="N67" t="s">
        <v>7504</v>
      </c>
      <c r="O67" t="s">
        <v>7282</v>
      </c>
      <c r="P67" t="s">
        <v>7283</v>
      </c>
      <c r="Q67" t="s">
        <v>7505</v>
      </c>
    </row>
    <row r="68" spans="1:17" x14ac:dyDescent="0.25">
      <c r="A68" t="s">
        <v>7776</v>
      </c>
      <c r="B68">
        <v>3</v>
      </c>
      <c r="C68">
        <v>840.91825400000005</v>
      </c>
      <c r="D68">
        <v>2748</v>
      </c>
      <c r="E68">
        <v>4.8230169999999998E-3</v>
      </c>
      <c r="F68">
        <v>0</v>
      </c>
      <c r="G68">
        <v>4</v>
      </c>
      <c r="H68">
        <v>0.84970583099999997</v>
      </c>
      <c r="I68">
        <v>0</v>
      </c>
      <c r="J68" t="b">
        <f t="shared" si="3"/>
        <v>0</v>
      </c>
      <c r="K68" t="str">
        <f t="shared" si="4"/>
        <v>FALSE</v>
      </c>
      <c r="L68" t="str">
        <f t="shared" si="5"/>
        <v>FALSE</v>
      </c>
      <c r="M68" t="s">
        <v>7525</v>
      </c>
      <c r="N68" t="s">
        <v>7623</v>
      </c>
      <c r="O68" t="s">
        <v>7624</v>
      </c>
      <c r="P68" t="s">
        <v>7555</v>
      </c>
      <c r="Q68" t="s">
        <v>7556</v>
      </c>
    </row>
    <row r="69" spans="1:17" x14ac:dyDescent="0.25">
      <c r="A69" t="s">
        <v>7643</v>
      </c>
      <c r="B69">
        <v>4</v>
      </c>
      <c r="C69">
        <v>1208.964502</v>
      </c>
      <c r="D69">
        <v>2721</v>
      </c>
      <c r="E69">
        <v>1.7176205E-2</v>
      </c>
      <c r="F69">
        <v>0</v>
      </c>
      <c r="G69">
        <v>0</v>
      </c>
      <c r="H69">
        <v>0.66594965500000003</v>
      </c>
      <c r="I69">
        <v>0.375</v>
      </c>
      <c r="J69" t="b">
        <f t="shared" si="3"/>
        <v>0</v>
      </c>
      <c r="K69" t="str">
        <f t="shared" si="4"/>
        <v>FALSE</v>
      </c>
      <c r="L69" t="str">
        <f t="shared" si="5"/>
        <v>FALSE</v>
      </c>
      <c r="M69" t="s">
        <v>7525</v>
      </c>
      <c r="N69" t="s">
        <v>7526</v>
      </c>
      <c r="O69" t="s">
        <v>7527</v>
      </c>
      <c r="P69" t="s">
        <v>7528</v>
      </c>
      <c r="Q69" t="s">
        <v>4</v>
      </c>
    </row>
    <row r="70" spans="1:17" x14ac:dyDescent="0.25">
      <c r="A70" t="s">
        <v>7679</v>
      </c>
      <c r="B70">
        <v>3</v>
      </c>
      <c r="C70">
        <v>1597.4042930000001</v>
      </c>
      <c r="D70">
        <v>3436</v>
      </c>
      <c r="E70">
        <v>3.4503831999999998E-2</v>
      </c>
      <c r="F70">
        <v>0</v>
      </c>
      <c r="G70">
        <v>0</v>
      </c>
      <c r="H70">
        <v>0.66594965500000003</v>
      </c>
      <c r="I70">
        <v>0</v>
      </c>
      <c r="J70" t="b">
        <f t="shared" si="3"/>
        <v>0</v>
      </c>
      <c r="K70" t="str">
        <f t="shared" si="4"/>
        <v>FALSE</v>
      </c>
      <c r="L70" t="str">
        <f t="shared" si="5"/>
        <v>FALSE</v>
      </c>
      <c r="M70" t="s">
        <v>7271</v>
      </c>
      <c r="N70" t="s">
        <v>7313</v>
      </c>
      <c r="O70" t="s">
        <v>7314</v>
      </c>
      <c r="P70" t="s">
        <v>7315</v>
      </c>
      <c r="Q70" t="s">
        <v>18</v>
      </c>
    </row>
    <row r="71" spans="1:17" x14ac:dyDescent="0.25">
      <c r="A71" t="s">
        <v>7688</v>
      </c>
      <c r="B71">
        <v>4</v>
      </c>
      <c r="C71">
        <v>1812.004293</v>
      </c>
      <c r="D71">
        <v>3908</v>
      </c>
      <c r="E71">
        <v>7.0031946999999997E-2</v>
      </c>
      <c r="F71">
        <v>0</v>
      </c>
      <c r="G71">
        <v>0</v>
      </c>
      <c r="H71">
        <v>0.66594965500000003</v>
      </c>
      <c r="I71">
        <v>0.375</v>
      </c>
      <c r="J71" t="b">
        <f t="shared" si="3"/>
        <v>0</v>
      </c>
      <c r="K71" t="str">
        <f t="shared" si="4"/>
        <v>FALSE</v>
      </c>
      <c r="L71" t="str">
        <f t="shared" si="5"/>
        <v>FALSE</v>
      </c>
      <c r="M71" t="s">
        <v>7223</v>
      </c>
      <c r="N71" t="s">
        <v>7309</v>
      </c>
      <c r="O71" t="s">
        <v>7310</v>
      </c>
      <c r="P71" t="s">
        <v>7689</v>
      </c>
      <c r="Q71" t="s">
        <v>7690</v>
      </c>
    </row>
    <row r="72" spans="1:17" x14ac:dyDescent="0.25">
      <c r="A72" t="s">
        <v>7828</v>
      </c>
      <c r="B72">
        <v>3</v>
      </c>
      <c r="C72">
        <v>395</v>
      </c>
      <c r="D72">
        <v>729</v>
      </c>
      <c r="E72">
        <v>1.8653639E-2</v>
      </c>
      <c r="F72">
        <v>0</v>
      </c>
      <c r="G72">
        <v>0</v>
      </c>
      <c r="H72">
        <v>0.66594965500000003</v>
      </c>
      <c r="I72">
        <v>0</v>
      </c>
      <c r="J72" t="b">
        <f t="shared" si="3"/>
        <v>0</v>
      </c>
      <c r="K72" t="str">
        <f t="shared" si="4"/>
        <v>FALSE</v>
      </c>
      <c r="L72" t="str">
        <f t="shared" si="5"/>
        <v>FALSE</v>
      </c>
      <c r="M72" t="s">
        <v>7737</v>
      </c>
      <c r="N72" t="s">
        <v>7738</v>
      </c>
      <c r="O72" t="s">
        <v>7739</v>
      </c>
      <c r="P72" t="s">
        <v>7740</v>
      </c>
      <c r="Q72" t="s">
        <v>7829</v>
      </c>
    </row>
    <row r="73" spans="1:17" x14ac:dyDescent="0.25">
      <c r="A73" t="s">
        <v>7349</v>
      </c>
      <c r="B73">
        <v>3</v>
      </c>
      <c r="C73">
        <v>428.74285709999998</v>
      </c>
      <c r="D73">
        <v>973</v>
      </c>
      <c r="E73">
        <v>2.8540296999999999E-2</v>
      </c>
      <c r="F73">
        <v>0</v>
      </c>
      <c r="G73">
        <v>0</v>
      </c>
      <c r="H73">
        <v>0.66594965500000003</v>
      </c>
      <c r="I73">
        <v>0</v>
      </c>
      <c r="J73" t="b">
        <f t="shared" si="3"/>
        <v>0</v>
      </c>
      <c r="K73" t="str">
        <f t="shared" si="4"/>
        <v>FALSE</v>
      </c>
      <c r="L73" t="str">
        <f t="shared" si="5"/>
        <v>FALSE</v>
      </c>
      <c r="M73" t="s">
        <v>7342</v>
      </c>
      <c r="N73" t="s">
        <v>7350</v>
      </c>
      <c r="O73" t="s">
        <v>7351</v>
      </c>
      <c r="P73" t="s">
        <v>7352</v>
      </c>
      <c r="Q73" t="s">
        <v>7353</v>
      </c>
    </row>
    <row r="74" spans="1:17" x14ac:dyDescent="0.25">
      <c r="A74" t="s">
        <v>7855</v>
      </c>
      <c r="B74">
        <v>4</v>
      </c>
      <c r="C74">
        <v>737.24915610000005</v>
      </c>
      <c r="D74">
        <v>2408</v>
      </c>
      <c r="E74">
        <v>5.5331704000000002E-2</v>
      </c>
      <c r="F74">
        <v>0</v>
      </c>
      <c r="G74">
        <v>5</v>
      </c>
      <c r="H74">
        <v>0.5</v>
      </c>
      <c r="I74">
        <v>0.375</v>
      </c>
      <c r="J74" t="b">
        <f t="shared" si="3"/>
        <v>0</v>
      </c>
      <c r="K74" t="str">
        <f t="shared" si="4"/>
        <v>FALSE</v>
      </c>
      <c r="L74" t="str">
        <f t="shared" si="5"/>
        <v>FALSE</v>
      </c>
      <c r="M74" t="s">
        <v>7303</v>
      </c>
      <c r="N74" t="s">
        <v>7570</v>
      </c>
      <c r="O74" t="s">
        <v>7282</v>
      </c>
      <c r="P74" t="s">
        <v>7283</v>
      </c>
      <c r="Q74" t="s">
        <v>7571</v>
      </c>
    </row>
    <row r="75" spans="1:17" x14ac:dyDescent="0.25">
      <c r="A75" t="s">
        <v>7857</v>
      </c>
      <c r="B75">
        <v>3</v>
      </c>
      <c r="C75">
        <v>590</v>
      </c>
      <c r="D75">
        <v>1118</v>
      </c>
      <c r="E75">
        <v>8.3176450000000002E-3</v>
      </c>
      <c r="F75">
        <v>0</v>
      </c>
      <c r="G75">
        <v>5</v>
      </c>
      <c r="H75">
        <v>0.5</v>
      </c>
      <c r="I75">
        <v>0</v>
      </c>
      <c r="J75" t="b">
        <f t="shared" si="3"/>
        <v>0</v>
      </c>
      <c r="K75" t="str">
        <f t="shared" si="4"/>
        <v>FALSE</v>
      </c>
      <c r="L75" t="str">
        <f t="shared" si="5"/>
        <v>FALSE</v>
      </c>
      <c r="M75" t="s">
        <v>7223</v>
      </c>
      <c r="N75" t="s">
        <v>7224</v>
      </c>
      <c r="O75" t="s">
        <v>7225</v>
      </c>
      <c r="P75" t="s">
        <v>7466</v>
      </c>
      <c r="Q75" t="s">
        <v>7858</v>
      </c>
    </row>
    <row r="76" spans="1:17" x14ac:dyDescent="0.25">
      <c r="A76" t="s">
        <v>7902</v>
      </c>
      <c r="B76">
        <v>2</v>
      </c>
      <c r="C76">
        <v>3</v>
      </c>
      <c r="D76">
        <v>3</v>
      </c>
      <c r="E76">
        <v>0</v>
      </c>
      <c r="F76">
        <v>0</v>
      </c>
      <c r="G76">
        <v>12</v>
      </c>
      <c r="H76">
        <v>0.5</v>
      </c>
      <c r="I76">
        <v>0</v>
      </c>
      <c r="J76" t="b">
        <f t="shared" si="3"/>
        <v>0</v>
      </c>
      <c r="K76" t="str">
        <f t="shared" si="4"/>
        <v>FALSE</v>
      </c>
      <c r="L76" t="str">
        <f t="shared" si="5"/>
        <v>FALSE</v>
      </c>
      <c r="M76" t="s">
        <v>7342</v>
      </c>
      <c r="N76" t="s">
        <v>7343</v>
      </c>
      <c r="O76" t="s">
        <v>7868</v>
      </c>
      <c r="P76" t="s">
        <v>7869</v>
      </c>
      <c r="Q76" t="s">
        <v>7870</v>
      </c>
    </row>
    <row r="77" spans="1:17" x14ac:dyDescent="0.25">
      <c r="A77" t="s">
        <v>7713</v>
      </c>
      <c r="B77">
        <v>2</v>
      </c>
      <c r="C77">
        <v>4</v>
      </c>
      <c r="D77">
        <v>4</v>
      </c>
      <c r="E77">
        <v>0</v>
      </c>
      <c r="F77">
        <v>0</v>
      </c>
      <c r="G77">
        <v>11</v>
      </c>
      <c r="H77">
        <v>0.44721359500000002</v>
      </c>
      <c r="I77">
        <v>0</v>
      </c>
      <c r="J77" t="b">
        <f t="shared" si="3"/>
        <v>0</v>
      </c>
      <c r="K77" t="str">
        <f t="shared" si="4"/>
        <v>FALSE</v>
      </c>
      <c r="L77" t="str">
        <f t="shared" si="5"/>
        <v>FALSE</v>
      </c>
      <c r="M77" t="s">
        <v>7223</v>
      </c>
      <c r="N77" t="s">
        <v>7241</v>
      </c>
      <c r="O77" t="s">
        <v>7242</v>
      </c>
      <c r="P77" t="s">
        <v>7243</v>
      </c>
      <c r="Q77" t="s">
        <v>7707</v>
      </c>
    </row>
    <row r="78" spans="1:17" x14ac:dyDescent="0.25">
      <c r="A78" t="s">
        <v>7800</v>
      </c>
      <c r="B78">
        <v>2</v>
      </c>
      <c r="C78">
        <v>4</v>
      </c>
      <c r="D78">
        <v>4</v>
      </c>
      <c r="E78">
        <v>0</v>
      </c>
      <c r="F78">
        <v>0</v>
      </c>
      <c r="G78">
        <v>11</v>
      </c>
      <c r="H78">
        <v>0.44721359500000002</v>
      </c>
      <c r="I78">
        <v>0</v>
      </c>
      <c r="J78" t="b">
        <f t="shared" si="3"/>
        <v>0</v>
      </c>
      <c r="K78" t="str">
        <f t="shared" si="4"/>
        <v>FALSE</v>
      </c>
      <c r="L78" t="str">
        <f t="shared" si="5"/>
        <v>FALSE</v>
      </c>
      <c r="M78" t="s">
        <v>7303</v>
      </c>
      <c r="N78" t="s">
        <v>7504</v>
      </c>
      <c r="O78" t="s">
        <v>7282</v>
      </c>
      <c r="P78" t="s">
        <v>7283</v>
      </c>
      <c r="Q78" t="s">
        <v>7505</v>
      </c>
    </row>
    <row r="79" spans="1:17" x14ac:dyDescent="0.25">
      <c r="A79" t="s">
        <v>7549</v>
      </c>
      <c r="B79">
        <v>3</v>
      </c>
      <c r="C79">
        <v>432.97488149999998</v>
      </c>
      <c r="D79">
        <v>1631</v>
      </c>
      <c r="E79">
        <v>0.19549640800000001</v>
      </c>
      <c r="F79">
        <v>0</v>
      </c>
      <c r="G79">
        <v>2</v>
      </c>
      <c r="H79">
        <v>0.18940549000000001</v>
      </c>
      <c r="I79">
        <v>0</v>
      </c>
      <c r="J79" t="b">
        <f t="shared" si="3"/>
        <v>0</v>
      </c>
      <c r="K79" t="str">
        <f t="shared" si="4"/>
        <v>FALSE</v>
      </c>
      <c r="L79" t="str">
        <f t="shared" si="5"/>
        <v>FALSE</v>
      </c>
      <c r="M79" t="s">
        <v>7550</v>
      </c>
      <c r="N79" t="s">
        <v>7551</v>
      </c>
      <c r="O79" t="s">
        <v>7282</v>
      </c>
      <c r="P79" t="s">
        <v>7283</v>
      </c>
      <c r="Q79" t="s">
        <v>7552</v>
      </c>
    </row>
    <row r="80" spans="1:17" x14ac:dyDescent="0.25">
      <c r="A80" t="s">
        <v>7710</v>
      </c>
      <c r="B80">
        <v>5</v>
      </c>
      <c r="C80">
        <v>2752.2270199999998</v>
      </c>
      <c r="D80">
        <v>7883</v>
      </c>
      <c r="E80">
        <v>0.199863289</v>
      </c>
      <c r="F80">
        <v>0</v>
      </c>
      <c r="G80">
        <v>2</v>
      </c>
      <c r="H80">
        <v>0.18940549000000001</v>
      </c>
      <c r="I80">
        <v>0.56000000000000005</v>
      </c>
      <c r="J80" t="b">
        <f t="shared" si="3"/>
        <v>0</v>
      </c>
      <c r="K80" t="str">
        <f t="shared" si="4"/>
        <v>FALSE</v>
      </c>
      <c r="L80" t="str">
        <f t="shared" si="5"/>
        <v>FALSE</v>
      </c>
      <c r="M80" t="s">
        <v>7303</v>
      </c>
      <c r="N80" t="s">
        <v>7509</v>
      </c>
      <c r="O80" t="s">
        <v>7282</v>
      </c>
      <c r="P80" t="s">
        <v>7283</v>
      </c>
      <c r="Q80" t="s">
        <v>7510</v>
      </c>
    </row>
    <row r="81" spans="1:17" x14ac:dyDescent="0.25">
      <c r="A81" t="s">
        <v>7793</v>
      </c>
      <c r="B81">
        <v>3</v>
      </c>
      <c r="C81">
        <v>233.3143939</v>
      </c>
      <c r="D81">
        <v>1009</v>
      </c>
      <c r="E81">
        <v>0.12215113499999999</v>
      </c>
      <c r="F81">
        <v>0</v>
      </c>
      <c r="G81">
        <v>2</v>
      </c>
      <c r="H81">
        <v>0.18940549000000001</v>
      </c>
      <c r="I81">
        <v>0</v>
      </c>
      <c r="J81" t="b">
        <f t="shared" si="3"/>
        <v>0</v>
      </c>
      <c r="K81" t="str">
        <f t="shared" si="4"/>
        <v>FALSE</v>
      </c>
      <c r="L81" t="str">
        <f t="shared" si="5"/>
        <v>FALSE</v>
      </c>
      <c r="M81" t="s">
        <v>4</v>
      </c>
      <c r="N81" t="s">
        <v>4</v>
      </c>
      <c r="O81" t="s">
        <v>4</v>
      </c>
      <c r="P81" t="s">
        <v>4</v>
      </c>
      <c r="Q81" t="s">
        <v>4</v>
      </c>
    </row>
    <row r="82" spans="1:17" x14ac:dyDescent="0.25">
      <c r="A82" t="s">
        <v>7820</v>
      </c>
      <c r="B82">
        <v>4</v>
      </c>
      <c r="C82">
        <v>1600.1949649999999</v>
      </c>
      <c r="D82">
        <v>5537</v>
      </c>
      <c r="E82">
        <v>0.19776481300000001</v>
      </c>
      <c r="F82">
        <v>0</v>
      </c>
      <c r="G82">
        <v>2</v>
      </c>
      <c r="H82">
        <v>0.18940549000000001</v>
      </c>
      <c r="I82">
        <v>0.375</v>
      </c>
      <c r="J82" t="b">
        <f t="shared" si="3"/>
        <v>0</v>
      </c>
      <c r="K82" t="str">
        <f t="shared" si="4"/>
        <v>FALSE</v>
      </c>
      <c r="L82" t="str">
        <f t="shared" si="5"/>
        <v>FALSE</v>
      </c>
      <c r="M82" t="s">
        <v>7785</v>
      </c>
      <c r="N82" t="s">
        <v>4</v>
      </c>
      <c r="O82" t="s">
        <v>4</v>
      </c>
      <c r="P82" t="s">
        <v>7786</v>
      </c>
      <c r="Q82" t="s">
        <v>7787</v>
      </c>
    </row>
    <row r="83" spans="1:17" x14ac:dyDescent="0.25">
      <c r="A83" t="s">
        <v>7838</v>
      </c>
      <c r="B83">
        <v>3</v>
      </c>
      <c r="C83">
        <v>407.79503720000002</v>
      </c>
      <c r="D83">
        <v>2260</v>
      </c>
      <c r="E83">
        <v>0.206834713</v>
      </c>
      <c r="F83">
        <v>0</v>
      </c>
      <c r="G83">
        <v>2</v>
      </c>
      <c r="H83">
        <v>0.18940549000000001</v>
      </c>
      <c r="I83">
        <v>0</v>
      </c>
      <c r="J83" t="b">
        <f t="shared" si="3"/>
        <v>0</v>
      </c>
      <c r="K83" t="str">
        <f t="shared" si="4"/>
        <v>FALSE</v>
      </c>
      <c r="L83" t="str">
        <f t="shared" si="5"/>
        <v>FALSE</v>
      </c>
      <c r="M83" t="s">
        <v>7223</v>
      </c>
      <c r="N83" t="s">
        <v>7241</v>
      </c>
      <c r="O83" t="s">
        <v>7330</v>
      </c>
      <c r="P83" t="s">
        <v>7839</v>
      </c>
      <c r="Q83" t="s">
        <v>7840</v>
      </c>
    </row>
    <row r="84" spans="1:17" x14ac:dyDescent="0.25">
      <c r="A84" t="s">
        <v>7860</v>
      </c>
      <c r="B84">
        <v>3</v>
      </c>
      <c r="C84">
        <v>214.4479437</v>
      </c>
      <c r="D84">
        <v>678</v>
      </c>
      <c r="E84">
        <v>0.107135461</v>
      </c>
      <c r="F84">
        <v>0</v>
      </c>
      <c r="G84">
        <v>2</v>
      </c>
      <c r="H84">
        <v>0.18940549000000001</v>
      </c>
      <c r="I84">
        <v>0</v>
      </c>
      <c r="J84" t="b">
        <f t="shared" si="3"/>
        <v>0</v>
      </c>
      <c r="K84" t="str">
        <f t="shared" si="4"/>
        <v>FALSE</v>
      </c>
      <c r="L84" t="str">
        <f t="shared" si="5"/>
        <v>FALSE</v>
      </c>
      <c r="M84" t="s">
        <v>7303</v>
      </c>
      <c r="N84" t="s">
        <v>7504</v>
      </c>
      <c r="O84" t="s">
        <v>7282</v>
      </c>
      <c r="P84" t="s">
        <v>7283</v>
      </c>
      <c r="Q84" t="s">
        <v>7505</v>
      </c>
    </row>
    <row r="85" spans="1:17" x14ac:dyDescent="0.25">
      <c r="A85" t="s">
        <v>7518</v>
      </c>
      <c r="B85">
        <v>2</v>
      </c>
      <c r="C85">
        <v>198</v>
      </c>
      <c r="D85">
        <v>484</v>
      </c>
      <c r="E85">
        <v>1.3965710000000001E-3</v>
      </c>
      <c r="F85">
        <v>0</v>
      </c>
      <c r="G85">
        <v>9</v>
      </c>
      <c r="H85">
        <v>0.144337567</v>
      </c>
      <c r="I85">
        <v>0</v>
      </c>
      <c r="J85" t="b">
        <f t="shared" si="3"/>
        <v>0</v>
      </c>
      <c r="K85" t="str">
        <f t="shared" si="4"/>
        <v>FALSE</v>
      </c>
      <c r="L85" t="str">
        <f t="shared" si="5"/>
        <v>FALSE</v>
      </c>
      <c r="M85" t="s">
        <v>7303</v>
      </c>
      <c r="N85" t="s">
        <v>7509</v>
      </c>
      <c r="O85" t="s">
        <v>7282</v>
      </c>
      <c r="P85" t="s">
        <v>7283</v>
      </c>
      <c r="Q85" t="s">
        <v>7510</v>
      </c>
    </row>
    <row r="86" spans="1:17" x14ac:dyDescent="0.25">
      <c r="A86" t="s">
        <v>7653</v>
      </c>
      <c r="B86">
        <v>2</v>
      </c>
      <c r="C86">
        <v>394</v>
      </c>
      <c r="D86">
        <v>966</v>
      </c>
      <c r="E86">
        <v>4.1961199999999998E-4</v>
      </c>
      <c r="F86">
        <v>0</v>
      </c>
      <c r="G86">
        <v>9</v>
      </c>
      <c r="H86">
        <v>0.144337567</v>
      </c>
      <c r="I86">
        <v>0</v>
      </c>
      <c r="J86" t="b">
        <f t="shared" si="3"/>
        <v>0</v>
      </c>
      <c r="K86" t="str">
        <f t="shared" si="4"/>
        <v>FALSE</v>
      </c>
      <c r="L86" t="str">
        <f t="shared" si="5"/>
        <v>FALSE</v>
      </c>
      <c r="M86" t="s">
        <v>7216</v>
      </c>
      <c r="N86" t="s">
        <v>7654</v>
      </c>
      <c r="O86" t="s">
        <v>4</v>
      </c>
      <c r="P86" t="s">
        <v>4</v>
      </c>
      <c r="Q86" t="s">
        <v>4</v>
      </c>
    </row>
    <row r="87" spans="1:17" x14ac:dyDescent="0.25">
      <c r="A87" t="s">
        <v>7774</v>
      </c>
      <c r="B87">
        <v>2</v>
      </c>
      <c r="C87">
        <v>198</v>
      </c>
      <c r="D87">
        <v>484</v>
      </c>
      <c r="E87">
        <v>1.15831E-4</v>
      </c>
      <c r="F87">
        <v>0</v>
      </c>
      <c r="G87">
        <v>9</v>
      </c>
      <c r="H87">
        <v>0.144337567</v>
      </c>
      <c r="I87">
        <v>0</v>
      </c>
      <c r="J87" t="b">
        <f t="shared" si="3"/>
        <v>0</v>
      </c>
      <c r="K87" t="str">
        <f t="shared" si="4"/>
        <v>FALSE</v>
      </c>
      <c r="L87" t="str">
        <f t="shared" si="5"/>
        <v>FALSE</v>
      </c>
      <c r="M87" t="s">
        <v>7303</v>
      </c>
      <c r="N87" t="s">
        <v>7593</v>
      </c>
      <c r="O87" t="s">
        <v>7282</v>
      </c>
      <c r="P87" t="s">
        <v>7283</v>
      </c>
      <c r="Q87" t="s">
        <v>7594</v>
      </c>
    </row>
    <row r="88" spans="1:17" x14ac:dyDescent="0.25">
      <c r="A88" t="s">
        <v>7640</v>
      </c>
      <c r="B88">
        <v>2</v>
      </c>
      <c r="C88">
        <v>60</v>
      </c>
      <c r="D88">
        <v>60</v>
      </c>
      <c r="E88">
        <v>0</v>
      </c>
      <c r="F88">
        <v>0</v>
      </c>
      <c r="G88">
        <v>7</v>
      </c>
      <c r="H88">
        <v>0.13736056399999999</v>
      </c>
      <c r="I88">
        <v>0</v>
      </c>
      <c r="J88" t="b">
        <f t="shared" si="3"/>
        <v>0</v>
      </c>
      <c r="K88" t="str">
        <f t="shared" si="4"/>
        <v>FALSE</v>
      </c>
      <c r="L88" t="str">
        <f t="shared" si="5"/>
        <v>FALSE</v>
      </c>
      <c r="M88" t="s">
        <v>7303</v>
      </c>
      <c r="N88" t="s">
        <v>7539</v>
      </c>
      <c r="O88" t="s">
        <v>7540</v>
      </c>
      <c r="P88" t="s">
        <v>7596</v>
      </c>
      <c r="Q88" t="s">
        <v>7597</v>
      </c>
    </row>
    <row r="89" spans="1:17" x14ac:dyDescent="0.25">
      <c r="A89" t="s">
        <v>7693</v>
      </c>
      <c r="B89">
        <v>2</v>
      </c>
      <c r="C89">
        <v>16</v>
      </c>
      <c r="D89">
        <v>16</v>
      </c>
      <c r="E89">
        <v>0</v>
      </c>
      <c r="F89">
        <v>0</v>
      </c>
      <c r="G89">
        <v>7</v>
      </c>
      <c r="H89">
        <v>0.13736056399999999</v>
      </c>
      <c r="I89">
        <v>0</v>
      </c>
      <c r="J89" t="b">
        <f t="shared" si="3"/>
        <v>0</v>
      </c>
      <c r="K89" t="str">
        <f t="shared" si="4"/>
        <v>FALSE</v>
      </c>
      <c r="L89" t="str">
        <f t="shared" si="5"/>
        <v>FALSE</v>
      </c>
      <c r="M89" t="s">
        <v>7646</v>
      </c>
      <c r="N89" t="s">
        <v>7647</v>
      </c>
      <c r="O89" t="s">
        <v>7648</v>
      </c>
      <c r="P89" t="s">
        <v>7649</v>
      </c>
      <c r="Q89" t="s">
        <v>7650</v>
      </c>
    </row>
    <row r="90" spans="1:17" x14ac:dyDescent="0.25">
      <c r="A90" t="s">
        <v>7762</v>
      </c>
      <c r="B90">
        <v>2</v>
      </c>
      <c r="C90">
        <v>72</v>
      </c>
      <c r="D90">
        <v>72</v>
      </c>
      <c r="E90">
        <v>0</v>
      </c>
      <c r="F90">
        <v>0</v>
      </c>
      <c r="G90">
        <v>7</v>
      </c>
      <c r="H90">
        <v>0.13736056399999999</v>
      </c>
      <c r="I90">
        <v>0</v>
      </c>
      <c r="J90" t="b">
        <f t="shared" si="3"/>
        <v>0</v>
      </c>
      <c r="K90" t="str">
        <f t="shared" si="4"/>
        <v>FALSE</v>
      </c>
      <c r="L90" t="str">
        <f t="shared" si="5"/>
        <v>FALSE</v>
      </c>
      <c r="M90" t="s">
        <v>7646</v>
      </c>
      <c r="N90" t="s">
        <v>7647</v>
      </c>
      <c r="O90" t="s">
        <v>7648</v>
      </c>
      <c r="P90" t="s">
        <v>7649</v>
      </c>
      <c r="Q90" t="s">
        <v>7650</v>
      </c>
    </row>
    <row r="91" spans="1:17" x14ac:dyDescent="0.25">
      <c r="A91" t="s">
        <v>7784</v>
      </c>
      <c r="B91">
        <v>2</v>
      </c>
      <c r="C91">
        <v>16</v>
      </c>
      <c r="D91">
        <v>16</v>
      </c>
      <c r="E91">
        <v>0</v>
      </c>
      <c r="F91">
        <v>0</v>
      </c>
      <c r="G91">
        <v>7</v>
      </c>
      <c r="H91">
        <v>0.13736056399999999</v>
      </c>
      <c r="I91">
        <v>0</v>
      </c>
      <c r="J91" t="b">
        <f t="shared" si="3"/>
        <v>0</v>
      </c>
      <c r="K91" t="str">
        <f t="shared" si="4"/>
        <v>FALSE</v>
      </c>
      <c r="L91" t="str">
        <f t="shared" si="5"/>
        <v>FALSE</v>
      </c>
      <c r="M91" t="s">
        <v>7785</v>
      </c>
      <c r="N91" t="s">
        <v>4</v>
      </c>
      <c r="O91" t="s">
        <v>4</v>
      </c>
      <c r="P91" t="s">
        <v>7786</v>
      </c>
      <c r="Q91" t="s">
        <v>7787</v>
      </c>
    </row>
    <row r="92" spans="1:17" x14ac:dyDescent="0.25">
      <c r="A92" t="s">
        <v>7788</v>
      </c>
      <c r="B92">
        <v>2</v>
      </c>
      <c r="C92">
        <v>42</v>
      </c>
      <c r="D92">
        <v>42</v>
      </c>
      <c r="E92">
        <v>0</v>
      </c>
      <c r="F92">
        <v>0</v>
      </c>
      <c r="G92">
        <v>7</v>
      </c>
      <c r="H92">
        <v>0.13736056399999999</v>
      </c>
      <c r="I92">
        <v>0</v>
      </c>
      <c r="J92" t="b">
        <f t="shared" si="3"/>
        <v>0</v>
      </c>
      <c r="K92" t="str">
        <f t="shared" si="4"/>
        <v>FALSE</v>
      </c>
      <c r="L92" t="str">
        <f t="shared" si="5"/>
        <v>FALSE</v>
      </c>
      <c r="M92" t="s">
        <v>4</v>
      </c>
      <c r="N92" t="s">
        <v>4</v>
      </c>
      <c r="O92" t="s">
        <v>4</v>
      </c>
      <c r="P92" t="s">
        <v>4</v>
      </c>
      <c r="Q92" t="s">
        <v>4</v>
      </c>
    </row>
    <row r="93" spans="1:17" x14ac:dyDescent="0.25">
      <c r="A93" t="s">
        <v>7901</v>
      </c>
      <c r="B93">
        <v>2</v>
      </c>
      <c r="C93">
        <v>30</v>
      </c>
      <c r="D93">
        <v>30</v>
      </c>
      <c r="E93">
        <v>0</v>
      </c>
      <c r="F93">
        <v>0</v>
      </c>
      <c r="G93">
        <v>7</v>
      </c>
      <c r="H93">
        <v>0.13736056399999999</v>
      </c>
      <c r="I93">
        <v>0</v>
      </c>
      <c r="J93" t="b">
        <f t="shared" si="3"/>
        <v>0</v>
      </c>
      <c r="K93" t="str">
        <f t="shared" si="4"/>
        <v>FALSE</v>
      </c>
      <c r="L93" t="str">
        <f t="shared" si="5"/>
        <v>FALSE</v>
      </c>
      <c r="M93" t="s">
        <v>7342</v>
      </c>
      <c r="N93" t="s">
        <v>7350</v>
      </c>
      <c r="O93" t="s">
        <v>7385</v>
      </c>
      <c r="P93" t="s">
        <v>7386</v>
      </c>
      <c r="Q93" t="s">
        <v>7387</v>
      </c>
    </row>
    <row r="94" spans="1:17" x14ac:dyDescent="0.25">
      <c r="A94" t="s">
        <v>7560</v>
      </c>
      <c r="B94">
        <v>2</v>
      </c>
      <c r="C94">
        <v>198</v>
      </c>
      <c r="D94">
        <v>341</v>
      </c>
      <c r="E94">
        <v>1.11904E-4</v>
      </c>
      <c r="F94">
        <v>0</v>
      </c>
      <c r="G94">
        <v>6</v>
      </c>
      <c r="H94">
        <v>0.118678166</v>
      </c>
      <c r="I94">
        <v>0</v>
      </c>
      <c r="J94" t="b">
        <f t="shared" si="3"/>
        <v>0</v>
      </c>
      <c r="K94" t="str">
        <f t="shared" si="4"/>
        <v>FALSE</v>
      </c>
      <c r="L94" t="str">
        <f t="shared" si="5"/>
        <v>FALSE</v>
      </c>
      <c r="M94" t="s">
        <v>7223</v>
      </c>
      <c r="N94" t="s">
        <v>7224</v>
      </c>
      <c r="O94" t="s">
        <v>7255</v>
      </c>
      <c r="P94" t="s">
        <v>7256</v>
      </c>
      <c r="Q94" t="s">
        <v>11</v>
      </c>
    </row>
    <row r="95" spans="1:17" x14ac:dyDescent="0.25">
      <c r="A95" t="s">
        <v>7680</v>
      </c>
      <c r="B95">
        <v>2</v>
      </c>
      <c r="C95">
        <v>588</v>
      </c>
      <c r="D95">
        <v>1017</v>
      </c>
      <c r="E95">
        <v>1.4611279999999999E-3</v>
      </c>
      <c r="F95">
        <v>0</v>
      </c>
      <c r="G95">
        <v>6</v>
      </c>
      <c r="H95">
        <v>0.118678166</v>
      </c>
      <c r="I95">
        <v>0</v>
      </c>
      <c r="J95" t="b">
        <f t="shared" si="3"/>
        <v>0</v>
      </c>
      <c r="K95" t="str">
        <f t="shared" si="4"/>
        <v>FALSE</v>
      </c>
      <c r="L95" t="str">
        <f t="shared" si="5"/>
        <v>FALSE</v>
      </c>
      <c r="M95" t="s">
        <v>7303</v>
      </c>
      <c r="N95" t="s">
        <v>7509</v>
      </c>
      <c r="O95" t="s">
        <v>7282</v>
      </c>
      <c r="P95" t="s">
        <v>7283</v>
      </c>
      <c r="Q95" t="s">
        <v>7510</v>
      </c>
    </row>
    <row r="96" spans="1:17" x14ac:dyDescent="0.25">
      <c r="A96" t="s">
        <v>7698</v>
      </c>
      <c r="B96">
        <v>2</v>
      </c>
      <c r="C96">
        <v>394</v>
      </c>
      <c r="D96">
        <v>680</v>
      </c>
      <c r="E96">
        <v>4.0538599999999998E-4</v>
      </c>
      <c r="F96">
        <v>0</v>
      </c>
      <c r="G96">
        <v>6</v>
      </c>
      <c r="H96">
        <v>0.118678166</v>
      </c>
      <c r="I96">
        <v>0</v>
      </c>
      <c r="J96" t="b">
        <f t="shared" si="3"/>
        <v>0</v>
      </c>
      <c r="K96" t="str">
        <f t="shared" si="4"/>
        <v>FALSE</v>
      </c>
      <c r="L96" t="str">
        <f t="shared" si="5"/>
        <v>FALSE</v>
      </c>
      <c r="M96" t="s">
        <v>7303</v>
      </c>
      <c r="N96" t="s">
        <v>7593</v>
      </c>
      <c r="O96" t="s">
        <v>7282</v>
      </c>
      <c r="P96" t="s">
        <v>7283</v>
      </c>
      <c r="Q96" t="s">
        <v>7594</v>
      </c>
    </row>
    <row r="97" spans="1:17" x14ac:dyDescent="0.25">
      <c r="A97" t="s">
        <v>7724</v>
      </c>
      <c r="B97">
        <v>2</v>
      </c>
      <c r="C97">
        <v>198</v>
      </c>
      <c r="D97">
        <v>325</v>
      </c>
      <c r="E97">
        <v>1.4748700000000001E-3</v>
      </c>
      <c r="F97">
        <v>0</v>
      </c>
      <c r="G97">
        <v>6</v>
      </c>
      <c r="H97">
        <v>0.118678166</v>
      </c>
      <c r="I97">
        <v>0</v>
      </c>
      <c r="J97" t="b">
        <f t="shared" si="3"/>
        <v>0</v>
      </c>
      <c r="K97" t="str">
        <f t="shared" si="4"/>
        <v>FALSE</v>
      </c>
      <c r="L97" t="str">
        <f t="shared" si="5"/>
        <v>FALSE</v>
      </c>
      <c r="M97" t="s">
        <v>7223</v>
      </c>
      <c r="N97" t="s">
        <v>7224</v>
      </c>
      <c r="O97" t="s">
        <v>7225</v>
      </c>
      <c r="P97" t="s">
        <v>7725</v>
      </c>
      <c r="Q97" t="s">
        <v>4</v>
      </c>
    </row>
    <row r="98" spans="1:17" x14ac:dyDescent="0.25">
      <c r="A98" t="s">
        <v>7963</v>
      </c>
      <c r="B98">
        <v>3</v>
      </c>
      <c r="C98">
        <v>2301.0917749999999</v>
      </c>
      <c r="D98">
        <v>3730</v>
      </c>
      <c r="E98">
        <v>4.1180970000000003E-3</v>
      </c>
      <c r="F98">
        <v>0</v>
      </c>
      <c r="G98">
        <v>6</v>
      </c>
      <c r="H98">
        <v>0.118678166</v>
      </c>
      <c r="I98">
        <v>0.44444444399999999</v>
      </c>
      <c r="J98" t="b">
        <f t="shared" si="3"/>
        <v>0</v>
      </c>
      <c r="K98" t="str">
        <f t="shared" si="4"/>
        <v>FALSE</v>
      </c>
      <c r="L98" t="str">
        <f t="shared" si="5"/>
        <v>FALSE</v>
      </c>
      <c r="M98" t="s">
        <v>7929</v>
      </c>
      <c r="N98" t="s">
        <v>7947</v>
      </c>
      <c r="O98" t="s">
        <v>7959</v>
      </c>
      <c r="P98" t="s">
        <v>7960</v>
      </c>
      <c r="Q98" t="s">
        <v>7964</v>
      </c>
    </row>
    <row r="99" spans="1:17" x14ac:dyDescent="0.25">
      <c r="A99" t="s">
        <v>7498</v>
      </c>
      <c r="B99">
        <v>1</v>
      </c>
      <c r="C99">
        <v>0</v>
      </c>
      <c r="D99">
        <v>0</v>
      </c>
      <c r="E99">
        <v>0</v>
      </c>
      <c r="F99">
        <v>0</v>
      </c>
      <c r="G99">
        <v>48</v>
      </c>
      <c r="H99">
        <v>0</v>
      </c>
      <c r="I99">
        <v>0</v>
      </c>
      <c r="J99" t="b">
        <f t="shared" si="3"/>
        <v>0</v>
      </c>
      <c r="K99" t="str">
        <f t="shared" si="4"/>
        <v>FALSE</v>
      </c>
      <c r="L99" t="str">
        <f t="shared" si="5"/>
        <v>FALSE</v>
      </c>
      <c r="M99" t="s">
        <v>7216</v>
      </c>
      <c r="N99" t="s">
        <v>7499</v>
      </c>
      <c r="O99" t="s">
        <v>7500</v>
      </c>
      <c r="P99" t="s">
        <v>7501</v>
      </c>
      <c r="Q99" t="s">
        <v>7502</v>
      </c>
    </row>
    <row r="100" spans="1:17" x14ac:dyDescent="0.25">
      <c r="A100" t="s">
        <v>7503</v>
      </c>
      <c r="B100">
        <v>2</v>
      </c>
      <c r="C100">
        <v>970</v>
      </c>
      <c r="D100">
        <v>1910</v>
      </c>
      <c r="E100">
        <v>3.21587E-3</v>
      </c>
      <c r="F100">
        <v>0</v>
      </c>
      <c r="G100">
        <v>1</v>
      </c>
      <c r="H100">
        <v>0</v>
      </c>
      <c r="I100">
        <v>0</v>
      </c>
      <c r="J100" t="b">
        <f t="shared" si="3"/>
        <v>0</v>
      </c>
      <c r="K100" t="str">
        <f t="shared" si="4"/>
        <v>FALSE</v>
      </c>
      <c r="L100" t="str">
        <f t="shared" si="5"/>
        <v>FALSE</v>
      </c>
      <c r="M100" t="s">
        <v>7303</v>
      </c>
      <c r="N100" t="s">
        <v>7504</v>
      </c>
      <c r="O100" t="s">
        <v>7282</v>
      </c>
      <c r="P100" t="s">
        <v>7283</v>
      </c>
      <c r="Q100" t="s">
        <v>7505</v>
      </c>
    </row>
    <row r="101" spans="1:17" x14ac:dyDescent="0.25">
      <c r="A101" t="s">
        <v>7508</v>
      </c>
      <c r="B101">
        <v>1</v>
      </c>
      <c r="C101">
        <v>0</v>
      </c>
      <c r="D101">
        <v>0</v>
      </c>
      <c r="E101">
        <v>0</v>
      </c>
      <c r="F101">
        <v>0</v>
      </c>
      <c r="G101">
        <v>28</v>
      </c>
      <c r="H101">
        <v>0</v>
      </c>
      <c r="I101">
        <v>0</v>
      </c>
      <c r="J101" t="b">
        <f t="shared" si="3"/>
        <v>0</v>
      </c>
      <c r="K101" t="str">
        <f t="shared" si="4"/>
        <v>FALSE</v>
      </c>
      <c r="L101" t="str">
        <f t="shared" si="5"/>
        <v>FALSE</v>
      </c>
      <c r="M101" t="s">
        <v>7303</v>
      </c>
      <c r="N101" t="s">
        <v>7509</v>
      </c>
      <c r="O101" t="s">
        <v>7282</v>
      </c>
      <c r="P101" t="s">
        <v>7283</v>
      </c>
      <c r="Q101" t="s">
        <v>7510</v>
      </c>
    </row>
    <row r="102" spans="1:17" x14ac:dyDescent="0.25">
      <c r="A102" t="s">
        <v>7512</v>
      </c>
      <c r="B102">
        <v>1</v>
      </c>
      <c r="C102">
        <v>0</v>
      </c>
      <c r="D102">
        <v>0</v>
      </c>
      <c r="E102">
        <v>0</v>
      </c>
      <c r="F102">
        <v>0</v>
      </c>
      <c r="G102">
        <v>41</v>
      </c>
      <c r="H102">
        <v>0</v>
      </c>
      <c r="I102">
        <v>0</v>
      </c>
      <c r="J102" t="b">
        <f t="shared" si="3"/>
        <v>0</v>
      </c>
      <c r="K102" t="str">
        <f t="shared" si="4"/>
        <v>FALSE</v>
      </c>
      <c r="L102" t="str">
        <f t="shared" si="5"/>
        <v>FALSE</v>
      </c>
      <c r="M102" t="s">
        <v>7223</v>
      </c>
      <c r="N102" t="s">
        <v>7224</v>
      </c>
      <c r="O102" t="s">
        <v>7255</v>
      </c>
      <c r="P102" t="s">
        <v>7256</v>
      </c>
      <c r="Q102" t="s">
        <v>11</v>
      </c>
    </row>
    <row r="103" spans="1:17" x14ac:dyDescent="0.25">
      <c r="A103" t="s">
        <v>7513</v>
      </c>
      <c r="B103">
        <v>1</v>
      </c>
      <c r="C103">
        <v>0</v>
      </c>
      <c r="D103">
        <v>0</v>
      </c>
      <c r="E103">
        <v>0</v>
      </c>
      <c r="F103">
        <v>0</v>
      </c>
      <c r="G103">
        <v>47</v>
      </c>
      <c r="H103">
        <v>0</v>
      </c>
      <c r="I103">
        <v>0</v>
      </c>
      <c r="J103" t="b">
        <f t="shared" si="3"/>
        <v>0</v>
      </c>
      <c r="K103" t="str">
        <f t="shared" si="4"/>
        <v>FALSE</v>
      </c>
      <c r="L103" t="str">
        <f t="shared" si="5"/>
        <v>FALSE</v>
      </c>
      <c r="M103" t="s">
        <v>7303</v>
      </c>
      <c r="N103" t="s">
        <v>7504</v>
      </c>
      <c r="O103" t="s">
        <v>7282</v>
      </c>
      <c r="P103" t="s">
        <v>7283</v>
      </c>
      <c r="Q103" t="s">
        <v>7505</v>
      </c>
    </row>
    <row r="104" spans="1:17" x14ac:dyDescent="0.25">
      <c r="A104" t="s">
        <v>7514</v>
      </c>
      <c r="B104">
        <v>2</v>
      </c>
      <c r="C104">
        <v>198</v>
      </c>
      <c r="D104">
        <v>355</v>
      </c>
      <c r="E104">
        <v>4.8091099999999999E-4</v>
      </c>
      <c r="F104">
        <v>0</v>
      </c>
      <c r="G104">
        <v>1</v>
      </c>
      <c r="H104">
        <v>0</v>
      </c>
      <c r="I104">
        <v>0</v>
      </c>
      <c r="J104" t="b">
        <f t="shared" si="3"/>
        <v>0</v>
      </c>
      <c r="K104" t="str">
        <f t="shared" si="4"/>
        <v>FALSE</v>
      </c>
      <c r="L104" t="str">
        <f t="shared" si="5"/>
        <v>FALSE</v>
      </c>
      <c r="M104" t="s">
        <v>7216</v>
      </c>
      <c r="N104" t="s">
        <v>7217</v>
      </c>
      <c r="O104" t="s">
        <v>7515</v>
      </c>
      <c r="P104" t="s">
        <v>7516</v>
      </c>
      <c r="Q104" t="s">
        <v>7517</v>
      </c>
    </row>
    <row r="105" spans="1:17" x14ac:dyDescent="0.25">
      <c r="A105" t="s">
        <v>7523</v>
      </c>
      <c r="B105">
        <v>1</v>
      </c>
      <c r="C105">
        <v>0</v>
      </c>
      <c r="D105">
        <v>0</v>
      </c>
      <c r="E105">
        <v>0</v>
      </c>
      <c r="F105">
        <v>0</v>
      </c>
      <c r="G105">
        <v>17</v>
      </c>
      <c r="H105">
        <v>0</v>
      </c>
      <c r="I105">
        <v>0</v>
      </c>
      <c r="J105" t="b">
        <f t="shared" si="3"/>
        <v>0</v>
      </c>
      <c r="K105" t="str">
        <f t="shared" si="4"/>
        <v>FALSE</v>
      </c>
      <c r="L105" t="str">
        <f t="shared" si="5"/>
        <v>FALSE</v>
      </c>
      <c r="M105" t="s">
        <v>7223</v>
      </c>
      <c r="N105" t="s">
        <v>7241</v>
      </c>
      <c r="O105" t="s">
        <v>4</v>
      </c>
      <c r="P105" t="s">
        <v>4</v>
      </c>
      <c r="Q105" t="s">
        <v>4</v>
      </c>
    </row>
    <row r="106" spans="1:17" x14ac:dyDescent="0.25">
      <c r="A106" t="s">
        <v>7532</v>
      </c>
      <c r="B106">
        <v>1</v>
      </c>
      <c r="C106">
        <v>0</v>
      </c>
      <c r="D106">
        <v>0</v>
      </c>
      <c r="E106">
        <v>0</v>
      </c>
      <c r="F106">
        <v>0</v>
      </c>
      <c r="G106">
        <v>34</v>
      </c>
      <c r="H106">
        <v>0</v>
      </c>
      <c r="I106">
        <v>0</v>
      </c>
      <c r="J106" t="b">
        <f t="shared" si="3"/>
        <v>0</v>
      </c>
      <c r="K106" t="str">
        <f t="shared" si="4"/>
        <v>FALSE</v>
      </c>
      <c r="L106" t="str">
        <f t="shared" si="5"/>
        <v>FALSE</v>
      </c>
      <c r="M106" t="s">
        <v>7303</v>
      </c>
      <c r="N106" t="s">
        <v>7509</v>
      </c>
      <c r="O106" t="s">
        <v>7282</v>
      </c>
      <c r="P106" t="s">
        <v>7283</v>
      </c>
      <c r="Q106" t="s">
        <v>7510</v>
      </c>
    </row>
    <row r="107" spans="1:17" x14ac:dyDescent="0.25">
      <c r="A107" t="s">
        <v>7536</v>
      </c>
      <c r="B107">
        <v>1</v>
      </c>
      <c r="C107">
        <v>0</v>
      </c>
      <c r="D107">
        <v>0</v>
      </c>
      <c r="E107">
        <v>0</v>
      </c>
      <c r="F107">
        <v>0</v>
      </c>
      <c r="G107">
        <v>42</v>
      </c>
      <c r="H107">
        <v>0</v>
      </c>
      <c r="I107">
        <v>0</v>
      </c>
      <c r="J107" t="b">
        <f t="shared" si="3"/>
        <v>0</v>
      </c>
      <c r="K107" t="str">
        <f t="shared" si="4"/>
        <v>FALSE</v>
      </c>
      <c r="L107" t="str">
        <f t="shared" si="5"/>
        <v>FALSE</v>
      </c>
      <c r="M107" t="s">
        <v>7264</v>
      </c>
      <c r="N107" t="s">
        <v>7265</v>
      </c>
      <c r="O107" t="s">
        <v>7266</v>
      </c>
      <c r="P107" t="s">
        <v>7267</v>
      </c>
      <c r="Q107" t="s">
        <v>7268</v>
      </c>
    </row>
    <row r="108" spans="1:17" x14ac:dyDescent="0.25">
      <c r="A108" t="s">
        <v>7537</v>
      </c>
      <c r="B108">
        <v>1</v>
      </c>
      <c r="C108">
        <v>0</v>
      </c>
      <c r="D108">
        <v>0</v>
      </c>
      <c r="E108">
        <v>0</v>
      </c>
      <c r="F108">
        <v>0</v>
      </c>
      <c r="G108">
        <v>25</v>
      </c>
      <c r="H108">
        <v>0</v>
      </c>
      <c r="I108">
        <v>0</v>
      </c>
      <c r="J108" t="b">
        <f t="shared" si="3"/>
        <v>0</v>
      </c>
      <c r="K108" t="str">
        <f t="shared" si="4"/>
        <v>FALSE</v>
      </c>
      <c r="L108" t="str">
        <f t="shared" si="5"/>
        <v>FALSE</v>
      </c>
      <c r="M108" t="s">
        <v>7223</v>
      </c>
      <c r="N108" t="s">
        <v>7224</v>
      </c>
      <c r="O108" t="s">
        <v>7255</v>
      </c>
      <c r="P108" t="s">
        <v>7256</v>
      </c>
      <c r="Q108" t="s">
        <v>11</v>
      </c>
    </row>
    <row r="109" spans="1:17" x14ac:dyDescent="0.25">
      <c r="A109" t="s">
        <v>7544</v>
      </c>
      <c r="B109">
        <v>2</v>
      </c>
      <c r="C109">
        <v>1</v>
      </c>
      <c r="D109">
        <v>1</v>
      </c>
      <c r="E109">
        <v>0</v>
      </c>
      <c r="F109">
        <v>0</v>
      </c>
      <c r="G109">
        <v>17</v>
      </c>
      <c r="H109">
        <v>0</v>
      </c>
      <c r="I109">
        <v>0</v>
      </c>
      <c r="J109" t="b">
        <f t="shared" si="3"/>
        <v>0</v>
      </c>
      <c r="K109" t="str">
        <f t="shared" si="4"/>
        <v>FALSE</v>
      </c>
      <c r="L109" t="str">
        <f t="shared" si="5"/>
        <v>FALSE</v>
      </c>
      <c r="M109" t="s">
        <v>7271</v>
      </c>
      <c r="N109" t="s">
        <v>7272</v>
      </c>
      <c r="O109" t="s">
        <v>7273</v>
      </c>
      <c r="P109" t="s">
        <v>7274</v>
      </c>
      <c r="Q109" t="s">
        <v>7545</v>
      </c>
    </row>
    <row r="110" spans="1:17" x14ac:dyDescent="0.25">
      <c r="A110" t="s">
        <v>7553</v>
      </c>
      <c r="B110">
        <v>1</v>
      </c>
      <c r="C110">
        <v>0</v>
      </c>
      <c r="D110">
        <v>0</v>
      </c>
      <c r="E110">
        <v>0</v>
      </c>
      <c r="F110">
        <v>0</v>
      </c>
      <c r="G110">
        <v>24</v>
      </c>
      <c r="H110">
        <v>0</v>
      </c>
      <c r="I110">
        <v>0</v>
      </c>
      <c r="J110" t="b">
        <f t="shared" si="3"/>
        <v>0</v>
      </c>
      <c r="K110" t="str">
        <f t="shared" si="4"/>
        <v>FALSE</v>
      </c>
      <c r="L110" t="str">
        <f t="shared" si="5"/>
        <v>FALSE</v>
      </c>
      <c r="M110" t="s">
        <v>7223</v>
      </c>
      <c r="N110" t="s">
        <v>7224</v>
      </c>
      <c r="O110" t="s">
        <v>7255</v>
      </c>
      <c r="P110" t="s">
        <v>7256</v>
      </c>
      <c r="Q110" t="s">
        <v>11</v>
      </c>
    </row>
    <row r="111" spans="1:17" x14ac:dyDescent="0.25">
      <c r="A111" t="s">
        <v>7562</v>
      </c>
      <c r="B111">
        <v>1</v>
      </c>
      <c r="C111">
        <v>0</v>
      </c>
      <c r="D111">
        <v>0</v>
      </c>
      <c r="E111">
        <v>0</v>
      </c>
      <c r="F111">
        <v>0</v>
      </c>
      <c r="G111">
        <v>32</v>
      </c>
      <c r="H111">
        <v>0</v>
      </c>
      <c r="I111">
        <v>0</v>
      </c>
      <c r="J111" t="b">
        <f t="shared" si="3"/>
        <v>0</v>
      </c>
      <c r="K111" t="str">
        <f t="shared" si="4"/>
        <v>FALSE</v>
      </c>
      <c r="L111" t="str">
        <f t="shared" si="5"/>
        <v>FALSE</v>
      </c>
      <c r="M111" t="s">
        <v>7563</v>
      </c>
      <c r="N111" t="s">
        <v>7564</v>
      </c>
      <c r="O111" t="s">
        <v>7565</v>
      </c>
      <c r="P111" t="s">
        <v>7566</v>
      </c>
      <c r="Q111" t="s">
        <v>7567</v>
      </c>
    </row>
    <row r="112" spans="1:17" x14ac:dyDescent="0.25">
      <c r="A112" t="s">
        <v>7572</v>
      </c>
      <c r="B112">
        <v>2</v>
      </c>
      <c r="C112">
        <v>1</v>
      </c>
      <c r="D112">
        <v>1</v>
      </c>
      <c r="E112">
        <v>0</v>
      </c>
      <c r="F112">
        <v>0</v>
      </c>
      <c r="G112">
        <v>21</v>
      </c>
      <c r="H112">
        <v>0</v>
      </c>
      <c r="I112">
        <v>0</v>
      </c>
      <c r="J112" t="b">
        <f t="shared" si="3"/>
        <v>0</v>
      </c>
      <c r="K112" t="str">
        <f t="shared" si="4"/>
        <v>FALSE</v>
      </c>
      <c r="L112" t="str">
        <f t="shared" si="5"/>
        <v>FALSE</v>
      </c>
      <c r="M112" t="s">
        <v>7216</v>
      </c>
      <c r="N112" t="s">
        <v>7217</v>
      </c>
      <c r="O112" t="s">
        <v>7515</v>
      </c>
      <c r="P112" t="s">
        <v>7516</v>
      </c>
      <c r="Q112" t="s">
        <v>7517</v>
      </c>
    </row>
    <row r="113" spans="1:17" x14ac:dyDescent="0.25">
      <c r="A113" t="s">
        <v>7296</v>
      </c>
      <c r="B113">
        <v>1</v>
      </c>
      <c r="C113">
        <v>0</v>
      </c>
      <c r="D113">
        <v>0</v>
      </c>
      <c r="E113">
        <v>0</v>
      </c>
      <c r="F113">
        <v>0</v>
      </c>
      <c r="G113">
        <v>30</v>
      </c>
      <c r="H113">
        <v>0</v>
      </c>
      <c r="I113">
        <v>0</v>
      </c>
      <c r="J113" t="b">
        <f t="shared" si="3"/>
        <v>0</v>
      </c>
      <c r="K113" t="str">
        <f t="shared" si="4"/>
        <v>FALSE</v>
      </c>
      <c r="L113" t="str">
        <f t="shared" si="5"/>
        <v>FALSE</v>
      </c>
      <c r="M113" t="s">
        <v>7223</v>
      </c>
      <c r="N113" t="s">
        <v>7224</v>
      </c>
      <c r="O113" t="s">
        <v>7255</v>
      </c>
      <c r="P113" t="s">
        <v>7256</v>
      </c>
      <c r="Q113" t="s">
        <v>7297</v>
      </c>
    </row>
    <row r="114" spans="1:17" x14ac:dyDescent="0.25">
      <c r="A114" t="s">
        <v>7574</v>
      </c>
      <c r="B114">
        <v>1</v>
      </c>
      <c r="C114">
        <v>0</v>
      </c>
      <c r="D114">
        <v>0</v>
      </c>
      <c r="E114">
        <v>0</v>
      </c>
      <c r="F114">
        <v>0</v>
      </c>
      <c r="G114">
        <v>39</v>
      </c>
      <c r="H114">
        <v>0</v>
      </c>
      <c r="I114">
        <v>0</v>
      </c>
      <c r="J114" t="b">
        <f t="shared" si="3"/>
        <v>0</v>
      </c>
      <c r="K114" t="str">
        <f t="shared" si="4"/>
        <v>FALSE</v>
      </c>
      <c r="L114" t="str">
        <f t="shared" si="5"/>
        <v>FALSE</v>
      </c>
      <c r="M114" t="s">
        <v>7216</v>
      </c>
      <c r="N114" t="s">
        <v>7449</v>
      </c>
      <c r="O114" t="s">
        <v>7450</v>
      </c>
      <c r="P114" t="s">
        <v>7575</v>
      </c>
      <c r="Q114" t="s">
        <v>7576</v>
      </c>
    </row>
    <row r="115" spans="1:17" x14ac:dyDescent="0.25">
      <c r="A115" t="s">
        <v>7578</v>
      </c>
      <c r="B115">
        <v>2</v>
      </c>
      <c r="C115">
        <v>198</v>
      </c>
      <c r="D115">
        <v>362</v>
      </c>
      <c r="E115">
        <v>1.9382896E-2</v>
      </c>
      <c r="F115">
        <v>0</v>
      </c>
      <c r="G115">
        <v>10</v>
      </c>
      <c r="H115">
        <v>0</v>
      </c>
      <c r="I115">
        <v>0</v>
      </c>
      <c r="J115" t="b">
        <f t="shared" si="3"/>
        <v>0</v>
      </c>
      <c r="K115" t="str">
        <f t="shared" si="4"/>
        <v>FALSE</v>
      </c>
      <c r="L115" t="str">
        <f t="shared" si="5"/>
        <v>FALSE</v>
      </c>
      <c r="M115" t="s">
        <v>7223</v>
      </c>
      <c r="N115" t="s">
        <v>7241</v>
      </c>
      <c r="O115" t="s">
        <v>7242</v>
      </c>
      <c r="P115" t="s">
        <v>4</v>
      </c>
      <c r="Q115" t="s">
        <v>4</v>
      </c>
    </row>
    <row r="116" spans="1:17" x14ac:dyDescent="0.25">
      <c r="A116" t="s">
        <v>7582</v>
      </c>
      <c r="B116">
        <v>1</v>
      </c>
      <c r="C116">
        <v>0</v>
      </c>
      <c r="D116">
        <v>0</v>
      </c>
      <c r="E116">
        <v>0</v>
      </c>
      <c r="F116">
        <v>0</v>
      </c>
      <c r="G116">
        <v>47</v>
      </c>
      <c r="H116">
        <v>0</v>
      </c>
      <c r="I116">
        <v>0</v>
      </c>
      <c r="J116" t="b">
        <f t="shared" si="3"/>
        <v>0</v>
      </c>
      <c r="K116" t="str">
        <f t="shared" si="4"/>
        <v>FALSE</v>
      </c>
      <c r="L116" t="str">
        <f t="shared" si="5"/>
        <v>FALSE</v>
      </c>
      <c r="M116" t="s">
        <v>7303</v>
      </c>
      <c r="N116" t="s">
        <v>7509</v>
      </c>
      <c r="O116" t="s">
        <v>7282</v>
      </c>
      <c r="P116" t="s">
        <v>7283</v>
      </c>
      <c r="Q116" t="s">
        <v>7510</v>
      </c>
    </row>
    <row r="117" spans="1:17" x14ac:dyDescent="0.25">
      <c r="A117" t="s">
        <v>7587</v>
      </c>
      <c r="B117">
        <v>1</v>
      </c>
      <c r="C117">
        <v>0</v>
      </c>
      <c r="D117">
        <v>0</v>
      </c>
      <c r="E117">
        <v>0</v>
      </c>
      <c r="F117">
        <v>0</v>
      </c>
      <c r="G117">
        <v>23</v>
      </c>
      <c r="H117">
        <v>0</v>
      </c>
      <c r="I117">
        <v>0</v>
      </c>
      <c r="J117" t="b">
        <f t="shared" si="3"/>
        <v>0</v>
      </c>
      <c r="K117" t="str">
        <f t="shared" si="4"/>
        <v>FALSE</v>
      </c>
      <c r="L117" t="str">
        <f t="shared" si="5"/>
        <v>FALSE</v>
      </c>
      <c r="M117" t="s">
        <v>7303</v>
      </c>
      <c r="N117" t="s">
        <v>7509</v>
      </c>
      <c r="O117" t="s">
        <v>7282</v>
      </c>
      <c r="P117" t="s">
        <v>7283</v>
      </c>
      <c r="Q117" t="s">
        <v>7510</v>
      </c>
    </row>
    <row r="118" spans="1:17" x14ac:dyDescent="0.25">
      <c r="A118" t="s">
        <v>7598</v>
      </c>
      <c r="B118">
        <v>2</v>
      </c>
      <c r="C118">
        <v>198</v>
      </c>
      <c r="D118">
        <v>409</v>
      </c>
      <c r="E118" s="133">
        <v>3.0899999999999999E-5</v>
      </c>
      <c r="F118">
        <v>0</v>
      </c>
      <c r="G118">
        <v>8</v>
      </c>
      <c r="H118">
        <v>0</v>
      </c>
      <c r="I118">
        <v>0</v>
      </c>
      <c r="J118" t="b">
        <f t="shared" si="3"/>
        <v>0</v>
      </c>
      <c r="K118" t="str">
        <f t="shared" si="4"/>
        <v>FALSE</v>
      </c>
      <c r="L118" t="str">
        <f t="shared" si="5"/>
        <v>FALSE</v>
      </c>
      <c r="M118" t="s">
        <v>4</v>
      </c>
      <c r="N118" t="s">
        <v>4</v>
      </c>
      <c r="O118" t="s">
        <v>4</v>
      </c>
      <c r="P118" t="s">
        <v>7555</v>
      </c>
      <c r="Q118" t="s">
        <v>7556</v>
      </c>
    </row>
    <row r="119" spans="1:17" x14ac:dyDescent="0.25">
      <c r="A119" t="s">
        <v>7599</v>
      </c>
      <c r="B119">
        <v>2</v>
      </c>
      <c r="C119">
        <v>198</v>
      </c>
      <c r="D119">
        <v>386</v>
      </c>
      <c r="E119" s="133">
        <v>7.4099999999999999E-5</v>
      </c>
      <c r="F119">
        <v>0</v>
      </c>
      <c r="G119">
        <v>1</v>
      </c>
      <c r="H119">
        <v>0</v>
      </c>
      <c r="I119">
        <v>0</v>
      </c>
      <c r="J119" t="b">
        <f t="shared" si="3"/>
        <v>0</v>
      </c>
      <c r="K119" t="str">
        <f t="shared" si="4"/>
        <v>FALSE</v>
      </c>
      <c r="L119" t="str">
        <f t="shared" si="5"/>
        <v>FALSE</v>
      </c>
      <c r="M119" t="s">
        <v>7303</v>
      </c>
      <c r="N119" t="s">
        <v>7539</v>
      </c>
      <c r="O119" t="s">
        <v>7540</v>
      </c>
      <c r="P119" t="s">
        <v>7596</v>
      </c>
      <c r="Q119" t="s">
        <v>7597</v>
      </c>
    </row>
    <row r="120" spans="1:17" x14ac:dyDescent="0.25">
      <c r="A120" t="s">
        <v>7601</v>
      </c>
      <c r="B120">
        <v>2</v>
      </c>
      <c r="C120">
        <v>780</v>
      </c>
      <c r="D120">
        <v>1392</v>
      </c>
      <c r="E120">
        <v>9.8373999999999996E-3</v>
      </c>
      <c r="F120">
        <v>0</v>
      </c>
      <c r="G120">
        <v>1</v>
      </c>
      <c r="H120">
        <v>0</v>
      </c>
      <c r="I120">
        <v>0</v>
      </c>
      <c r="J120" t="b">
        <f t="shared" si="3"/>
        <v>0</v>
      </c>
      <c r="K120" t="str">
        <f t="shared" si="4"/>
        <v>FALSE</v>
      </c>
      <c r="L120" t="str">
        <f t="shared" si="5"/>
        <v>FALSE</v>
      </c>
      <c r="M120" t="s">
        <v>7303</v>
      </c>
      <c r="N120" t="s">
        <v>7509</v>
      </c>
      <c r="O120" t="s">
        <v>7282</v>
      </c>
      <c r="P120" t="s">
        <v>7283</v>
      </c>
      <c r="Q120" t="s">
        <v>7510</v>
      </c>
    </row>
    <row r="121" spans="1:17" x14ac:dyDescent="0.25">
      <c r="A121" t="s">
        <v>7602</v>
      </c>
      <c r="B121">
        <v>2</v>
      </c>
      <c r="C121">
        <v>198</v>
      </c>
      <c r="D121">
        <v>351</v>
      </c>
      <c r="E121">
        <v>9.7835089999999993E-3</v>
      </c>
      <c r="F121">
        <v>0</v>
      </c>
      <c r="G121">
        <v>1</v>
      </c>
      <c r="H121">
        <v>0</v>
      </c>
      <c r="I121">
        <v>0</v>
      </c>
      <c r="J121" t="b">
        <f t="shared" si="3"/>
        <v>0</v>
      </c>
      <c r="K121" t="str">
        <f t="shared" si="4"/>
        <v>FALSE</v>
      </c>
      <c r="L121" t="str">
        <f t="shared" si="5"/>
        <v>FALSE</v>
      </c>
      <c r="M121" t="s">
        <v>4</v>
      </c>
      <c r="N121" t="s">
        <v>4</v>
      </c>
      <c r="O121" t="s">
        <v>4</v>
      </c>
      <c r="P121" t="s">
        <v>4</v>
      </c>
      <c r="Q121" t="s">
        <v>4</v>
      </c>
    </row>
    <row r="122" spans="1:17" x14ac:dyDescent="0.25">
      <c r="A122" t="s">
        <v>7605</v>
      </c>
      <c r="B122">
        <v>1</v>
      </c>
      <c r="C122">
        <v>0</v>
      </c>
      <c r="D122">
        <v>0</v>
      </c>
      <c r="E122">
        <v>0</v>
      </c>
      <c r="F122">
        <v>0</v>
      </c>
      <c r="G122">
        <v>28</v>
      </c>
      <c r="H122">
        <v>0</v>
      </c>
      <c r="I122">
        <v>0</v>
      </c>
      <c r="J122" t="b">
        <f t="shared" si="3"/>
        <v>0</v>
      </c>
      <c r="K122" t="str">
        <f t="shared" si="4"/>
        <v>FALSE</v>
      </c>
      <c r="L122" t="str">
        <f t="shared" si="5"/>
        <v>FALSE</v>
      </c>
      <c r="M122" t="s">
        <v>7303</v>
      </c>
      <c r="N122" t="s">
        <v>7504</v>
      </c>
      <c r="O122" t="s">
        <v>7282</v>
      </c>
      <c r="P122" t="s">
        <v>7283</v>
      </c>
      <c r="Q122" t="s">
        <v>7505</v>
      </c>
    </row>
    <row r="123" spans="1:17" x14ac:dyDescent="0.25">
      <c r="A123" t="s">
        <v>7606</v>
      </c>
      <c r="B123">
        <v>1</v>
      </c>
      <c r="C123">
        <v>0</v>
      </c>
      <c r="D123">
        <v>0</v>
      </c>
      <c r="E123">
        <v>0</v>
      </c>
      <c r="F123">
        <v>0</v>
      </c>
      <c r="G123">
        <v>46</v>
      </c>
      <c r="H123">
        <v>0</v>
      </c>
      <c r="I123">
        <v>0</v>
      </c>
      <c r="J123" t="b">
        <f t="shared" si="3"/>
        <v>0</v>
      </c>
      <c r="K123" t="str">
        <f t="shared" si="4"/>
        <v>FALSE</v>
      </c>
      <c r="L123" t="str">
        <f t="shared" si="5"/>
        <v>FALSE</v>
      </c>
      <c r="M123" t="s">
        <v>7303</v>
      </c>
      <c r="N123" t="s">
        <v>7509</v>
      </c>
      <c r="O123" t="s">
        <v>7282</v>
      </c>
      <c r="P123" t="s">
        <v>7283</v>
      </c>
      <c r="Q123" t="s">
        <v>7510</v>
      </c>
    </row>
    <row r="124" spans="1:17" x14ac:dyDescent="0.25">
      <c r="A124" t="s">
        <v>7607</v>
      </c>
      <c r="B124">
        <v>1</v>
      </c>
      <c r="C124">
        <v>0</v>
      </c>
      <c r="D124">
        <v>0</v>
      </c>
      <c r="E124">
        <v>0</v>
      </c>
      <c r="F124">
        <v>0</v>
      </c>
      <c r="G124">
        <v>45</v>
      </c>
      <c r="H124">
        <v>0</v>
      </c>
      <c r="I124">
        <v>0</v>
      </c>
      <c r="J124" t="b">
        <f t="shared" si="3"/>
        <v>0</v>
      </c>
      <c r="K124" t="str">
        <f t="shared" si="4"/>
        <v>FALSE</v>
      </c>
      <c r="L124" t="str">
        <f t="shared" si="5"/>
        <v>FALSE</v>
      </c>
      <c r="M124" t="s">
        <v>7550</v>
      </c>
      <c r="N124" t="s">
        <v>7551</v>
      </c>
      <c r="O124" t="s">
        <v>7282</v>
      </c>
      <c r="P124" t="s">
        <v>7283</v>
      </c>
      <c r="Q124" t="s">
        <v>7552</v>
      </c>
    </row>
    <row r="125" spans="1:17" x14ac:dyDescent="0.25">
      <c r="A125" t="s">
        <v>7285</v>
      </c>
      <c r="B125">
        <v>1</v>
      </c>
      <c r="C125">
        <v>0</v>
      </c>
      <c r="D125">
        <v>0</v>
      </c>
      <c r="E125">
        <v>0</v>
      </c>
      <c r="F125">
        <v>0</v>
      </c>
      <c r="G125">
        <v>41</v>
      </c>
      <c r="H125">
        <v>0</v>
      </c>
      <c r="I125">
        <v>0</v>
      </c>
      <c r="J125" t="b">
        <f t="shared" si="3"/>
        <v>0</v>
      </c>
      <c r="K125" t="str">
        <f t="shared" si="4"/>
        <v>FALSE</v>
      </c>
      <c r="L125" t="str">
        <f t="shared" si="5"/>
        <v>FALSE</v>
      </c>
      <c r="M125" t="s">
        <v>7264</v>
      </c>
      <c r="N125" t="s">
        <v>7265</v>
      </c>
      <c r="O125" t="s">
        <v>7266</v>
      </c>
      <c r="P125" t="s">
        <v>7267</v>
      </c>
      <c r="Q125" t="s">
        <v>19</v>
      </c>
    </row>
    <row r="126" spans="1:17" x14ac:dyDescent="0.25">
      <c r="A126" t="s">
        <v>7611</v>
      </c>
      <c r="B126">
        <v>1</v>
      </c>
      <c r="C126">
        <v>0</v>
      </c>
      <c r="D126">
        <v>0</v>
      </c>
      <c r="E126">
        <v>0</v>
      </c>
      <c r="F126">
        <v>0</v>
      </c>
      <c r="G126">
        <v>38</v>
      </c>
      <c r="H126">
        <v>0</v>
      </c>
      <c r="I126">
        <v>0</v>
      </c>
      <c r="J126" t="b">
        <f t="shared" si="3"/>
        <v>0</v>
      </c>
      <c r="K126" t="str">
        <f t="shared" si="4"/>
        <v>FALSE</v>
      </c>
      <c r="L126" t="str">
        <f t="shared" si="5"/>
        <v>FALSE</v>
      </c>
      <c r="M126" t="s">
        <v>7223</v>
      </c>
      <c r="N126" t="s">
        <v>7224</v>
      </c>
      <c r="O126" t="s">
        <v>7255</v>
      </c>
      <c r="P126" t="s">
        <v>7256</v>
      </c>
      <c r="Q126" t="s">
        <v>11</v>
      </c>
    </row>
    <row r="127" spans="1:17" x14ac:dyDescent="0.25">
      <c r="A127" t="s">
        <v>7618</v>
      </c>
      <c r="B127">
        <v>2</v>
      </c>
      <c r="C127">
        <v>1</v>
      </c>
      <c r="D127">
        <v>2</v>
      </c>
      <c r="E127">
        <v>6.4654100000000004E-4</v>
      </c>
      <c r="F127">
        <v>0</v>
      </c>
      <c r="G127">
        <v>8</v>
      </c>
      <c r="H127">
        <v>0</v>
      </c>
      <c r="I127">
        <v>0</v>
      </c>
      <c r="J127" t="b">
        <f t="shared" si="3"/>
        <v>0</v>
      </c>
      <c r="K127" t="str">
        <f t="shared" si="4"/>
        <v>FALSE</v>
      </c>
      <c r="L127" t="str">
        <f t="shared" si="5"/>
        <v>FALSE</v>
      </c>
      <c r="M127" t="s">
        <v>7223</v>
      </c>
      <c r="N127" t="s">
        <v>7224</v>
      </c>
      <c r="O127" t="s">
        <v>7334</v>
      </c>
      <c r="P127" t="s">
        <v>7335</v>
      </c>
      <c r="Q127" t="s">
        <v>7336</v>
      </c>
    </row>
    <row r="128" spans="1:17" x14ac:dyDescent="0.25">
      <c r="A128" t="s">
        <v>7619</v>
      </c>
      <c r="B128">
        <v>1</v>
      </c>
      <c r="C128">
        <v>0</v>
      </c>
      <c r="D128">
        <v>0</v>
      </c>
      <c r="E128">
        <v>0</v>
      </c>
      <c r="F128">
        <v>0</v>
      </c>
      <c r="G128">
        <v>29</v>
      </c>
      <c r="H128">
        <v>0</v>
      </c>
      <c r="I128">
        <v>0</v>
      </c>
      <c r="J128" t="b">
        <f t="shared" si="3"/>
        <v>0</v>
      </c>
      <c r="K128" t="str">
        <f t="shared" si="4"/>
        <v>FALSE</v>
      </c>
      <c r="L128" t="str">
        <f t="shared" si="5"/>
        <v>FALSE</v>
      </c>
      <c r="M128" t="s">
        <v>7525</v>
      </c>
      <c r="N128" t="s">
        <v>7526</v>
      </c>
      <c r="O128" t="s">
        <v>7527</v>
      </c>
      <c r="P128" t="s">
        <v>7528</v>
      </c>
      <c r="Q128" t="s">
        <v>7529</v>
      </c>
    </row>
    <row r="129" spans="1:17" x14ac:dyDescent="0.25">
      <c r="A129" t="s">
        <v>7620</v>
      </c>
      <c r="B129">
        <v>1</v>
      </c>
      <c r="C129">
        <v>0</v>
      </c>
      <c r="D129">
        <v>0</v>
      </c>
      <c r="E129">
        <v>0</v>
      </c>
      <c r="F129">
        <v>0</v>
      </c>
      <c r="G129">
        <v>20</v>
      </c>
      <c r="H129">
        <v>0</v>
      </c>
      <c r="I129">
        <v>0</v>
      </c>
      <c r="J129" t="b">
        <f t="shared" si="3"/>
        <v>0</v>
      </c>
      <c r="K129" t="str">
        <f t="shared" si="4"/>
        <v>FALSE</v>
      </c>
      <c r="L129" t="str">
        <f t="shared" si="5"/>
        <v>FALSE</v>
      </c>
      <c r="M129" t="s">
        <v>7525</v>
      </c>
      <c r="N129" t="s">
        <v>7526</v>
      </c>
      <c r="O129" t="s">
        <v>7527</v>
      </c>
      <c r="P129" t="s">
        <v>7528</v>
      </c>
      <c r="Q129" t="s">
        <v>7621</v>
      </c>
    </row>
    <row r="130" spans="1:17" x14ac:dyDescent="0.25">
      <c r="A130" t="s">
        <v>7625</v>
      </c>
      <c r="B130">
        <v>1</v>
      </c>
      <c r="C130">
        <v>0</v>
      </c>
      <c r="D130">
        <v>0</v>
      </c>
      <c r="E130">
        <v>0</v>
      </c>
      <c r="F130">
        <v>0</v>
      </c>
      <c r="G130">
        <v>27</v>
      </c>
      <c r="H130">
        <v>0</v>
      </c>
      <c r="I130">
        <v>0</v>
      </c>
      <c r="J130" t="b">
        <f t="shared" ref="J130:J193" si="6">AND(IF(K130="TRUE",TRUE,FALSE),IF(L130="TRUE",TRUE,FALSE))</f>
        <v>0</v>
      </c>
      <c r="K130" t="str">
        <f t="shared" ref="K130:K193" si="7">IF(H130&gt;2.49,"TRUE","FALSE")</f>
        <v>FALSE</v>
      </c>
      <c r="L130" t="str">
        <f t="shared" ref="L130:L193" si="8">IF(I130&gt;0.619,"TRUE","FALSE")</f>
        <v>FALSE</v>
      </c>
      <c r="M130" t="s">
        <v>7525</v>
      </c>
      <c r="N130" t="s">
        <v>7623</v>
      </c>
      <c r="O130" t="s">
        <v>7624</v>
      </c>
      <c r="P130" t="s">
        <v>7555</v>
      </c>
      <c r="Q130" t="s">
        <v>7556</v>
      </c>
    </row>
    <row r="131" spans="1:17" x14ac:dyDescent="0.25">
      <c r="A131" t="s">
        <v>7627</v>
      </c>
      <c r="B131">
        <v>1</v>
      </c>
      <c r="C131">
        <v>0</v>
      </c>
      <c r="D131">
        <v>0</v>
      </c>
      <c r="E131">
        <v>0</v>
      </c>
      <c r="F131">
        <v>0</v>
      </c>
      <c r="G131">
        <v>27</v>
      </c>
      <c r="H131">
        <v>0</v>
      </c>
      <c r="I131">
        <v>0</v>
      </c>
      <c r="J131" t="b">
        <f t="shared" si="6"/>
        <v>0</v>
      </c>
      <c r="K131" t="str">
        <f t="shared" si="7"/>
        <v>FALSE</v>
      </c>
      <c r="L131" t="str">
        <f t="shared" si="8"/>
        <v>FALSE</v>
      </c>
      <c r="M131" t="s">
        <v>7303</v>
      </c>
      <c r="N131" t="s">
        <v>7504</v>
      </c>
      <c r="O131" t="s">
        <v>7282</v>
      </c>
      <c r="P131" t="s">
        <v>7283</v>
      </c>
      <c r="Q131" t="s">
        <v>7505</v>
      </c>
    </row>
    <row r="132" spans="1:17" x14ac:dyDescent="0.25">
      <c r="A132" t="s">
        <v>7630</v>
      </c>
      <c r="B132">
        <v>1</v>
      </c>
      <c r="C132">
        <v>0</v>
      </c>
      <c r="D132">
        <v>0</v>
      </c>
      <c r="E132">
        <v>0</v>
      </c>
      <c r="F132">
        <v>0</v>
      </c>
      <c r="G132">
        <v>40</v>
      </c>
      <c r="H132">
        <v>0</v>
      </c>
      <c r="I132">
        <v>0</v>
      </c>
      <c r="J132" t="b">
        <f t="shared" si="6"/>
        <v>0</v>
      </c>
      <c r="K132" t="str">
        <f t="shared" si="7"/>
        <v>FALSE</v>
      </c>
      <c r="L132" t="str">
        <f t="shared" si="8"/>
        <v>FALSE</v>
      </c>
      <c r="M132" t="s">
        <v>7303</v>
      </c>
      <c r="N132" t="s">
        <v>7504</v>
      </c>
      <c r="O132" t="s">
        <v>7282</v>
      </c>
      <c r="P132" t="s">
        <v>7283</v>
      </c>
      <c r="Q132" t="s">
        <v>7505</v>
      </c>
    </row>
    <row r="133" spans="1:17" x14ac:dyDescent="0.25">
      <c r="A133" t="s">
        <v>7631</v>
      </c>
      <c r="B133">
        <v>1</v>
      </c>
      <c r="C133">
        <v>0</v>
      </c>
      <c r="D133">
        <v>0</v>
      </c>
      <c r="E133">
        <v>0</v>
      </c>
      <c r="F133">
        <v>0</v>
      </c>
      <c r="G133">
        <v>45</v>
      </c>
      <c r="H133">
        <v>0</v>
      </c>
      <c r="I133">
        <v>0</v>
      </c>
      <c r="J133" t="b">
        <f t="shared" si="6"/>
        <v>0</v>
      </c>
      <c r="K133" t="str">
        <f t="shared" si="7"/>
        <v>FALSE</v>
      </c>
      <c r="L133" t="str">
        <f t="shared" si="8"/>
        <v>FALSE</v>
      </c>
      <c r="M133" t="s">
        <v>7550</v>
      </c>
      <c r="N133" t="s">
        <v>7551</v>
      </c>
      <c r="O133" t="s">
        <v>7282</v>
      </c>
      <c r="P133" t="s">
        <v>7283</v>
      </c>
      <c r="Q133" t="s">
        <v>7552</v>
      </c>
    </row>
    <row r="134" spans="1:17" x14ac:dyDescent="0.25">
      <c r="A134" t="s">
        <v>7632</v>
      </c>
      <c r="B134">
        <v>2</v>
      </c>
      <c r="C134">
        <v>198</v>
      </c>
      <c r="D134">
        <v>351</v>
      </c>
      <c r="E134">
        <v>2.0911700000000001E-4</v>
      </c>
      <c r="F134">
        <v>0</v>
      </c>
      <c r="G134">
        <v>1</v>
      </c>
      <c r="H134">
        <v>0</v>
      </c>
      <c r="I134">
        <v>0</v>
      </c>
      <c r="J134" t="b">
        <f t="shared" si="6"/>
        <v>0</v>
      </c>
      <c r="K134" t="str">
        <f t="shared" si="7"/>
        <v>FALSE</v>
      </c>
      <c r="L134" t="str">
        <f t="shared" si="8"/>
        <v>FALSE</v>
      </c>
      <c r="M134" t="s">
        <v>7525</v>
      </c>
      <c r="N134" t="s">
        <v>7526</v>
      </c>
      <c r="O134" t="s">
        <v>7527</v>
      </c>
      <c r="P134" t="s">
        <v>7528</v>
      </c>
      <c r="Q134" t="s">
        <v>4</v>
      </c>
    </row>
    <row r="135" spans="1:17" x14ac:dyDescent="0.25">
      <c r="A135" t="s">
        <v>7634</v>
      </c>
      <c r="B135">
        <v>2</v>
      </c>
      <c r="C135">
        <v>1</v>
      </c>
      <c r="D135">
        <v>1</v>
      </c>
      <c r="E135">
        <v>0</v>
      </c>
      <c r="F135">
        <v>0</v>
      </c>
      <c r="G135">
        <v>20</v>
      </c>
      <c r="H135">
        <v>0</v>
      </c>
      <c r="I135">
        <v>0</v>
      </c>
      <c r="J135" t="b">
        <f t="shared" si="6"/>
        <v>0</v>
      </c>
      <c r="K135" t="str">
        <f t="shared" si="7"/>
        <v>FALSE</v>
      </c>
      <c r="L135" t="str">
        <f t="shared" si="8"/>
        <v>FALSE</v>
      </c>
      <c r="M135" t="s">
        <v>7303</v>
      </c>
      <c r="N135" t="s">
        <v>7504</v>
      </c>
      <c r="O135" t="s">
        <v>7282</v>
      </c>
      <c r="P135" t="s">
        <v>7283</v>
      </c>
      <c r="Q135" t="s">
        <v>7505</v>
      </c>
    </row>
    <row r="136" spans="1:17" x14ac:dyDescent="0.25">
      <c r="A136" t="s">
        <v>7637</v>
      </c>
      <c r="B136">
        <v>1</v>
      </c>
      <c r="C136">
        <v>0</v>
      </c>
      <c r="D136">
        <v>0</v>
      </c>
      <c r="E136">
        <v>0</v>
      </c>
      <c r="F136">
        <v>0</v>
      </c>
      <c r="G136">
        <v>25</v>
      </c>
      <c r="H136">
        <v>0</v>
      </c>
      <c r="I136">
        <v>0</v>
      </c>
      <c r="J136" t="b">
        <f t="shared" si="6"/>
        <v>0</v>
      </c>
      <c r="K136" t="str">
        <f t="shared" si="7"/>
        <v>FALSE</v>
      </c>
      <c r="L136" t="str">
        <f t="shared" si="8"/>
        <v>FALSE</v>
      </c>
      <c r="M136" t="s">
        <v>7216</v>
      </c>
      <c r="N136" t="s">
        <v>7217</v>
      </c>
      <c r="O136" t="s">
        <v>7515</v>
      </c>
      <c r="P136" t="s">
        <v>7516</v>
      </c>
      <c r="Q136" t="s">
        <v>7638</v>
      </c>
    </row>
    <row r="137" spans="1:17" x14ac:dyDescent="0.25">
      <c r="A137" t="s">
        <v>7642</v>
      </c>
      <c r="B137">
        <v>1</v>
      </c>
      <c r="C137">
        <v>0</v>
      </c>
      <c r="D137">
        <v>0</v>
      </c>
      <c r="E137">
        <v>0</v>
      </c>
      <c r="F137">
        <v>0</v>
      </c>
      <c r="G137">
        <v>36</v>
      </c>
      <c r="H137">
        <v>0</v>
      </c>
      <c r="I137">
        <v>0</v>
      </c>
      <c r="J137" t="b">
        <f t="shared" si="6"/>
        <v>0</v>
      </c>
      <c r="K137" t="str">
        <f t="shared" si="7"/>
        <v>FALSE</v>
      </c>
      <c r="L137" t="str">
        <f t="shared" si="8"/>
        <v>FALSE</v>
      </c>
      <c r="M137" t="s">
        <v>7525</v>
      </c>
      <c r="N137" t="s">
        <v>7526</v>
      </c>
      <c r="O137" t="s">
        <v>7527</v>
      </c>
      <c r="P137" t="s">
        <v>7528</v>
      </c>
      <c r="Q137" t="s">
        <v>4</v>
      </c>
    </row>
    <row r="138" spans="1:17" x14ac:dyDescent="0.25">
      <c r="A138" t="s">
        <v>7652</v>
      </c>
      <c r="B138">
        <v>2</v>
      </c>
      <c r="C138">
        <v>1</v>
      </c>
      <c r="D138">
        <v>1</v>
      </c>
      <c r="E138">
        <v>0</v>
      </c>
      <c r="F138">
        <v>0</v>
      </c>
      <c r="G138">
        <v>19</v>
      </c>
      <c r="H138">
        <v>0</v>
      </c>
      <c r="I138">
        <v>0</v>
      </c>
      <c r="J138" t="b">
        <f t="shared" si="6"/>
        <v>0</v>
      </c>
      <c r="K138" t="str">
        <f t="shared" si="7"/>
        <v>FALSE</v>
      </c>
      <c r="L138" t="str">
        <f t="shared" si="8"/>
        <v>FALSE</v>
      </c>
      <c r="M138" t="s">
        <v>7646</v>
      </c>
      <c r="N138" t="s">
        <v>7647</v>
      </c>
      <c r="O138" t="s">
        <v>7648</v>
      </c>
      <c r="P138" t="s">
        <v>7649</v>
      </c>
      <c r="Q138" t="s">
        <v>7650</v>
      </c>
    </row>
    <row r="139" spans="1:17" x14ac:dyDescent="0.25">
      <c r="A139" t="s">
        <v>7658</v>
      </c>
      <c r="B139">
        <v>1</v>
      </c>
      <c r="C139">
        <v>0</v>
      </c>
      <c r="D139">
        <v>0</v>
      </c>
      <c r="E139">
        <v>0</v>
      </c>
      <c r="F139">
        <v>0</v>
      </c>
      <c r="G139">
        <v>32</v>
      </c>
      <c r="H139">
        <v>0</v>
      </c>
      <c r="I139">
        <v>0</v>
      </c>
      <c r="J139" t="b">
        <f t="shared" si="6"/>
        <v>0</v>
      </c>
      <c r="K139" t="str">
        <f t="shared" si="7"/>
        <v>FALSE</v>
      </c>
      <c r="L139" t="str">
        <f t="shared" si="8"/>
        <v>FALSE</v>
      </c>
      <c r="M139" t="s">
        <v>7646</v>
      </c>
      <c r="N139" t="s">
        <v>7647</v>
      </c>
      <c r="O139" t="s">
        <v>7648</v>
      </c>
      <c r="P139" t="s">
        <v>7649</v>
      </c>
      <c r="Q139" t="s">
        <v>7650</v>
      </c>
    </row>
    <row r="140" spans="1:17" x14ac:dyDescent="0.25">
      <c r="A140" t="s">
        <v>7662</v>
      </c>
      <c r="B140">
        <v>1</v>
      </c>
      <c r="C140">
        <v>0</v>
      </c>
      <c r="D140">
        <v>0</v>
      </c>
      <c r="E140">
        <v>0</v>
      </c>
      <c r="F140">
        <v>0</v>
      </c>
      <c r="G140">
        <v>23</v>
      </c>
      <c r="H140">
        <v>0</v>
      </c>
      <c r="I140">
        <v>0</v>
      </c>
      <c r="J140" t="b">
        <f t="shared" si="6"/>
        <v>0</v>
      </c>
      <c r="K140" t="str">
        <f t="shared" si="7"/>
        <v>FALSE</v>
      </c>
      <c r="L140" t="str">
        <f t="shared" si="8"/>
        <v>FALSE</v>
      </c>
      <c r="M140" t="s">
        <v>7271</v>
      </c>
      <c r="N140" t="s">
        <v>7313</v>
      </c>
      <c r="O140" t="s">
        <v>7314</v>
      </c>
      <c r="P140" t="s">
        <v>7315</v>
      </c>
      <c r="Q140" t="s">
        <v>7459</v>
      </c>
    </row>
    <row r="141" spans="1:17" x14ac:dyDescent="0.25">
      <c r="A141" t="s">
        <v>7664</v>
      </c>
      <c r="B141">
        <v>2</v>
      </c>
      <c r="C141">
        <v>1</v>
      </c>
      <c r="D141">
        <v>1</v>
      </c>
      <c r="E141">
        <v>0</v>
      </c>
      <c r="F141">
        <v>0</v>
      </c>
      <c r="G141">
        <v>18</v>
      </c>
      <c r="H141">
        <v>0</v>
      </c>
      <c r="I141">
        <v>0</v>
      </c>
      <c r="J141" t="b">
        <f t="shared" si="6"/>
        <v>0</v>
      </c>
      <c r="K141" t="str">
        <f t="shared" si="7"/>
        <v>FALSE</v>
      </c>
      <c r="L141" t="str">
        <f t="shared" si="8"/>
        <v>FALSE</v>
      </c>
      <c r="M141" t="s">
        <v>7303</v>
      </c>
      <c r="N141" t="s">
        <v>7593</v>
      </c>
      <c r="O141" t="s">
        <v>7282</v>
      </c>
      <c r="P141" t="s">
        <v>7283</v>
      </c>
      <c r="Q141" t="s">
        <v>7594</v>
      </c>
    </row>
    <row r="142" spans="1:17" x14ac:dyDescent="0.25">
      <c r="A142" t="s">
        <v>7665</v>
      </c>
      <c r="B142">
        <v>2</v>
      </c>
      <c r="C142">
        <v>1650.619481</v>
      </c>
      <c r="D142">
        <v>4590</v>
      </c>
      <c r="E142">
        <v>2.2940411000000001E-2</v>
      </c>
      <c r="F142">
        <v>0</v>
      </c>
      <c r="G142">
        <v>1</v>
      </c>
      <c r="H142">
        <v>0</v>
      </c>
      <c r="I142">
        <v>0</v>
      </c>
      <c r="J142" t="b">
        <f t="shared" si="6"/>
        <v>0</v>
      </c>
      <c r="K142" t="str">
        <f t="shared" si="7"/>
        <v>FALSE</v>
      </c>
      <c r="L142" t="str">
        <f t="shared" si="8"/>
        <v>FALSE</v>
      </c>
      <c r="M142" t="s">
        <v>7303</v>
      </c>
      <c r="N142" t="s">
        <v>7593</v>
      </c>
      <c r="O142" t="s">
        <v>7282</v>
      </c>
      <c r="P142" t="s">
        <v>7283</v>
      </c>
      <c r="Q142" t="s">
        <v>7594</v>
      </c>
    </row>
    <row r="143" spans="1:17" x14ac:dyDescent="0.25">
      <c r="A143" t="s">
        <v>7666</v>
      </c>
      <c r="B143">
        <v>1</v>
      </c>
      <c r="C143">
        <v>0</v>
      </c>
      <c r="D143">
        <v>0</v>
      </c>
      <c r="E143">
        <v>0</v>
      </c>
      <c r="F143">
        <v>0</v>
      </c>
      <c r="G143">
        <v>19</v>
      </c>
      <c r="H143">
        <v>0</v>
      </c>
      <c r="I143">
        <v>0</v>
      </c>
      <c r="J143" t="b">
        <f t="shared" si="6"/>
        <v>0</v>
      </c>
      <c r="K143" t="str">
        <f t="shared" si="7"/>
        <v>FALSE</v>
      </c>
      <c r="L143" t="str">
        <f t="shared" si="8"/>
        <v>FALSE</v>
      </c>
      <c r="M143" t="s">
        <v>7271</v>
      </c>
      <c r="N143" t="s">
        <v>7313</v>
      </c>
      <c r="O143" t="s">
        <v>7314</v>
      </c>
      <c r="P143" t="s">
        <v>7315</v>
      </c>
      <c r="Q143" t="s">
        <v>18</v>
      </c>
    </row>
    <row r="144" spans="1:17" x14ac:dyDescent="0.25">
      <c r="A144" t="s">
        <v>7669</v>
      </c>
      <c r="B144">
        <v>2</v>
      </c>
      <c r="C144">
        <v>394</v>
      </c>
      <c r="D144">
        <v>816</v>
      </c>
      <c r="E144" s="133">
        <v>9.59E-5</v>
      </c>
      <c r="F144">
        <v>0</v>
      </c>
      <c r="G144">
        <v>8</v>
      </c>
      <c r="H144">
        <v>0</v>
      </c>
      <c r="I144">
        <v>0</v>
      </c>
      <c r="J144" t="b">
        <f t="shared" si="6"/>
        <v>0</v>
      </c>
      <c r="K144" t="str">
        <f t="shared" si="7"/>
        <v>FALSE</v>
      </c>
      <c r="L144" t="str">
        <f t="shared" si="8"/>
        <v>FALSE</v>
      </c>
      <c r="M144" t="s">
        <v>7525</v>
      </c>
      <c r="N144" t="s">
        <v>7623</v>
      </c>
      <c r="O144" t="s">
        <v>7624</v>
      </c>
      <c r="P144" t="s">
        <v>7555</v>
      </c>
      <c r="Q144" t="s">
        <v>7556</v>
      </c>
    </row>
    <row r="145" spans="1:17" x14ac:dyDescent="0.25">
      <c r="A145" t="s">
        <v>7671</v>
      </c>
      <c r="B145">
        <v>1</v>
      </c>
      <c r="C145">
        <v>0</v>
      </c>
      <c r="D145">
        <v>0</v>
      </c>
      <c r="E145">
        <v>0</v>
      </c>
      <c r="F145">
        <v>0</v>
      </c>
      <c r="G145">
        <v>35</v>
      </c>
      <c r="H145">
        <v>0</v>
      </c>
      <c r="I145">
        <v>0</v>
      </c>
      <c r="J145" t="b">
        <f t="shared" si="6"/>
        <v>0</v>
      </c>
      <c r="K145" t="str">
        <f t="shared" si="7"/>
        <v>FALSE</v>
      </c>
      <c r="L145" t="str">
        <f t="shared" si="8"/>
        <v>FALSE</v>
      </c>
      <c r="M145" t="s">
        <v>7271</v>
      </c>
      <c r="N145" t="s">
        <v>7313</v>
      </c>
      <c r="O145" t="s">
        <v>7314</v>
      </c>
      <c r="P145" t="s">
        <v>7315</v>
      </c>
      <c r="Q145" t="s">
        <v>18</v>
      </c>
    </row>
    <row r="146" spans="1:17" x14ac:dyDescent="0.25">
      <c r="A146" t="s">
        <v>7675</v>
      </c>
      <c r="B146">
        <v>1</v>
      </c>
      <c r="C146">
        <v>0</v>
      </c>
      <c r="D146">
        <v>0</v>
      </c>
      <c r="E146">
        <v>0</v>
      </c>
      <c r="F146">
        <v>0</v>
      </c>
      <c r="G146">
        <v>18</v>
      </c>
      <c r="H146">
        <v>0</v>
      </c>
      <c r="I146">
        <v>0</v>
      </c>
      <c r="J146" t="b">
        <f t="shared" si="6"/>
        <v>0</v>
      </c>
      <c r="K146" t="str">
        <f t="shared" si="7"/>
        <v>FALSE</v>
      </c>
      <c r="L146" t="str">
        <f t="shared" si="8"/>
        <v>FALSE</v>
      </c>
      <c r="M146" t="s">
        <v>7303</v>
      </c>
      <c r="N146" t="s">
        <v>7676</v>
      </c>
      <c r="O146" t="s">
        <v>7282</v>
      </c>
      <c r="P146" t="s">
        <v>7283</v>
      </c>
      <c r="Q146" t="s">
        <v>7677</v>
      </c>
    </row>
    <row r="147" spans="1:17" x14ac:dyDescent="0.25">
      <c r="A147" t="s">
        <v>7683</v>
      </c>
      <c r="B147">
        <v>1</v>
      </c>
      <c r="C147">
        <v>0</v>
      </c>
      <c r="D147">
        <v>0</v>
      </c>
      <c r="E147">
        <v>0</v>
      </c>
      <c r="F147">
        <v>0</v>
      </c>
      <c r="G147">
        <v>21</v>
      </c>
      <c r="H147">
        <v>0</v>
      </c>
      <c r="I147">
        <v>0</v>
      </c>
      <c r="J147" t="b">
        <f t="shared" si="6"/>
        <v>0</v>
      </c>
      <c r="K147" t="str">
        <f t="shared" si="7"/>
        <v>FALSE</v>
      </c>
      <c r="L147" t="str">
        <f t="shared" si="8"/>
        <v>FALSE</v>
      </c>
      <c r="M147" t="s">
        <v>7216</v>
      </c>
      <c r="N147" t="s">
        <v>4</v>
      </c>
      <c r="O147" t="s">
        <v>4</v>
      </c>
      <c r="P147" t="s">
        <v>4</v>
      </c>
      <c r="Q147" t="s">
        <v>4</v>
      </c>
    </row>
    <row r="148" spans="1:17" x14ac:dyDescent="0.25">
      <c r="A148" t="s">
        <v>7685</v>
      </c>
      <c r="B148">
        <v>1</v>
      </c>
      <c r="C148">
        <v>0</v>
      </c>
      <c r="D148">
        <v>0</v>
      </c>
      <c r="E148">
        <v>0</v>
      </c>
      <c r="F148">
        <v>0</v>
      </c>
      <c r="G148">
        <v>44</v>
      </c>
      <c r="H148">
        <v>0</v>
      </c>
      <c r="I148">
        <v>0</v>
      </c>
      <c r="J148" t="b">
        <f t="shared" si="6"/>
        <v>0</v>
      </c>
      <c r="K148" t="str">
        <f t="shared" si="7"/>
        <v>FALSE</v>
      </c>
      <c r="L148" t="str">
        <f t="shared" si="8"/>
        <v>FALSE</v>
      </c>
      <c r="M148" t="s">
        <v>7223</v>
      </c>
      <c r="N148" t="s">
        <v>7224</v>
      </c>
      <c r="O148" t="s">
        <v>7255</v>
      </c>
      <c r="P148" t="s">
        <v>7256</v>
      </c>
      <c r="Q148" t="s">
        <v>11</v>
      </c>
    </row>
    <row r="149" spans="1:17" x14ac:dyDescent="0.25">
      <c r="A149" t="s">
        <v>7694</v>
      </c>
      <c r="B149">
        <v>1</v>
      </c>
      <c r="C149">
        <v>0</v>
      </c>
      <c r="D149">
        <v>0</v>
      </c>
      <c r="E149">
        <v>0</v>
      </c>
      <c r="F149">
        <v>0</v>
      </c>
      <c r="G149">
        <v>43</v>
      </c>
      <c r="H149">
        <v>0</v>
      </c>
      <c r="I149">
        <v>0</v>
      </c>
      <c r="J149" t="b">
        <f t="shared" si="6"/>
        <v>0</v>
      </c>
      <c r="K149" t="str">
        <f t="shared" si="7"/>
        <v>FALSE</v>
      </c>
      <c r="L149" t="str">
        <f t="shared" si="8"/>
        <v>FALSE</v>
      </c>
      <c r="M149" t="s">
        <v>7550</v>
      </c>
      <c r="N149" t="s">
        <v>7695</v>
      </c>
      <c r="O149" t="s">
        <v>7282</v>
      </c>
      <c r="P149" t="s">
        <v>7283</v>
      </c>
      <c r="Q149" t="s">
        <v>7696</v>
      </c>
    </row>
    <row r="150" spans="1:17" x14ac:dyDescent="0.25">
      <c r="A150" t="s">
        <v>7699</v>
      </c>
      <c r="B150">
        <v>1</v>
      </c>
      <c r="C150">
        <v>0</v>
      </c>
      <c r="D150">
        <v>0</v>
      </c>
      <c r="E150">
        <v>0</v>
      </c>
      <c r="F150">
        <v>0</v>
      </c>
      <c r="G150">
        <v>48</v>
      </c>
      <c r="H150">
        <v>0</v>
      </c>
      <c r="I150">
        <v>0</v>
      </c>
      <c r="J150" t="b">
        <f t="shared" si="6"/>
        <v>0</v>
      </c>
      <c r="K150" t="str">
        <f t="shared" si="7"/>
        <v>FALSE</v>
      </c>
      <c r="L150" t="str">
        <f t="shared" si="8"/>
        <v>FALSE</v>
      </c>
      <c r="M150" t="s">
        <v>7216</v>
      </c>
      <c r="N150" t="s">
        <v>7499</v>
      </c>
      <c r="O150" t="s">
        <v>7500</v>
      </c>
      <c r="P150" t="s">
        <v>7501</v>
      </c>
      <c r="Q150" t="s">
        <v>7502</v>
      </c>
    </row>
    <row r="151" spans="1:17" x14ac:dyDescent="0.25">
      <c r="A151" t="s">
        <v>7700</v>
      </c>
      <c r="B151">
        <v>2</v>
      </c>
      <c r="C151">
        <v>1</v>
      </c>
      <c r="D151">
        <v>1</v>
      </c>
      <c r="E151">
        <v>0</v>
      </c>
      <c r="F151">
        <v>0</v>
      </c>
      <c r="G151">
        <v>22</v>
      </c>
      <c r="H151">
        <v>0</v>
      </c>
      <c r="I151">
        <v>0</v>
      </c>
      <c r="J151" t="b">
        <f t="shared" si="6"/>
        <v>0</v>
      </c>
      <c r="K151" t="str">
        <f t="shared" si="7"/>
        <v>FALSE</v>
      </c>
      <c r="L151" t="str">
        <f t="shared" si="8"/>
        <v>FALSE</v>
      </c>
      <c r="M151" t="s">
        <v>7303</v>
      </c>
      <c r="N151" t="s">
        <v>7504</v>
      </c>
      <c r="O151" t="s">
        <v>7282</v>
      </c>
      <c r="P151" t="s">
        <v>7283</v>
      </c>
      <c r="Q151" t="s">
        <v>7505</v>
      </c>
    </row>
    <row r="152" spans="1:17" x14ac:dyDescent="0.25">
      <c r="A152" t="s">
        <v>7701</v>
      </c>
      <c r="B152">
        <v>1</v>
      </c>
      <c r="C152">
        <v>0</v>
      </c>
      <c r="D152">
        <v>0</v>
      </c>
      <c r="E152">
        <v>0</v>
      </c>
      <c r="F152">
        <v>0</v>
      </c>
      <c r="G152">
        <v>36</v>
      </c>
      <c r="H152">
        <v>0</v>
      </c>
      <c r="I152">
        <v>0</v>
      </c>
      <c r="J152" t="b">
        <f t="shared" si="6"/>
        <v>0</v>
      </c>
      <c r="K152" t="str">
        <f t="shared" si="7"/>
        <v>FALSE</v>
      </c>
      <c r="L152" t="str">
        <f t="shared" si="8"/>
        <v>FALSE</v>
      </c>
      <c r="M152" t="s">
        <v>7223</v>
      </c>
      <c r="N152" t="s">
        <v>7241</v>
      </c>
      <c r="O152" t="s">
        <v>7702</v>
      </c>
      <c r="P152" t="s">
        <v>7703</v>
      </c>
      <c r="Q152" t="s">
        <v>4</v>
      </c>
    </row>
    <row r="153" spans="1:17" x14ac:dyDescent="0.25">
      <c r="A153" t="s">
        <v>7704</v>
      </c>
      <c r="B153">
        <v>2</v>
      </c>
      <c r="C153">
        <v>394</v>
      </c>
      <c r="D153">
        <v>700</v>
      </c>
      <c r="E153">
        <v>7.5754999999999996E-4</v>
      </c>
      <c r="F153">
        <v>0</v>
      </c>
      <c r="G153">
        <v>1</v>
      </c>
      <c r="H153">
        <v>0</v>
      </c>
      <c r="I153">
        <v>0</v>
      </c>
      <c r="J153" t="b">
        <f t="shared" si="6"/>
        <v>0</v>
      </c>
      <c r="K153" t="str">
        <f t="shared" si="7"/>
        <v>FALSE</v>
      </c>
      <c r="L153" t="str">
        <f t="shared" si="8"/>
        <v>FALSE</v>
      </c>
      <c r="M153" t="s">
        <v>7303</v>
      </c>
      <c r="N153" t="s">
        <v>7509</v>
      </c>
      <c r="O153" t="s">
        <v>7282</v>
      </c>
      <c r="P153" t="s">
        <v>7283</v>
      </c>
      <c r="Q153" t="s">
        <v>7510</v>
      </c>
    </row>
    <row r="154" spans="1:17" x14ac:dyDescent="0.25">
      <c r="A154" t="s">
        <v>7717</v>
      </c>
      <c r="B154">
        <v>2</v>
      </c>
      <c r="C154">
        <v>198</v>
      </c>
      <c r="D154">
        <v>352</v>
      </c>
      <c r="E154">
        <v>1.6470248999999999E-2</v>
      </c>
      <c r="F154">
        <v>0</v>
      </c>
      <c r="G154">
        <v>1</v>
      </c>
      <c r="H154">
        <v>0</v>
      </c>
      <c r="I154">
        <v>0</v>
      </c>
      <c r="J154" t="b">
        <f t="shared" si="6"/>
        <v>0</v>
      </c>
      <c r="K154" t="str">
        <f t="shared" si="7"/>
        <v>FALSE</v>
      </c>
      <c r="L154" t="str">
        <f t="shared" si="8"/>
        <v>FALSE</v>
      </c>
      <c r="M154" t="s">
        <v>4</v>
      </c>
      <c r="N154" t="s">
        <v>4</v>
      </c>
      <c r="O154" t="s">
        <v>4</v>
      </c>
      <c r="P154" t="s">
        <v>4</v>
      </c>
      <c r="Q154" t="s">
        <v>4</v>
      </c>
    </row>
    <row r="155" spans="1:17" x14ac:dyDescent="0.25">
      <c r="A155" t="s">
        <v>7718</v>
      </c>
      <c r="B155">
        <v>1</v>
      </c>
      <c r="C155">
        <v>0</v>
      </c>
      <c r="D155">
        <v>0</v>
      </c>
      <c r="E155">
        <v>0</v>
      </c>
      <c r="F155">
        <v>0</v>
      </c>
      <c r="G155">
        <v>30</v>
      </c>
      <c r="H155">
        <v>0</v>
      </c>
      <c r="I155">
        <v>0</v>
      </c>
      <c r="J155" t="b">
        <f t="shared" si="6"/>
        <v>0</v>
      </c>
      <c r="K155" t="str">
        <f t="shared" si="7"/>
        <v>FALSE</v>
      </c>
      <c r="L155" t="str">
        <f t="shared" si="8"/>
        <v>FALSE</v>
      </c>
      <c r="M155" t="s">
        <v>7223</v>
      </c>
      <c r="N155" t="s">
        <v>7224</v>
      </c>
      <c r="O155" t="s">
        <v>7255</v>
      </c>
      <c r="P155" t="s">
        <v>7719</v>
      </c>
      <c r="Q155" t="s">
        <v>4</v>
      </c>
    </row>
    <row r="156" spans="1:17" x14ac:dyDescent="0.25">
      <c r="A156" t="s">
        <v>7720</v>
      </c>
      <c r="B156">
        <v>2</v>
      </c>
      <c r="C156">
        <v>198</v>
      </c>
      <c r="D156">
        <v>409</v>
      </c>
      <c r="E156" s="133">
        <v>2.65E-5</v>
      </c>
      <c r="F156">
        <v>0</v>
      </c>
      <c r="G156">
        <v>8</v>
      </c>
      <c r="H156">
        <v>0</v>
      </c>
      <c r="I156">
        <v>0</v>
      </c>
      <c r="J156" t="b">
        <f t="shared" si="6"/>
        <v>0</v>
      </c>
      <c r="K156" t="str">
        <f t="shared" si="7"/>
        <v>FALSE</v>
      </c>
      <c r="L156" t="str">
        <f t="shared" si="8"/>
        <v>FALSE</v>
      </c>
      <c r="M156" t="s">
        <v>7223</v>
      </c>
      <c r="N156" t="s">
        <v>7224</v>
      </c>
      <c r="O156" t="s">
        <v>7260</v>
      </c>
      <c r="P156" t="s">
        <v>7656</v>
      </c>
      <c r="Q156" t="s">
        <v>7657</v>
      </c>
    </row>
    <row r="157" spans="1:17" x14ac:dyDescent="0.25">
      <c r="A157" t="s">
        <v>7302</v>
      </c>
      <c r="B157">
        <v>1</v>
      </c>
      <c r="C157">
        <v>0</v>
      </c>
      <c r="D157">
        <v>0</v>
      </c>
      <c r="E157">
        <v>0</v>
      </c>
      <c r="F157">
        <v>0</v>
      </c>
      <c r="G157">
        <v>29</v>
      </c>
      <c r="H157">
        <v>0</v>
      </c>
      <c r="I157">
        <v>0</v>
      </c>
      <c r="J157" t="b">
        <f t="shared" si="6"/>
        <v>0</v>
      </c>
      <c r="K157" t="str">
        <f t="shared" si="7"/>
        <v>FALSE</v>
      </c>
      <c r="L157" t="str">
        <f t="shared" si="8"/>
        <v>FALSE</v>
      </c>
      <c r="M157" t="s">
        <v>7303</v>
      </c>
      <c r="N157" t="s">
        <v>7304</v>
      </c>
      <c r="O157" t="s">
        <v>7305</v>
      </c>
      <c r="P157" t="s">
        <v>7306</v>
      </c>
      <c r="Q157" t="s">
        <v>7307</v>
      </c>
    </row>
    <row r="158" spans="1:17" x14ac:dyDescent="0.25">
      <c r="A158" t="s">
        <v>7729</v>
      </c>
      <c r="B158">
        <v>1</v>
      </c>
      <c r="C158">
        <v>0</v>
      </c>
      <c r="D158">
        <v>0</v>
      </c>
      <c r="E158">
        <v>0</v>
      </c>
      <c r="F158">
        <v>0</v>
      </c>
      <c r="G158">
        <v>26</v>
      </c>
      <c r="H158">
        <v>0</v>
      </c>
      <c r="I158">
        <v>0</v>
      </c>
      <c r="J158" t="b">
        <f t="shared" si="6"/>
        <v>0</v>
      </c>
      <c r="K158" t="str">
        <f t="shared" si="7"/>
        <v>FALSE</v>
      </c>
      <c r="L158" t="str">
        <f t="shared" si="8"/>
        <v>FALSE</v>
      </c>
      <c r="M158" t="s">
        <v>7550</v>
      </c>
      <c r="N158" t="s">
        <v>7730</v>
      </c>
      <c r="O158" t="s">
        <v>7731</v>
      </c>
      <c r="P158" t="s">
        <v>7732</v>
      </c>
      <c r="Q158" t="s">
        <v>7733</v>
      </c>
    </row>
    <row r="159" spans="1:17" x14ac:dyDescent="0.25">
      <c r="A159" t="s">
        <v>7756</v>
      </c>
      <c r="B159">
        <v>1</v>
      </c>
      <c r="C159">
        <v>0</v>
      </c>
      <c r="D159">
        <v>0</v>
      </c>
      <c r="E159">
        <v>0</v>
      </c>
      <c r="F159">
        <v>0</v>
      </c>
      <c r="G159">
        <v>24</v>
      </c>
      <c r="H159">
        <v>0</v>
      </c>
      <c r="I159">
        <v>0</v>
      </c>
      <c r="J159" t="b">
        <f t="shared" si="6"/>
        <v>0</v>
      </c>
      <c r="K159" t="str">
        <f t="shared" si="7"/>
        <v>FALSE</v>
      </c>
      <c r="L159" t="str">
        <f t="shared" si="8"/>
        <v>FALSE</v>
      </c>
      <c r="M159" t="s">
        <v>7303</v>
      </c>
      <c r="N159" t="s">
        <v>7504</v>
      </c>
      <c r="O159" t="s">
        <v>7282</v>
      </c>
      <c r="P159" t="s">
        <v>7283</v>
      </c>
      <c r="Q159" t="s">
        <v>7505</v>
      </c>
    </row>
    <row r="160" spans="1:17" x14ac:dyDescent="0.25">
      <c r="A160" t="s">
        <v>7759</v>
      </c>
      <c r="B160">
        <v>1</v>
      </c>
      <c r="C160">
        <v>0</v>
      </c>
      <c r="D160">
        <v>0</v>
      </c>
      <c r="E160">
        <v>0</v>
      </c>
      <c r="F160">
        <v>0</v>
      </c>
      <c r="G160">
        <v>18</v>
      </c>
      <c r="H160">
        <v>0</v>
      </c>
      <c r="I160">
        <v>0</v>
      </c>
      <c r="J160" t="b">
        <f t="shared" si="6"/>
        <v>0</v>
      </c>
      <c r="K160" t="str">
        <f t="shared" si="7"/>
        <v>FALSE</v>
      </c>
      <c r="L160" t="str">
        <f t="shared" si="8"/>
        <v>FALSE</v>
      </c>
      <c r="M160" t="s">
        <v>4</v>
      </c>
      <c r="N160" t="s">
        <v>4</v>
      </c>
      <c r="O160" t="s">
        <v>4</v>
      </c>
      <c r="P160" t="s">
        <v>4</v>
      </c>
      <c r="Q160" t="s">
        <v>4</v>
      </c>
    </row>
    <row r="161" spans="1:17" x14ac:dyDescent="0.25">
      <c r="A161" t="s">
        <v>7778</v>
      </c>
      <c r="B161">
        <v>1</v>
      </c>
      <c r="C161">
        <v>0</v>
      </c>
      <c r="D161">
        <v>0</v>
      </c>
      <c r="E161">
        <v>0</v>
      </c>
      <c r="F161">
        <v>0</v>
      </c>
      <c r="G161">
        <v>26</v>
      </c>
      <c r="H161">
        <v>0</v>
      </c>
      <c r="I161">
        <v>0</v>
      </c>
      <c r="J161" t="b">
        <f t="shared" si="6"/>
        <v>0</v>
      </c>
      <c r="K161" t="str">
        <f t="shared" si="7"/>
        <v>FALSE</v>
      </c>
      <c r="L161" t="str">
        <f t="shared" si="8"/>
        <v>FALSE</v>
      </c>
      <c r="M161" t="s">
        <v>7303</v>
      </c>
      <c r="N161" t="s">
        <v>7570</v>
      </c>
      <c r="O161" t="s">
        <v>7282</v>
      </c>
      <c r="P161" t="s">
        <v>7283</v>
      </c>
      <c r="Q161" t="s">
        <v>7571</v>
      </c>
    </row>
    <row r="162" spans="1:17" x14ac:dyDescent="0.25">
      <c r="A162" t="s">
        <v>7780</v>
      </c>
      <c r="B162">
        <v>1</v>
      </c>
      <c r="C162">
        <v>0</v>
      </c>
      <c r="D162">
        <v>0</v>
      </c>
      <c r="E162">
        <v>0</v>
      </c>
      <c r="F162">
        <v>0</v>
      </c>
      <c r="G162">
        <v>20</v>
      </c>
      <c r="H162">
        <v>0</v>
      </c>
      <c r="I162">
        <v>0</v>
      </c>
      <c r="J162" t="b">
        <f t="shared" si="6"/>
        <v>0</v>
      </c>
      <c r="K162" t="str">
        <f t="shared" si="7"/>
        <v>FALSE</v>
      </c>
      <c r="L162" t="str">
        <f t="shared" si="8"/>
        <v>FALSE</v>
      </c>
      <c r="M162" t="s">
        <v>7223</v>
      </c>
      <c r="N162" t="s">
        <v>7224</v>
      </c>
      <c r="O162" t="s">
        <v>4</v>
      </c>
      <c r="P162" t="s">
        <v>7781</v>
      </c>
      <c r="Q162" t="s">
        <v>4</v>
      </c>
    </row>
    <row r="163" spans="1:17" x14ac:dyDescent="0.25">
      <c r="A163" t="s">
        <v>7794</v>
      </c>
      <c r="B163">
        <v>1</v>
      </c>
      <c r="C163">
        <v>0</v>
      </c>
      <c r="D163">
        <v>0</v>
      </c>
      <c r="E163">
        <v>0</v>
      </c>
      <c r="F163">
        <v>0</v>
      </c>
      <c r="G163">
        <v>37</v>
      </c>
      <c r="H163">
        <v>0</v>
      </c>
      <c r="I163">
        <v>0</v>
      </c>
      <c r="J163" t="b">
        <f t="shared" si="6"/>
        <v>0</v>
      </c>
      <c r="K163" t="str">
        <f t="shared" si="7"/>
        <v>FALSE</v>
      </c>
      <c r="L163" t="str">
        <f t="shared" si="8"/>
        <v>FALSE</v>
      </c>
      <c r="M163" t="s">
        <v>7223</v>
      </c>
      <c r="N163" t="s">
        <v>7309</v>
      </c>
      <c r="O163" t="s">
        <v>7310</v>
      </c>
      <c r="P163" t="s">
        <v>7795</v>
      </c>
      <c r="Q163" t="s">
        <v>7796</v>
      </c>
    </row>
    <row r="164" spans="1:17" x14ac:dyDescent="0.25">
      <c r="A164" t="s">
        <v>7803</v>
      </c>
      <c r="B164">
        <v>1</v>
      </c>
      <c r="C164">
        <v>0</v>
      </c>
      <c r="D164">
        <v>0</v>
      </c>
      <c r="E164">
        <v>0</v>
      </c>
      <c r="F164">
        <v>0</v>
      </c>
      <c r="G164">
        <v>33</v>
      </c>
      <c r="H164">
        <v>0</v>
      </c>
      <c r="I164">
        <v>0</v>
      </c>
      <c r="J164" t="b">
        <f t="shared" si="6"/>
        <v>0</v>
      </c>
      <c r="K164" t="str">
        <f t="shared" si="7"/>
        <v>FALSE</v>
      </c>
      <c r="L164" t="str">
        <f t="shared" si="8"/>
        <v>FALSE</v>
      </c>
      <c r="M164" t="s">
        <v>7223</v>
      </c>
      <c r="N164" t="s">
        <v>7224</v>
      </c>
      <c r="O164" t="s">
        <v>7225</v>
      </c>
      <c r="P164" t="s">
        <v>7804</v>
      </c>
      <c r="Q164" t="s">
        <v>7805</v>
      </c>
    </row>
    <row r="165" spans="1:17" x14ac:dyDescent="0.25">
      <c r="A165" t="s">
        <v>7806</v>
      </c>
      <c r="B165">
        <v>1</v>
      </c>
      <c r="C165">
        <v>0</v>
      </c>
      <c r="D165">
        <v>0</v>
      </c>
      <c r="E165">
        <v>0</v>
      </c>
      <c r="F165">
        <v>0</v>
      </c>
      <c r="G165">
        <v>19</v>
      </c>
      <c r="H165">
        <v>0</v>
      </c>
      <c r="I165">
        <v>0</v>
      </c>
      <c r="J165" t="b">
        <f t="shared" si="6"/>
        <v>0</v>
      </c>
      <c r="K165" t="str">
        <f t="shared" si="7"/>
        <v>FALSE</v>
      </c>
      <c r="L165" t="str">
        <f t="shared" si="8"/>
        <v>FALSE</v>
      </c>
      <c r="M165" t="s">
        <v>7223</v>
      </c>
      <c r="N165" t="s">
        <v>7224</v>
      </c>
      <c r="O165" t="s">
        <v>7255</v>
      </c>
      <c r="P165" t="s">
        <v>7719</v>
      </c>
      <c r="Q165" t="s">
        <v>7807</v>
      </c>
    </row>
    <row r="166" spans="1:17" x14ac:dyDescent="0.25">
      <c r="A166" t="s">
        <v>7808</v>
      </c>
      <c r="B166">
        <v>2</v>
      </c>
      <c r="C166">
        <v>588</v>
      </c>
      <c r="D166">
        <v>1047</v>
      </c>
      <c r="E166">
        <v>2.7304270000000001E-3</v>
      </c>
      <c r="F166">
        <v>0</v>
      </c>
      <c r="G166">
        <v>1</v>
      </c>
      <c r="H166">
        <v>0</v>
      </c>
      <c r="I166">
        <v>0</v>
      </c>
      <c r="J166" t="b">
        <f t="shared" si="6"/>
        <v>0</v>
      </c>
      <c r="K166" t="str">
        <f t="shared" si="7"/>
        <v>FALSE</v>
      </c>
      <c r="L166" t="str">
        <f t="shared" si="8"/>
        <v>FALSE</v>
      </c>
      <c r="M166" t="s">
        <v>7525</v>
      </c>
      <c r="N166" t="s">
        <v>7526</v>
      </c>
      <c r="O166" t="s">
        <v>7527</v>
      </c>
      <c r="P166" t="s">
        <v>7528</v>
      </c>
      <c r="Q166" t="s">
        <v>7809</v>
      </c>
    </row>
    <row r="167" spans="1:17" x14ac:dyDescent="0.25">
      <c r="A167" t="s">
        <v>7814</v>
      </c>
      <c r="B167">
        <v>1</v>
      </c>
      <c r="C167">
        <v>0</v>
      </c>
      <c r="D167">
        <v>0</v>
      </c>
      <c r="E167">
        <v>0</v>
      </c>
      <c r="F167">
        <v>0</v>
      </c>
      <c r="G167">
        <v>46</v>
      </c>
      <c r="H167">
        <v>0</v>
      </c>
      <c r="I167">
        <v>0</v>
      </c>
      <c r="J167" t="b">
        <f t="shared" si="6"/>
        <v>0</v>
      </c>
      <c r="K167" t="str">
        <f t="shared" si="7"/>
        <v>FALSE</v>
      </c>
      <c r="L167" t="str">
        <f t="shared" si="8"/>
        <v>FALSE</v>
      </c>
      <c r="M167" t="s">
        <v>7264</v>
      </c>
      <c r="N167" t="s">
        <v>4</v>
      </c>
      <c r="O167" t="s">
        <v>4</v>
      </c>
      <c r="P167" t="s">
        <v>4</v>
      </c>
      <c r="Q167" t="s">
        <v>4</v>
      </c>
    </row>
    <row r="168" spans="1:17" x14ac:dyDescent="0.25">
      <c r="A168" t="s">
        <v>7815</v>
      </c>
      <c r="B168">
        <v>1</v>
      </c>
      <c r="C168">
        <v>0</v>
      </c>
      <c r="D168">
        <v>0</v>
      </c>
      <c r="E168">
        <v>0</v>
      </c>
      <c r="F168">
        <v>0</v>
      </c>
      <c r="G168">
        <v>17</v>
      </c>
      <c r="H168">
        <v>0</v>
      </c>
      <c r="I168">
        <v>0</v>
      </c>
      <c r="J168" t="b">
        <f t="shared" si="6"/>
        <v>0</v>
      </c>
      <c r="K168" t="str">
        <f t="shared" si="7"/>
        <v>FALSE</v>
      </c>
      <c r="L168" t="str">
        <f t="shared" si="8"/>
        <v>FALSE</v>
      </c>
      <c r="M168" t="s">
        <v>7303</v>
      </c>
      <c r="N168" t="s">
        <v>7509</v>
      </c>
      <c r="O168" t="s">
        <v>7282</v>
      </c>
      <c r="P168" t="s">
        <v>7283</v>
      </c>
      <c r="Q168" t="s">
        <v>7510</v>
      </c>
    </row>
    <row r="169" spans="1:17" x14ac:dyDescent="0.25">
      <c r="A169" t="s">
        <v>7817</v>
      </c>
      <c r="B169">
        <v>1</v>
      </c>
      <c r="C169">
        <v>0</v>
      </c>
      <c r="D169">
        <v>0</v>
      </c>
      <c r="E169">
        <v>0</v>
      </c>
      <c r="F169">
        <v>0</v>
      </c>
      <c r="G169">
        <v>34</v>
      </c>
      <c r="H169">
        <v>0</v>
      </c>
      <c r="I169">
        <v>0</v>
      </c>
      <c r="J169" t="b">
        <f t="shared" si="6"/>
        <v>0</v>
      </c>
      <c r="K169" t="str">
        <f t="shared" si="7"/>
        <v>FALSE</v>
      </c>
      <c r="L169" t="str">
        <f t="shared" si="8"/>
        <v>FALSE</v>
      </c>
      <c r="M169" t="s">
        <v>7303</v>
      </c>
      <c r="N169" t="s">
        <v>7818</v>
      </c>
      <c r="O169" t="s">
        <v>7282</v>
      </c>
      <c r="P169" t="s">
        <v>7283</v>
      </c>
      <c r="Q169" t="s">
        <v>7819</v>
      </c>
    </row>
    <row r="170" spans="1:17" x14ac:dyDescent="0.25">
      <c r="A170" t="s">
        <v>7821</v>
      </c>
      <c r="B170">
        <v>1</v>
      </c>
      <c r="C170">
        <v>0</v>
      </c>
      <c r="D170">
        <v>0</v>
      </c>
      <c r="E170">
        <v>0</v>
      </c>
      <c r="F170">
        <v>0</v>
      </c>
      <c r="G170">
        <v>38</v>
      </c>
      <c r="H170">
        <v>0</v>
      </c>
      <c r="I170">
        <v>0</v>
      </c>
      <c r="J170" t="b">
        <f t="shared" si="6"/>
        <v>0</v>
      </c>
      <c r="K170" t="str">
        <f t="shared" si="7"/>
        <v>FALSE</v>
      </c>
      <c r="L170" t="str">
        <f t="shared" si="8"/>
        <v>FALSE</v>
      </c>
      <c r="M170" t="s">
        <v>7303</v>
      </c>
      <c r="N170" t="s">
        <v>7504</v>
      </c>
      <c r="O170" t="s">
        <v>7282</v>
      </c>
      <c r="P170" t="s">
        <v>7283</v>
      </c>
      <c r="Q170" t="s">
        <v>7505</v>
      </c>
    </row>
    <row r="171" spans="1:17" x14ac:dyDescent="0.25">
      <c r="A171" t="s">
        <v>7822</v>
      </c>
      <c r="B171">
        <v>2</v>
      </c>
      <c r="C171">
        <v>780</v>
      </c>
      <c r="D171">
        <v>1532</v>
      </c>
      <c r="E171">
        <v>8.97908E-4</v>
      </c>
      <c r="F171">
        <v>0</v>
      </c>
      <c r="G171">
        <v>1</v>
      </c>
      <c r="H171">
        <v>0</v>
      </c>
      <c r="I171">
        <v>0</v>
      </c>
      <c r="J171" t="b">
        <f t="shared" si="6"/>
        <v>0</v>
      </c>
      <c r="K171" t="str">
        <f t="shared" si="7"/>
        <v>FALSE</v>
      </c>
      <c r="L171" t="str">
        <f t="shared" si="8"/>
        <v>FALSE</v>
      </c>
      <c r="M171" t="s">
        <v>7550</v>
      </c>
      <c r="N171" t="s">
        <v>7551</v>
      </c>
      <c r="O171" t="s">
        <v>7282</v>
      </c>
      <c r="P171" t="s">
        <v>7283</v>
      </c>
      <c r="Q171" t="s">
        <v>7552</v>
      </c>
    </row>
    <row r="172" spans="1:17" x14ac:dyDescent="0.25">
      <c r="A172" t="s">
        <v>7848</v>
      </c>
      <c r="B172">
        <v>2</v>
      </c>
      <c r="C172">
        <v>1710</v>
      </c>
      <c r="D172">
        <v>3609</v>
      </c>
      <c r="E172">
        <v>1.1337960000000001E-3</v>
      </c>
      <c r="F172">
        <v>0</v>
      </c>
      <c r="G172">
        <v>8</v>
      </c>
      <c r="H172">
        <v>0</v>
      </c>
      <c r="I172">
        <v>0</v>
      </c>
      <c r="J172" t="b">
        <f t="shared" si="6"/>
        <v>0</v>
      </c>
      <c r="K172" t="str">
        <f t="shared" si="7"/>
        <v>FALSE</v>
      </c>
      <c r="L172" t="str">
        <f t="shared" si="8"/>
        <v>FALSE</v>
      </c>
      <c r="M172" t="s">
        <v>7646</v>
      </c>
      <c r="N172" t="s">
        <v>7647</v>
      </c>
      <c r="O172" t="s">
        <v>7648</v>
      </c>
      <c r="P172" t="s">
        <v>7649</v>
      </c>
      <c r="Q172" t="s">
        <v>7650</v>
      </c>
    </row>
    <row r="173" spans="1:17" x14ac:dyDescent="0.25">
      <c r="A173" t="s">
        <v>7849</v>
      </c>
      <c r="B173">
        <v>2</v>
      </c>
      <c r="C173">
        <v>394</v>
      </c>
      <c r="D173">
        <v>708</v>
      </c>
      <c r="E173">
        <v>1.742155E-3</v>
      </c>
      <c r="F173">
        <v>0</v>
      </c>
      <c r="G173">
        <v>1</v>
      </c>
      <c r="H173">
        <v>0</v>
      </c>
      <c r="I173">
        <v>0</v>
      </c>
      <c r="J173" t="b">
        <f t="shared" si="6"/>
        <v>0</v>
      </c>
      <c r="K173" t="str">
        <f t="shared" si="7"/>
        <v>FALSE</v>
      </c>
      <c r="L173" t="str">
        <f t="shared" si="8"/>
        <v>FALSE</v>
      </c>
      <c r="M173" t="s">
        <v>7737</v>
      </c>
      <c r="N173" t="s">
        <v>4</v>
      </c>
      <c r="O173" t="s">
        <v>4</v>
      </c>
      <c r="P173" t="s">
        <v>4</v>
      </c>
      <c r="Q173" t="s">
        <v>4</v>
      </c>
    </row>
    <row r="174" spans="1:17" x14ac:dyDescent="0.25">
      <c r="A174" t="s">
        <v>7369</v>
      </c>
      <c r="B174">
        <v>1</v>
      </c>
      <c r="C174">
        <v>0</v>
      </c>
      <c r="D174">
        <v>0</v>
      </c>
      <c r="E174">
        <v>0</v>
      </c>
      <c r="F174">
        <v>0</v>
      </c>
      <c r="G174">
        <v>43</v>
      </c>
      <c r="H174">
        <v>0</v>
      </c>
      <c r="I174">
        <v>0</v>
      </c>
      <c r="J174" t="b">
        <f t="shared" si="6"/>
        <v>0</v>
      </c>
      <c r="K174" t="str">
        <f t="shared" si="7"/>
        <v>FALSE</v>
      </c>
      <c r="L174" t="str">
        <f t="shared" si="8"/>
        <v>FALSE</v>
      </c>
      <c r="M174" t="s">
        <v>7342</v>
      </c>
      <c r="N174" t="s">
        <v>7360</v>
      </c>
      <c r="O174" t="s">
        <v>7361</v>
      </c>
      <c r="P174" t="s">
        <v>7362</v>
      </c>
      <c r="Q174" t="s">
        <v>22</v>
      </c>
    </row>
    <row r="175" spans="1:17" x14ac:dyDescent="0.25">
      <c r="A175" t="s">
        <v>7876</v>
      </c>
      <c r="B175">
        <v>1</v>
      </c>
      <c r="C175">
        <v>0</v>
      </c>
      <c r="D175">
        <v>0</v>
      </c>
      <c r="E175">
        <v>0</v>
      </c>
      <c r="F175">
        <v>0</v>
      </c>
      <c r="G175">
        <v>21</v>
      </c>
      <c r="H175">
        <v>0</v>
      </c>
      <c r="I175">
        <v>0</v>
      </c>
      <c r="J175" t="b">
        <f t="shared" si="6"/>
        <v>0</v>
      </c>
      <c r="K175" t="str">
        <f t="shared" si="7"/>
        <v>FALSE</v>
      </c>
      <c r="L175" t="str">
        <f t="shared" si="8"/>
        <v>FALSE</v>
      </c>
      <c r="M175" t="s">
        <v>7390</v>
      </c>
      <c r="N175" t="s">
        <v>7391</v>
      </c>
      <c r="O175" t="s">
        <v>7392</v>
      </c>
      <c r="P175" t="s">
        <v>7393</v>
      </c>
      <c r="Q175" t="s">
        <v>7394</v>
      </c>
    </row>
    <row r="176" spans="1:17" x14ac:dyDescent="0.25">
      <c r="A176" t="s">
        <v>7877</v>
      </c>
      <c r="B176">
        <v>1</v>
      </c>
      <c r="C176">
        <v>0</v>
      </c>
      <c r="D176">
        <v>0</v>
      </c>
      <c r="E176">
        <v>0</v>
      </c>
      <c r="F176">
        <v>0</v>
      </c>
      <c r="G176">
        <v>44</v>
      </c>
      <c r="H176">
        <v>0</v>
      </c>
      <c r="I176">
        <v>0</v>
      </c>
      <c r="J176" t="b">
        <f t="shared" si="6"/>
        <v>0</v>
      </c>
      <c r="K176" t="str">
        <f t="shared" si="7"/>
        <v>FALSE</v>
      </c>
      <c r="L176" t="str">
        <f t="shared" si="8"/>
        <v>FALSE</v>
      </c>
      <c r="M176" t="s">
        <v>7342</v>
      </c>
      <c r="N176" t="s">
        <v>7360</v>
      </c>
      <c r="O176" t="s">
        <v>7878</v>
      </c>
      <c r="P176" t="s">
        <v>7879</v>
      </c>
      <c r="Q176" t="s">
        <v>7880</v>
      </c>
    </row>
    <row r="177" spans="1:17" x14ac:dyDescent="0.25">
      <c r="A177" t="s">
        <v>7883</v>
      </c>
      <c r="B177">
        <v>1</v>
      </c>
      <c r="C177">
        <v>0</v>
      </c>
      <c r="D177">
        <v>0</v>
      </c>
      <c r="E177">
        <v>0</v>
      </c>
      <c r="F177">
        <v>0</v>
      </c>
      <c r="G177">
        <v>42</v>
      </c>
      <c r="H177">
        <v>0</v>
      </c>
      <c r="I177">
        <v>0</v>
      </c>
      <c r="J177" t="b">
        <f t="shared" si="6"/>
        <v>0</v>
      </c>
      <c r="K177" t="str">
        <f t="shared" si="7"/>
        <v>FALSE</v>
      </c>
      <c r="L177" t="str">
        <f t="shared" si="8"/>
        <v>FALSE</v>
      </c>
      <c r="M177" t="s">
        <v>7342</v>
      </c>
      <c r="N177" t="s">
        <v>4</v>
      </c>
      <c r="O177" t="s">
        <v>4</v>
      </c>
      <c r="P177" t="s">
        <v>4</v>
      </c>
      <c r="Q177" t="s">
        <v>4</v>
      </c>
    </row>
    <row r="178" spans="1:17" x14ac:dyDescent="0.25">
      <c r="A178" t="s">
        <v>7887</v>
      </c>
      <c r="B178">
        <v>1</v>
      </c>
      <c r="C178">
        <v>0</v>
      </c>
      <c r="D178">
        <v>0</v>
      </c>
      <c r="E178">
        <v>0</v>
      </c>
      <c r="F178">
        <v>0</v>
      </c>
      <c r="G178">
        <v>22</v>
      </c>
      <c r="H178">
        <v>0</v>
      </c>
      <c r="I178">
        <v>0</v>
      </c>
      <c r="J178" t="b">
        <f t="shared" si="6"/>
        <v>0</v>
      </c>
      <c r="K178" t="str">
        <f t="shared" si="7"/>
        <v>FALSE</v>
      </c>
      <c r="L178" t="str">
        <f t="shared" si="8"/>
        <v>FALSE</v>
      </c>
      <c r="M178" t="s">
        <v>7342</v>
      </c>
      <c r="N178" t="s">
        <v>7360</v>
      </c>
      <c r="O178" t="s">
        <v>7878</v>
      </c>
      <c r="P178" t="s">
        <v>7879</v>
      </c>
      <c r="Q178" t="s">
        <v>7880</v>
      </c>
    </row>
    <row r="179" spans="1:17" x14ac:dyDescent="0.25">
      <c r="A179" t="s">
        <v>7892</v>
      </c>
      <c r="B179">
        <v>2</v>
      </c>
      <c r="C179">
        <v>3</v>
      </c>
      <c r="D179">
        <v>6</v>
      </c>
      <c r="E179">
        <v>1.1682082E-2</v>
      </c>
      <c r="F179">
        <v>0</v>
      </c>
      <c r="G179">
        <v>10</v>
      </c>
      <c r="H179">
        <v>0</v>
      </c>
      <c r="I179">
        <v>0</v>
      </c>
      <c r="J179" t="b">
        <f t="shared" si="6"/>
        <v>0</v>
      </c>
      <c r="K179" t="str">
        <f t="shared" si="7"/>
        <v>FALSE</v>
      </c>
      <c r="L179" t="str">
        <f t="shared" si="8"/>
        <v>FALSE</v>
      </c>
      <c r="M179" t="s">
        <v>7342</v>
      </c>
      <c r="N179" t="s">
        <v>7343</v>
      </c>
      <c r="O179" t="s">
        <v>7344</v>
      </c>
      <c r="P179" t="s">
        <v>7893</v>
      </c>
      <c r="Q179" t="s">
        <v>4</v>
      </c>
    </row>
    <row r="180" spans="1:17" x14ac:dyDescent="0.25">
      <c r="A180" t="s">
        <v>7894</v>
      </c>
      <c r="B180">
        <v>1</v>
      </c>
      <c r="C180">
        <v>0</v>
      </c>
      <c r="D180">
        <v>0</v>
      </c>
      <c r="E180">
        <v>0</v>
      </c>
      <c r="F180">
        <v>0</v>
      </c>
      <c r="G180">
        <v>40</v>
      </c>
      <c r="H180">
        <v>0</v>
      </c>
      <c r="I180">
        <v>0</v>
      </c>
      <c r="J180" t="b">
        <f t="shared" si="6"/>
        <v>0</v>
      </c>
      <c r="K180" t="str">
        <f t="shared" si="7"/>
        <v>FALSE</v>
      </c>
      <c r="L180" t="str">
        <f t="shared" si="8"/>
        <v>FALSE</v>
      </c>
      <c r="M180" t="s">
        <v>7342</v>
      </c>
      <c r="N180" t="s">
        <v>7343</v>
      </c>
      <c r="O180" t="s">
        <v>7344</v>
      </c>
      <c r="P180" t="s">
        <v>7895</v>
      </c>
      <c r="Q180" t="s">
        <v>7896</v>
      </c>
    </row>
    <row r="181" spans="1:17" x14ac:dyDescent="0.25">
      <c r="A181" t="s">
        <v>7899</v>
      </c>
      <c r="B181">
        <v>1</v>
      </c>
      <c r="C181">
        <v>0</v>
      </c>
      <c r="D181">
        <v>0</v>
      </c>
      <c r="E181">
        <v>0</v>
      </c>
      <c r="F181">
        <v>0</v>
      </c>
      <c r="G181">
        <v>39</v>
      </c>
      <c r="H181">
        <v>0</v>
      </c>
      <c r="I181">
        <v>0</v>
      </c>
      <c r="J181" t="b">
        <f t="shared" si="6"/>
        <v>0</v>
      </c>
      <c r="K181" t="str">
        <f t="shared" si="7"/>
        <v>FALSE</v>
      </c>
      <c r="L181" t="str">
        <f t="shared" si="8"/>
        <v>FALSE</v>
      </c>
      <c r="M181" t="s">
        <v>7342</v>
      </c>
      <c r="N181" t="s">
        <v>7360</v>
      </c>
      <c r="O181" t="s">
        <v>7361</v>
      </c>
      <c r="P181" t="s">
        <v>7362</v>
      </c>
      <c r="Q181" t="s">
        <v>7900</v>
      </c>
    </row>
    <row r="182" spans="1:17" x14ac:dyDescent="0.25">
      <c r="A182" t="s">
        <v>7906</v>
      </c>
      <c r="B182">
        <v>1</v>
      </c>
      <c r="C182">
        <v>0</v>
      </c>
      <c r="D182">
        <v>0</v>
      </c>
      <c r="E182">
        <v>0</v>
      </c>
      <c r="F182">
        <v>0</v>
      </c>
      <c r="G182">
        <v>37</v>
      </c>
      <c r="H182">
        <v>0</v>
      </c>
      <c r="I182">
        <v>0</v>
      </c>
      <c r="J182" t="b">
        <f t="shared" si="6"/>
        <v>0</v>
      </c>
      <c r="K182" t="str">
        <f t="shared" si="7"/>
        <v>FALSE</v>
      </c>
      <c r="L182" t="str">
        <f t="shared" si="8"/>
        <v>FALSE</v>
      </c>
      <c r="M182" t="s">
        <v>7342</v>
      </c>
      <c r="N182" t="s">
        <v>7360</v>
      </c>
      <c r="O182" t="s">
        <v>7381</v>
      </c>
      <c r="P182" t="s">
        <v>7382</v>
      </c>
      <c r="Q182" t="s">
        <v>7907</v>
      </c>
    </row>
    <row r="183" spans="1:17" x14ac:dyDescent="0.25">
      <c r="A183" t="s">
        <v>7908</v>
      </c>
      <c r="B183">
        <v>1</v>
      </c>
      <c r="C183">
        <v>0</v>
      </c>
      <c r="D183">
        <v>0</v>
      </c>
      <c r="E183">
        <v>0</v>
      </c>
      <c r="F183">
        <v>0</v>
      </c>
      <c r="G183">
        <v>35</v>
      </c>
      <c r="H183">
        <v>0</v>
      </c>
      <c r="I183">
        <v>0</v>
      </c>
      <c r="J183" t="b">
        <f t="shared" si="6"/>
        <v>0</v>
      </c>
      <c r="K183" t="str">
        <f t="shared" si="7"/>
        <v>FALSE</v>
      </c>
      <c r="L183" t="str">
        <f t="shared" si="8"/>
        <v>FALSE</v>
      </c>
      <c r="M183" t="s">
        <v>7342</v>
      </c>
      <c r="N183" t="s">
        <v>7371</v>
      </c>
      <c r="O183" t="s">
        <v>7372</v>
      </c>
      <c r="P183" t="s">
        <v>7909</v>
      </c>
      <c r="Q183" t="s">
        <v>7910</v>
      </c>
    </row>
    <row r="184" spans="1:17" x14ac:dyDescent="0.25">
      <c r="A184" t="s">
        <v>7917</v>
      </c>
      <c r="B184">
        <v>1</v>
      </c>
      <c r="C184">
        <v>0</v>
      </c>
      <c r="D184">
        <v>0</v>
      </c>
      <c r="E184">
        <v>0</v>
      </c>
      <c r="F184">
        <v>0</v>
      </c>
      <c r="G184">
        <v>33</v>
      </c>
      <c r="H184">
        <v>0</v>
      </c>
      <c r="I184">
        <v>0</v>
      </c>
      <c r="J184" t="b">
        <f t="shared" si="6"/>
        <v>0</v>
      </c>
      <c r="K184" t="str">
        <f t="shared" si="7"/>
        <v>FALSE</v>
      </c>
      <c r="L184" t="str">
        <f t="shared" si="8"/>
        <v>FALSE</v>
      </c>
      <c r="M184" t="s">
        <v>7390</v>
      </c>
      <c r="N184" t="s">
        <v>7391</v>
      </c>
      <c r="O184" t="s">
        <v>7392</v>
      </c>
      <c r="P184" t="s">
        <v>7393</v>
      </c>
      <c r="Q184" t="s">
        <v>7394</v>
      </c>
    </row>
    <row r="185" spans="1:17" x14ac:dyDescent="0.25">
      <c r="A185" t="s">
        <v>7921</v>
      </c>
      <c r="B185">
        <v>2</v>
      </c>
      <c r="C185">
        <v>198</v>
      </c>
      <c r="D185">
        <v>363</v>
      </c>
      <c r="E185">
        <v>6.2724399999999998E-3</v>
      </c>
      <c r="F185">
        <v>0</v>
      </c>
      <c r="G185">
        <v>10</v>
      </c>
      <c r="H185">
        <v>0</v>
      </c>
      <c r="I185">
        <v>0</v>
      </c>
      <c r="J185" t="b">
        <f t="shared" si="6"/>
        <v>0</v>
      </c>
      <c r="K185" t="str">
        <f t="shared" si="7"/>
        <v>FALSE</v>
      </c>
      <c r="L185" t="str">
        <f t="shared" si="8"/>
        <v>FALSE</v>
      </c>
      <c r="M185" t="s">
        <v>7342</v>
      </c>
      <c r="N185" t="s">
        <v>7343</v>
      </c>
      <c r="O185" t="s">
        <v>7344</v>
      </c>
      <c r="P185" t="s">
        <v>7922</v>
      </c>
      <c r="Q185" t="s">
        <v>7923</v>
      </c>
    </row>
    <row r="186" spans="1:17" x14ac:dyDescent="0.25">
      <c r="A186" t="s">
        <v>7930</v>
      </c>
      <c r="B186">
        <v>1</v>
      </c>
      <c r="C186">
        <v>0</v>
      </c>
      <c r="D186">
        <v>0</v>
      </c>
      <c r="E186">
        <v>0</v>
      </c>
      <c r="F186">
        <v>0</v>
      </c>
      <c r="G186">
        <v>22</v>
      </c>
      <c r="H186">
        <v>0</v>
      </c>
      <c r="I186">
        <v>0</v>
      </c>
      <c r="J186" t="b">
        <f t="shared" si="6"/>
        <v>0</v>
      </c>
      <c r="K186" t="str">
        <f t="shared" si="7"/>
        <v>FALSE</v>
      </c>
      <c r="L186" t="str">
        <f t="shared" si="8"/>
        <v>FALSE</v>
      </c>
      <c r="M186" t="s">
        <v>7342</v>
      </c>
      <c r="N186" t="s">
        <v>7350</v>
      </c>
      <c r="O186" t="s">
        <v>7385</v>
      </c>
      <c r="P186" t="s">
        <v>7386</v>
      </c>
      <c r="Q186" t="s">
        <v>7387</v>
      </c>
    </row>
    <row r="187" spans="1:17" x14ac:dyDescent="0.25">
      <c r="A187" t="s">
        <v>7945</v>
      </c>
      <c r="B187">
        <v>1</v>
      </c>
      <c r="C187">
        <v>0</v>
      </c>
      <c r="D187">
        <v>0</v>
      </c>
      <c r="E187">
        <v>0</v>
      </c>
      <c r="F187">
        <v>0</v>
      </c>
      <c r="G187">
        <v>31</v>
      </c>
      <c r="H187">
        <v>0</v>
      </c>
      <c r="I187">
        <v>0</v>
      </c>
      <c r="J187" t="b">
        <f t="shared" si="6"/>
        <v>0</v>
      </c>
      <c r="K187" t="str">
        <f t="shared" si="7"/>
        <v>FALSE</v>
      </c>
      <c r="L187" t="str">
        <f t="shared" si="8"/>
        <v>FALSE</v>
      </c>
      <c r="M187" t="s">
        <v>7342</v>
      </c>
      <c r="N187" t="s">
        <v>4</v>
      </c>
      <c r="O187" t="s">
        <v>4</v>
      </c>
      <c r="P187" t="s">
        <v>4</v>
      </c>
      <c r="Q187" t="s">
        <v>4</v>
      </c>
    </row>
    <row r="188" spans="1:17" x14ac:dyDescent="0.25">
      <c r="A188" t="s">
        <v>7946</v>
      </c>
      <c r="B188">
        <v>1</v>
      </c>
      <c r="C188">
        <v>0</v>
      </c>
      <c r="D188">
        <v>0</v>
      </c>
      <c r="E188">
        <v>0</v>
      </c>
      <c r="F188">
        <v>0</v>
      </c>
      <c r="G188">
        <v>31</v>
      </c>
      <c r="H188">
        <v>0</v>
      </c>
      <c r="I188">
        <v>0</v>
      </c>
      <c r="J188" t="b">
        <f t="shared" si="6"/>
        <v>0</v>
      </c>
      <c r="K188" t="str">
        <f t="shared" si="7"/>
        <v>FALSE</v>
      </c>
      <c r="L188" t="str">
        <f t="shared" si="8"/>
        <v>FALSE</v>
      </c>
      <c r="M188" t="s">
        <v>7929</v>
      </c>
      <c r="N188" t="s">
        <v>7947</v>
      </c>
      <c r="O188" t="s">
        <v>7948</v>
      </c>
      <c r="P188" t="s">
        <v>7949</v>
      </c>
      <c r="Q188" t="s">
        <v>7950</v>
      </c>
    </row>
    <row r="189" spans="1:17" x14ac:dyDescent="0.25">
      <c r="A189" t="s">
        <v>7962</v>
      </c>
      <c r="B189">
        <v>2</v>
      </c>
      <c r="C189">
        <v>98</v>
      </c>
      <c r="D189">
        <v>406</v>
      </c>
      <c r="E189">
        <v>1.2113110000000001E-3</v>
      </c>
      <c r="F189">
        <v>0</v>
      </c>
      <c r="G189">
        <v>8</v>
      </c>
      <c r="H189">
        <v>0</v>
      </c>
      <c r="I189">
        <v>0</v>
      </c>
      <c r="J189" t="b">
        <f t="shared" si="6"/>
        <v>0</v>
      </c>
      <c r="K189" t="str">
        <f t="shared" si="7"/>
        <v>FALSE</v>
      </c>
      <c r="L189" t="str">
        <f t="shared" si="8"/>
        <v>FALSE</v>
      </c>
      <c r="M189" t="s">
        <v>7390</v>
      </c>
      <c r="N189" t="s">
        <v>4</v>
      </c>
      <c r="O189" t="s">
        <v>4</v>
      </c>
      <c r="P189" t="s">
        <v>4</v>
      </c>
      <c r="Q189" t="s">
        <v>4</v>
      </c>
    </row>
    <row r="190" spans="1:17" x14ac:dyDescent="0.25">
      <c r="A190" t="s">
        <v>7586</v>
      </c>
      <c r="B190">
        <v>2</v>
      </c>
      <c r="C190">
        <v>734.4190476</v>
      </c>
      <c r="D190">
        <v>1978</v>
      </c>
      <c r="E190">
        <v>9.0012070000000007E-3</v>
      </c>
      <c r="F190">
        <v>0</v>
      </c>
      <c r="G190">
        <v>4</v>
      </c>
      <c r="H190">
        <v>-8.9442719000000004E-2</v>
      </c>
      <c r="I190">
        <v>0</v>
      </c>
      <c r="J190" t="b">
        <f t="shared" si="6"/>
        <v>0</v>
      </c>
      <c r="K190" t="str">
        <f t="shared" si="7"/>
        <v>FALSE</v>
      </c>
      <c r="L190" t="str">
        <f t="shared" si="8"/>
        <v>FALSE</v>
      </c>
      <c r="M190" t="s">
        <v>7303</v>
      </c>
      <c r="N190" t="s">
        <v>7509</v>
      </c>
      <c r="O190" t="s">
        <v>7282</v>
      </c>
      <c r="P190" t="s">
        <v>7283</v>
      </c>
      <c r="Q190" t="s">
        <v>7510</v>
      </c>
    </row>
    <row r="191" spans="1:17" x14ac:dyDescent="0.25">
      <c r="A191" t="s">
        <v>7609</v>
      </c>
      <c r="B191">
        <v>2</v>
      </c>
      <c r="C191">
        <v>734.4190476</v>
      </c>
      <c r="D191">
        <v>1978</v>
      </c>
      <c r="E191">
        <v>9.0012070000000007E-3</v>
      </c>
      <c r="F191">
        <v>0</v>
      </c>
      <c r="G191">
        <v>4</v>
      </c>
      <c r="H191">
        <v>-8.9442719000000004E-2</v>
      </c>
      <c r="I191">
        <v>0</v>
      </c>
      <c r="J191" t="b">
        <f t="shared" si="6"/>
        <v>0</v>
      </c>
      <c r="K191" t="str">
        <f t="shared" si="7"/>
        <v>FALSE</v>
      </c>
      <c r="L191" t="str">
        <f t="shared" si="8"/>
        <v>FALSE</v>
      </c>
      <c r="M191" t="s">
        <v>7303</v>
      </c>
      <c r="N191" t="s">
        <v>7504</v>
      </c>
      <c r="O191" t="s">
        <v>7282</v>
      </c>
      <c r="P191" t="s">
        <v>7283</v>
      </c>
      <c r="Q191" t="s">
        <v>7505</v>
      </c>
    </row>
    <row r="192" spans="1:17" x14ac:dyDescent="0.25">
      <c r="A192" t="s">
        <v>7711</v>
      </c>
      <c r="B192">
        <v>2</v>
      </c>
      <c r="C192">
        <v>198</v>
      </c>
      <c r="D192">
        <v>638</v>
      </c>
      <c r="E192">
        <v>2.4093000000000001E-4</v>
      </c>
      <c r="F192">
        <v>0</v>
      </c>
      <c r="G192">
        <v>4</v>
      </c>
      <c r="H192">
        <v>-8.9442719000000004E-2</v>
      </c>
      <c r="I192">
        <v>0</v>
      </c>
      <c r="J192" t="b">
        <f t="shared" si="6"/>
        <v>0</v>
      </c>
      <c r="K192" t="str">
        <f t="shared" si="7"/>
        <v>FALSE</v>
      </c>
      <c r="L192" t="str">
        <f t="shared" si="8"/>
        <v>FALSE</v>
      </c>
      <c r="M192" t="s">
        <v>7303</v>
      </c>
      <c r="N192" t="s">
        <v>7509</v>
      </c>
      <c r="O192" t="s">
        <v>7282</v>
      </c>
      <c r="P192" t="s">
        <v>7283</v>
      </c>
      <c r="Q192" t="s">
        <v>7510</v>
      </c>
    </row>
    <row r="193" spans="1:17" x14ac:dyDescent="0.25">
      <c r="A193" t="s">
        <v>7721</v>
      </c>
      <c r="B193">
        <v>3</v>
      </c>
      <c r="C193">
        <v>1186.3972220000001</v>
      </c>
      <c r="D193">
        <v>3408</v>
      </c>
      <c r="E193">
        <v>3.3410574999999998E-2</v>
      </c>
      <c r="F193">
        <v>0</v>
      </c>
      <c r="G193">
        <v>4</v>
      </c>
      <c r="H193">
        <v>-8.9442719000000004E-2</v>
      </c>
      <c r="I193">
        <v>0.44444444399999999</v>
      </c>
      <c r="J193" t="b">
        <f t="shared" si="6"/>
        <v>0</v>
      </c>
      <c r="K193" t="str">
        <f t="shared" si="7"/>
        <v>FALSE</v>
      </c>
      <c r="L193" t="str">
        <f t="shared" si="8"/>
        <v>FALSE</v>
      </c>
      <c r="M193" t="s">
        <v>7646</v>
      </c>
      <c r="N193" t="s">
        <v>7647</v>
      </c>
      <c r="O193" t="s">
        <v>7648</v>
      </c>
      <c r="P193" t="s">
        <v>7649</v>
      </c>
      <c r="Q193" t="s">
        <v>7650</v>
      </c>
    </row>
    <row r="194" spans="1:17" x14ac:dyDescent="0.25">
      <c r="A194" t="s">
        <v>7752</v>
      </c>
      <c r="B194">
        <v>2</v>
      </c>
      <c r="C194">
        <v>394</v>
      </c>
      <c r="D194">
        <v>1274</v>
      </c>
      <c r="E194">
        <v>2.4215599999999999E-4</v>
      </c>
      <c r="F194">
        <v>0</v>
      </c>
      <c r="G194">
        <v>4</v>
      </c>
      <c r="H194">
        <v>-8.9442719000000004E-2</v>
      </c>
      <c r="I194">
        <v>0</v>
      </c>
      <c r="J194" t="b">
        <f t="shared" ref="J194:J257" si="9">AND(IF(K194="TRUE",TRUE,FALSE),IF(L194="TRUE",TRUE,FALSE))</f>
        <v>0</v>
      </c>
      <c r="K194" t="str">
        <f t="shared" ref="K194:K257" si="10">IF(H194&gt;2.49,"TRUE","FALSE")</f>
        <v>FALSE</v>
      </c>
      <c r="L194" t="str">
        <f t="shared" ref="L194:L257" si="11">IF(I194&gt;0.619,"TRUE","FALSE")</f>
        <v>FALSE</v>
      </c>
      <c r="M194" t="s">
        <v>7303</v>
      </c>
      <c r="N194" t="s">
        <v>7504</v>
      </c>
      <c r="O194" t="s">
        <v>7282</v>
      </c>
      <c r="P194" t="s">
        <v>7283</v>
      </c>
      <c r="Q194" t="s">
        <v>7505</v>
      </c>
    </row>
    <row r="195" spans="1:17" x14ac:dyDescent="0.25">
      <c r="A195" t="s">
        <v>7810</v>
      </c>
      <c r="B195">
        <v>2</v>
      </c>
      <c r="C195">
        <v>198</v>
      </c>
      <c r="D195">
        <v>638</v>
      </c>
      <c r="E195" s="133">
        <v>6.6799999999999997E-5</v>
      </c>
      <c r="F195">
        <v>0</v>
      </c>
      <c r="G195">
        <v>4</v>
      </c>
      <c r="H195">
        <v>-8.9442719000000004E-2</v>
      </c>
      <c r="I195">
        <v>0</v>
      </c>
      <c r="J195" t="b">
        <f t="shared" si="9"/>
        <v>0</v>
      </c>
      <c r="K195" t="str">
        <f t="shared" si="10"/>
        <v>FALSE</v>
      </c>
      <c r="L195" t="str">
        <f t="shared" si="11"/>
        <v>FALSE</v>
      </c>
      <c r="M195" t="s">
        <v>7303</v>
      </c>
      <c r="N195" t="s">
        <v>7504</v>
      </c>
      <c r="O195" t="s">
        <v>7282</v>
      </c>
      <c r="P195" t="s">
        <v>7283</v>
      </c>
      <c r="Q195" t="s">
        <v>7505</v>
      </c>
    </row>
    <row r="196" spans="1:17" x14ac:dyDescent="0.25">
      <c r="A196" t="s">
        <v>7633</v>
      </c>
      <c r="B196">
        <v>3</v>
      </c>
      <c r="C196">
        <v>478.51111109999999</v>
      </c>
      <c r="D196">
        <v>1463</v>
      </c>
      <c r="E196">
        <v>1.7211588999999999E-2</v>
      </c>
      <c r="F196">
        <v>0</v>
      </c>
      <c r="G196">
        <v>3</v>
      </c>
      <c r="H196">
        <v>-9.3453862999999998E-2</v>
      </c>
      <c r="I196">
        <v>0.44444444399999999</v>
      </c>
      <c r="J196" t="b">
        <f t="shared" si="9"/>
        <v>0</v>
      </c>
      <c r="K196" t="str">
        <f t="shared" si="10"/>
        <v>FALSE</v>
      </c>
      <c r="L196" t="str">
        <f t="shared" si="11"/>
        <v>FALSE</v>
      </c>
      <c r="M196" t="s">
        <v>7223</v>
      </c>
      <c r="N196" t="s">
        <v>7224</v>
      </c>
      <c r="O196" t="s">
        <v>7255</v>
      </c>
      <c r="P196" t="s">
        <v>7256</v>
      </c>
      <c r="Q196" t="s">
        <v>11</v>
      </c>
    </row>
    <row r="197" spans="1:17" x14ac:dyDescent="0.25">
      <c r="A197" t="s">
        <v>7655</v>
      </c>
      <c r="B197">
        <v>2</v>
      </c>
      <c r="C197">
        <v>279.04444439999997</v>
      </c>
      <c r="D197">
        <v>794</v>
      </c>
      <c r="E197">
        <v>7.019305E-3</v>
      </c>
      <c r="F197">
        <v>0</v>
      </c>
      <c r="G197">
        <v>3</v>
      </c>
      <c r="H197">
        <v>-9.3453862999999998E-2</v>
      </c>
      <c r="I197">
        <v>0</v>
      </c>
      <c r="J197" t="b">
        <f t="shared" si="9"/>
        <v>0</v>
      </c>
      <c r="K197" t="str">
        <f t="shared" si="10"/>
        <v>FALSE</v>
      </c>
      <c r="L197" t="str">
        <f t="shared" si="11"/>
        <v>FALSE</v>
      </c>
      <c r="M197" t="s">
        <v>7223</v>
      </c>
      <c r="N197" t="s">
        <v>7224</v>
      </c>
      <c r="O197" t="s">
        <v>7260</v>
      </c>
      <c r="P197" t="s">
        <v>7656</v>
      </c>
      <c r="Q197" t="s">
        <v>7657</v>
      </c>
    </row>
    <row r="198" spans="1:17" x14ac:dyDescent="0.25">
      <c r="A198" t="s">
        <v>7697</v>
      </c>
      <c r="B198">
        <v>2</v>
      </c>
      <c r="C198">
        <v>304.1777778</v>
      </c>
      <c r="D198">
        <v>735</v>
      </c>
      <c r="E198">
        <v>1.0025615999999999E-2</v>
      </c>
      <c r="F198">
        <v>0</v>
      </c>
      <c r="G198">
        <v>3</v>
      </c>
      <c r="H198">
        <v>-9.3453862999999998E-2</v>
      </c>
      <c r="I198">
        <v>0</v>
      </c>
      <c r="J198" t="b">
        <f t="shared" si="9"/>
        <v>0</v>
      </c>
      <c r="K198" t="str">
        <f t="shared" si="10"/>
        <v>FALSE</v>
      </c>
      <c r="L198" t="str">
        <f t="shared" si="11"/>
        <v>FALSE</v>
      </c>
      <c r="M198" t="s">
        <v>7303</v>
      </c>
      <c r="N198" t="s">
        <v>7539</v>
      </c>
      <c r="O198" t="s">
        <v>7540</v>
      </c>
      <c r="P198" t="s">
        <v>7541</v>
      </c>
      <c r="Q198" t="s">
        <v>7542</v>
      </c>
    </row>
    <row r="199" spans="1:17" x14ac:dyDescent="0.25">
      <c r="A199" t="s">
        <v>7745</v>
      </c>
      <c r="B199">
        <v>3</v>
      </c>
      <c r="C199">
        <v>1123.9587300000001</v>
      </c>
      <c r="D199">
        <v>2372</v>
      </c>
      <c r="E199">
        <v>2.5720723000000001E-2</v>
      </c>
      <c r="F199">
        <v>0</v>
      </c>
      <c r="G199">
        <v>3</v>
      </c>
      <c r="H199">
        <v>-9.3453862999999998E-2</v>
      </c>
      <c r="I199">
        <v>0.44444444399999999</v>
      </c>
      <c r="J199" t="b">
        <f t="shared" si="9"/>
        <v>0</v>
      </c>
      <c r="K199" t="str">
        <f t="shared" si="10"/>
        <v>FALSE</v>
      </c>
      <c r="L199" t="str">
        <f t="shared" si="11"/>
        <v>FALSE</v>
      </c>
      <c r="M199" t="s">
        <v>7303</v>
      </c>
      <c r="N199" t="s">
        <v>7504</v>
      </c>
      <c r="O199" t="s">
        <v>7282</v>
      </c>
      <c r="P199" t="s">
        <v>7283</v>
      </c>
      <c r="Q199" t="s">
        <v>7505</v>
      </c>
    </row>
    <row r="200" spans="1:17" x14ac:dyDescent="0.25">
      <c r="A200" t="s">
        <v>7940</v>
      </c>
      <c r="B200">
        <v>2</v>
      </c>
      <c r="C200">
        <v>198</v>
      </c>
      <c r="D200">
        <v>269</v>
      </c>
      <c r="E200">
        <v>2.2737859999999999E-3</v>
      </c>
      <c r="F200">
        <v>0</v>
      </c>
      <c r="G200">
        <v>3</v>
      </c>
      <c r="H200">
        <v>-9.3453862999999998E-2</v>
      </c>
      <c r="I200">
        <v>0</v>
      </c>
      <c r="J200" t="b">
        <f t="shared" si="9"/>
        <v>0</v>
      </c>
      <c r="K200" t="str">
        <f t="shared" si="10"/>
        <v>FALSE</v>
      </c>
      <c r="L200" t="str">
        <f t="shared" si="11"/>
        <v>FALSE</v>
      </c>
      <c r="M200" t="s">
        <v>7390</v>
      </c>
      <c r="N200" t="s">
        <v>7391</v>
      </c>
      <c r="O200" t="s">
        <v>7392</v>
      </c>
      <c r="P200" t="s">
        <v>7393</v>
      </c>
      <c r="Q200" t="s">
        <v>7394</v>
      </c>
    </row>
    <row r="201" spans="1:17" x14ac:dyDescent="0.25">
      <c r="A201" t="s">
        <v>7580</v>
      </c>
      <c r="B201">
        <v>2</v>
      </c>
      <c r="C201">
        <v>198</v>
      </c>
      <c r="D201">
        <v>429</v>
      </c>
      <c r="E201">
        <v>4.7413790000000004E-3</v>
      </c>
      <c r="F201">
        <v>0</v>
      </c>
      <c r="G201">
        <v>0</v>
      </c>
      <c r="H201">
        <v>-0.21029989099999999</v>
      </c>
      <c r="I201">
        <v>0</v>
      </c>
      <c r="J201" t="b">
        <f t="shared" si="9"/>
        <v>0</v>
      </c>
      <c r="K201" t="str">
        <f t="shared" si="10"/>
        <v>FALSE</v>
      </c>
      <c r="L201" t="str">
        <f t="shared" si="11"/>
        <v>FALSE</v>
      </c>
      <c r="M201" t="s">
        <v>7223</v>
      </c>
      <c r="N201" t="s">
        <v>7241</v>
      </c>
      <c r="O201" t="s">
        <v>7242</v>
      </c>
      <c r="P201" t="s">
        <v>7581</v>
      </c>
      <c r="Q201" t="s">
        <v>4</v>
      </c>
    </row>
    <row r="202" spans="1:17" x14ac:dyDescent="0.25">
      <c r="A202" t="s">
        <v>7617</v>
      </c>
      <c r="B202">
        <v>2</v>
      </c>
      <c r="C202">
        <v>42.892857139999997</v>
      </c>
      <c r="D202">
        <v>204</v>
      </c>
      <c r="E202">
        <v>2.9261801E-2</v>
      </c>
      <c r="F202">
        <v>0</v>
      </c>
      <c r="G202">
        <v>0</v>
      </c>
      <c r="H202">
        <v>-0.21029989099999999</v>
      </c>
      <c r="I202">
        <v>0</v>
      </c>
      <c r="J202" t="b">
        <f t="shared" si="9"/>
        <v>0</v>
      </c>
      <c r="K202" t="str">
        <f t="shared" si="10"/>
        <v>FALSE</v>
      </c>
      <c r="L202" t="str">
        <f t="shared" si="11"/>
        <v>FALSE</v>
      </c>
      <c r="M202" t="s">
        <v>7303</v>
      </c>
      <c r="N202" t="s">
        <v>7539</v>
      </c>
      <c r="O202" t="s">
        <v>7540</v>
      </c>
      <c r="P202" t="s">
        <v>7596</v>
      </c>
      <c r="Q202" t="s">
        <v>4</v>
      </c>
    </row>
    <row r="203" spans="1:17" x14ac:dyDescent="0.25">
      <c r="A203" t="s">
        <v>7767</v>
      </c>
      <c r="B203">
        <v>2</v>
      </c>
      <c r="C203">
        <v>198</v>
      </c>
      <c r="D203">
        <v>414</v>
      </c>
      <c r="E203">
        <v>7.8783619999999999E-3</v>
      </c>
      <c r="F203">
        <v>0</v>
      </c>
      <c r="G203">
        <v>0</v>
      </c>
      <c r="H203">
        <v>-0.21029989099999999</v>
      </c>
      <c r="I203">
        <v>0</v>
      </c>
      <c r="J203" t="b">
        <f t="shared" si="9"/>
        <v>0</v>
      </c>
      <c r="K203" t="str">
        <f t="shared" si="10"/>
        <v>FALSE</v>
      </c>
      <c r="L203" t="str">
        <f t="shared" si="11"/>
        <v>FALSE</v>
      </c>
      <c r="M203" t="s">
        <v>7216</v>
      </c>
      <c r="N203" t="s">
        <v>7449</v>
      </c>
      <c r="O203" t="s">
        <v>7450</v>
      </c>
      <c r="P203" t="s">
        <v>7575</v>
      </c>
      <c r="Q203" t="s">
        <v>7576</v>
      </c>
    </row>
    <row r="204" spans="1:17" x14ac:dyDescent="0.25">
      <c r="A204" t="s">
        <v>7830</v>
      </c>
      <c r="B204">
        <v>2</v>
      </c>
      <c r="C204">
        <v>42.892857139999997</v>
      </c>
      <c r="D204">
        <v>204</v>
      </c>
      <c r="E204">
        <v>2.9261801E-2</v>
      </c>
      <c r="F204">
        <v>0</v>
      </c>
      <c r="G204">
        <v>0</v>
      </c>
      <c r="H204">
        <v>-0.21029989099999999</v>
      </c>
      <c r="I204">
        <v>0</v>
      </c>
      <c r="J204" t="b">
        <f t="shared" si="9"/>
        <v>0</v>
      </c>
      <c r="K204" t="str">
        <f t="shared" si="10"/>
        <v>FALSE</v>
      </c>
      <c r="L204" t="str">
        <f t="shared" si="11"/>
        <v>FALSE</v>
      </c>
      <c r="M204" t="s">
        <v>4</v>
      </c>
      <c r="N204" t="s">
        <v>4</v>
      </c>
      <c r="O204" t="s">
        <v>4</v>
      </c>
      <c r="P204" t="s">
        <v>4</v>
      </c>
      <c r="Q204" t="s">
        <v>4</v>
      </c>
    </row>
    <row r="205" spans="1:17" x14ac:dyDescent="0.25">
      <c r="A205" t="s">
        <v>7861</v>
      </c>
      <c r="B205">
        <v>2</v>
      </c>
      <c r="C205">
        <v>198</v>
      </c>
      <c r="D205">
        <v>385</v>
      </c>
      <c r="E205">
        <v>1.9331861999999998E-2</v>
      </c>
      <c r="F205">
        <v>0</v>
      </c>
      <c r="G205">
        <v>0</v>
      </c>
      <c r="H205">
        <v>-0.21029989099999999</v>
      </c>
      <c r="I205">
        <v>0</v>
      </c>
      <c r="J205" t="b">
        <f t="shared" si="9"/>
        <v>0</v>
      </c>
      <c r="K205" t="str">
        <f t="shared" si="10"/>
        <v>FALSE</v>
      </c>
      <c r="L205" t="str">
        <f t="shared" si="11"/>
        <v>FALSE</v>
      </c>
      <c r="M205" t="s">
        <v>7271</v>
      </c>
      <c r="N205" t="s">
        <v>7272</v>
      </c>
      <c r="O205" t="s">
        <v>7273</v>
      </c>
      <c r="P205" t="s">
        <v>7274</v>
      </c>
      <c r="Q205" t="s">
        <v>7862</v>
      </c>
    </row>
    <row r="206" spans="1:17" x14ac:dyDescent="0.25">
      <c r="A206" t="s">
        <v>7973</v>
      </c>
      <c r="B206">
        <v>2</v>
      </c>
      <c r="C206">
        <v>198</v>
      </c>
      <c r="D206">
        <v>430</v>
      </c>
      <c r="E206">
        <v>9.5245580000000007E-3</v>
      </c>
      <c r="F206">
        <v>0</v>
      </c>
      <c r="G206">
        <v>0</v>
      </c>
      <c r="H206">
        <v>-0.21029989099999999</v>
      </c>
      <c r="I206">
        <v>0</v>
      </c>
      <c r="J206" t="b">
        <f t="shared" si="9"/>
        <v>0</v>
      </c>
      <c r="K206" t="str">
        <f t="shared" si="10"/>
        <v>FALSE</v>
      </c>
      <c r="L206" t="str">
        <f t="shared" si="11"/>
        <v>FALSE</v>
      </c>
      <c r="M206" t="s">
        <v>7342</v>
      </c>
      <c r="N206" t="s">
        <v>4</v>
      </c>
      <c r="O206" t="s">
        <v>4</v>
      </c>
      <c r="P206" t="s">
        <v>4</v>
      </c>
      <c r="Q206" t="s">
        <v>4</v>
      </c>
    </row>
    <row r="207" spans="1:17" x14ac:dyDescent="0.25">
      <c r="A207" t="s">
        <v>7659</v>
      </c>
      <c r="B207">
        <v>2</v>
      </c>
      <c r="C207">
        <v>780</v>
      </c>
      <c r="D207">
        <v>1484</v>
      </c>
      <c r="E207">
        <v>2.7835617999999999E-2</v>
      </c>
      <c r="F207">
        <v>0</v>
      </c>
      <c r="G207">
        <v>5</v>
      </c>
      <c r="H207">
        <v>-0.25</v>
      </c>
      <c r="I207">
        <v>0</v>
      </c>
      <c r="J207" t="b">
        <f t="shared" si="9"/>
        <v>0</v>
      </c>
      <c r="K207" t="str">
        <f t="shared" si="10"/>
        <v>FALSE</v>
      </c>
      <c r="L207" t="str">
        <f t="shared" si="11"/>
        <v>FALSE</v>
      </c>
      <c r="M207" t="s">
        <v>7303</v>
      </c>
      <c r="N207" t="s">
        <v>7509</v>
      </c>
      <c r="O207" t="s">
        <v>7282</v>
      </c>
      <c r="P207" t="s">
        <v>7283</v>
      </c>
      <c r="Q207" t="s">
        <v>7510</v>
      </c>
    </row>
    <row r="208" spans="1:17" x14ac:dyDescent="0.25">
      <c r="A208" t="s">
        <v>7799</v>
      </c>
      <c r="B208">
        <v>4</v>
      </c>
      <c r="C208">
        <v>2361.2518239999999</v>
      </c>
      <c r="D208">
        <v>5700</v>
      </c>
      <c r="E208">
        <v>0.15129084000000001</v>
      </c>
      <c r="F208">
        <v>0.16666666699999999</v>
      </c>
      <c r="G208">
        <v>5</v>
      </c>
      <c r="H208">
        <v>-0.25</v>
      </c>
      <c r="I208">
        <v>0.5</v>
      </c>
      <c r="J208" t="b">
        <f t="shared" si="9"/>
        <v>0</v>
      </c>
      <c r="K208" t="str">
        <f t="shared" si="10"/>
        <v>FALSE</v>
      </c>
      <c r="L208" t="str">
        <f t="shared" si="11"/>
        <v>FALSE</v>
      </c>
      <c r="M208" t="s">
        <v>7525</v>
      </c>
      <c r="N208" t="s">
        <v>7623</v>
      </c>
      <c r="O208" t="s">
        <v>7624</v>
      </c>
      <c r="P208" t="s">
        <v>7555</v>
      </c>
      <c r="Q208" t="s">
        <v>7556</v>
      </c>
    </row>
    <row r="209" spans="1:17" x14ac:dyDescent="0.25">
      <c r="A209" t="s">
        <v>7914</v>
      </c>
      <c r="B209">
        <v>2</v>
      </c>
      <c r="C209">
        <v>7.2713782949999999</v>
      </c>
      <c r="D209">
        <v>59</v>
      </c>
      <c r="E209">
        <v>4.7221273000000001E-2</v>
      </c>
      <c r="F209">
        <v>0</v>
      </c>
      <c r="G209">
        <v>5</v>
      </c>
      <c r="H209">
        <v>-0.25</v>
      </c>
      <c r="I209">
        <v>0</v>
      </c>
      <c r="J209" t="b">
        <f t="shared" si="9"/>
        <v>0</v>
      </c>
      <c r="K209" t="str">
        <f t="shared" si="10"/>
        <v>FALSE</v>
      </c>
      <c r="L209" t="str">
        <f t="shared" si="11"/>
        <v>FALSE</v>
      </c>
      <c r="M209" t="s">
        <v>7342</v>
      </c>
      <c r="N209" t="s">
        <v>7360</v>
      </c>
      <c r="O209" t="s">
        <v>7361</v>
      </c>
      <c r="P209" t="s">
        <v>7362</v>
      </c>
      <c r="Q209" t="s">
        <v>22</v>
      </c>
    </row>
    <row r="210" spans="1:17" x14ac:dyDescent="0.25">
      <c r="A210" t="s">
        <v>7928</v>
      </c>
      <c r="B210">
        <v>2</v>
      </c>
      <c r="C210">
        <v>198</v>
      </c>
      <c r="D210">
        <v>374</v>
      </c>
      <c r="E210">
        <v>2.2960319999999999E-3</v>
      </c>
      <c r="F210">
        <v>0</v>
      </c>
      <c r="G210">
        <v>5</v>
      </c>
      <c r="H210">
        <v>-0.25</v>
      </c>
      <c r="I210">
        <v>0</v>
      </c>
      <c r="J210" t="b">
        <f t="shared" si="9"/>
        <v>0</v>
      </c>
      <c r="K210" t="str">
        <f t="shared" si="10"/>
        <v>FALSE</v>
      </c>
      <c r="L210" t="str">
        <f t="shared" si="11"/>
        <v>FALSE</v>
      </c>
      <c r="M210" t="s">
        <v>7929</v>
      </c>
      <c r="N210" t="s">
        <v>4</v>
      </c>
      <c r="O210" t="s">
        <v>4</v>
      </c>
      <c r="P210" t="s">
        <v>4</v>
      </c>
      <c r="Q210" t="s">
        <v>4</v>
      </c>
    </row>
    <row r="211" spans="1:17" x14ac:dyDescent="0.25">
      <c r="A211" t="s">
        <v>7557</v>
      </c>
      <c r="B211">
        <v>2</v>
      </c>
      <c r="C211">
        <v>31.833333329999999</v>
      </c>
      <c r="D211">
        <v>84</v>
      </c>
      <c r="E211">
        <v>8.3577656E-2</v>
      </c>
      <c r="F211">
        <v>0</v>
      </c>
      <c r="G211">
        <v>2</v>
      </c>
      <c r="H211">
        <v>-0.47351372400000002</v>
      </c>
      <c r="I211">
        <v>0</v>
      </c>
      <c r="J211" t="b">
        <f t="shared" si="9"/>
        <v>0</v>
      </c>
      <c r="K211" t="str">
        <f t="shared" si="10"/>
        <v>FALSE</v>
      </c>
      <c r="L211" t="str">
        <f t="shared" si="11"/>
        <v>FALSE</v>
      </c>
      <c r="M211" t="s">
        <v>7525</v>
      </c>
      <c r="N211" t="s">
        <v>7526</v>
      </c>
      <c r="O211" t="s">
        <v>7527</v>
      </c>
      <c r="P211" t="s">
        <v>7528</v>
      </c>
      <c r="Q211" t="s">
        <v>7529</v>
      </c>
    </row>
    <row r="212" spans="1:17" x14ac:dyDescent="0.25">
      <c r="A212" t="s">
        <v>7591</v>
      </c>
      <c r="B212">
        <v>2</v>
      </c>
      <c r="C212">
        <v>394</v>
      </c>
      <c r="D212">
        <v>1454</v>
      </c>
      <c r="E212">
        <v>2.7829507E-2</v>
      </c>
      <c r="F212">
        <v>0</v>
      </c>
      <c r="G212">
        <v>2</v>
      </c>
      <c r="H212">
        <v>-0.47351372400000002</v>
      </c>
      <c r="I212">
        <v>0</v>
      </c>
      <c r="J212" t="b">
        <f t="shared" si="9"/>
        <v>0</v>
      </c>
      <c r="K212" t="str">
        <f t="shared" si="10"/>
        <v>FALSE</v>
      </c>
      <c r="L212" t="str">
        <f t="shared" si="11"/>
        <v>FALSE</v>
      </c>
      <c r="M212" t="s">
        <v>7303</v>
      </c>
      <c r="N212" t="s">
        <v>7570</v>
      </c>
      <c r="O212" t="s">
        <v>7282</v>
      </c>
      <c r="P212" t="s">
        <v>7283</v>
      </c>
      <c r="Q212" t="s">
        <v>7571</v>
      </c>
    </row>
    <row r="213" spans="1:17" x14ac:dyDescent="0.25">
      <c r="A213" t="s">
        <v>7672</v>
      </c>
      <c r="B213">
        <v>2</v>
      </c>
      <c r="C213">
        <v>465.52034630000003</v>
      </c>
      <c r="D213">
        <v>1940</v>
      </c>
      <c r="E213">
        <v>9.7180705000000006E-2</v>
      </c>
      <c r="F213">
        <v>0</v>
      </c>
      <c r="G213">
        <v>2</v>
      </c>
      <c r="H213">
        <v>-0.47351372400000002</v>
      </c>
      <c r="I213">
        <v>0</v>
      </c>
      <c r="J213" t="b">
        <f t="shared" si="9"/>
        <v>0</v>
      </c>
      <c r="K213" t="str">
        <f t="shared" si="10"/>
        <v>FALSE</v>
      </c>
      <c r="L213" t="str">
        <f t="shared" si="11"/>
        <v>FALSE</v>
      </c>
      <c r="M213" t="s">
        <v>7303</v>
      </c>
      <c r="N213" t="s">
        <v>7504</v>
      </c>
      <c r="O213" t="s">
        <v>7282</v>
      </c>
      <c r="P213" t="s">
        <v>7283</v>
      </c>
      <c r="Q213" t="s">
        <v>7505</v>
      </c>
    </row>
    <row r="214" spans="1:17" x14ac:dyDescent="0.25">
      <c r="A214" t="s">
        <v>7712</v>
      </c>
      <c r="B214">
        <v>2</v>
      </c>
      <c r="C214">
        <v>80.454761899999994</v>
      </c>
      <c r="D214">
        <v>139</v>
      </c>
      <c r="E214">
        <v>7.0137454000000002E-2</v>
      </c>
      <c r="F214">
        <v>0</v>
      </c>
      <c r="G214">
        <v>2</v>
      </c>
      <c r="H214">
        <v>-0.47351372400000002</v>
      </c>
      <c r="I214">
        <v>0</v>
      </c>
      <c r="J214" t="b">
        <f t="shared" si="9"/>
        <v>0</v>
      </c>
      <c r="K214" t="str">
        <f t="shared" si="10"/>
        <v>FALSE</v>
      </c>
      <c r="L214" t="str">
        <f t="shared" si="11"/>
        <v>FALSE</v>
      </c>
      <c r="M214" t="s">
        <v>7271</v>
      </c>
      <c r="N214" t="s">
        <v>7313</v>
      </c>
      <c r="O214" t="s">
        <v>7314</v>
      </c>
      <c r="P214" t="s">
        <v>7315</v>
      </c>
      <c r="Q214" t="s">
        <v>18</v>
      </c>
    </row>
    <row r="215" spans="1:17" x14ac:dyDescent="0.25">
      <c r="A215" t="s">
        <v>7726</v>
      </c>
      <c r="B215">
        <v>2</v>
      </c>
      <c r="C215">
        <v>291.41994949999997</v>
      </c>
      <c r="D215">
        <v>961</v>
      </c>
      <c r="E215">
        <v>0.14464031999999999</v>
      </c>
      <c r="F215">
        <v>0</v>
      </c>
      <c r="G215">
        <v>2</v>
      </c>
      <c r="H215">
        <v>-0.47351372400000002</v>
      </c>
      <c r="I215">
        <v>0</v>
      </c>
      <c r="J215" t="b">
        <f t="shared" si="9"/>
        <v>0</v>
      </c>
      <c r="K215" t="str">
        <f t="shared" si="10"/>
        <v>FALSE</v>
      </c>
      <c r="L215" t="str">
        <f t="shared" si="11"/>
        <v>FALSE</v>
      </c>
      <c r="M215" t="s">
        <v>7525</v>
      </c>
      <c r="N215" t="s">
        <v>7623</v>
      </c>
      <c r="O215" t="s">
        <v>7624</v>
      </c>
      <c r="P215" t="s">
        <v>7555</v>
      </c>
      <c r="Q215" t="s">
        <v>7556</v>
      </c>
    </row>
    <row r="216" spans="1:17" x14ac:dyDescent="0.25">
      <c r="A216" t="s">
        <v>7744</v>
      </c>
      <c r="B216">
        <v>2</v>
      </c>
      <c r="C216">
        <v>588</v>
      </c>
      <c r="D216">
        <v>2178</v>
      </c>
      <c r="E216">
        <v>0.100305465</v>
      </c>
      <c r="F216">
        <v>0</v>
      </c>
      <c r="G216">
        <v>2</v>
      </c>
      <c r="H216">
        <v>-0.47351372400000002</v>
      </c>
      <c r="I216">
        <v>0</v>
      </c>
      <c r="J216" t="b">
        <f t="shared" si="9"/>
        <v>0</v>
      </c>
      <c r="K216" t="str">
        <f t="shared" si="10"/>
        <v>FALSE</v>
      </c>
      <c r="L216" t="str">
        <f t="shared" si="11"/>
        <v>FALSE</v>
      </c>
      <c r="M216" t="s">
        <v>7223</v>
      </c>
      <c r="N216" t="s">
        <v>7224</v>
      </c>
      <c r="O216" t="s">
        <v>7255</v>
      </c>
      <c r="P216" t="s">
        <v>7256</v>
      </c>
      <c r="Q216" t="s">
        <v>11</v>
      </c>
    </row>
    <row r="217" spans="1:17" x14ac:dyDescent="0.25">
      <c r="A217" t="s">
        <v>7769</v>
      </c>
      <c r="B217">
        <v>2</v>
      </c>
      <c r="C217">
        <v>198</v>
      </c>
      <c r="D217">
        <v>728</v>
      </c>
      <c r="E217">
        <v>7.6821540000000001E-3</v>
      </c>
      <c r="F217">
        <v>0</v>
      </c>
      <c r="G217">
        <v>2</v>
      </c>
      <c r="H217">
        <v>-0.47351372400000002</v>
      </c>
      <c r="I217">
        <v>0</v>
      </c>
      <c r="J217" t="b">
        <f t="shared" si="9"/>
        <v>0</v>
      </c>
      <c r="K217" t="str">
        <f t="shared" si="10"/>
        <v>FALSE</v>
      </c>
      <c r="L217" t="str">
        <f t="shared" si="11"/>
        <v>FALSE</v>
      </c>
      <c r="M217" t="s">
        <v>7271</v>
      </c>
      <c r="N217" t="s">
        <v>7313</v>
      </c>
      <c r="O217" t="s">
        <v>7314</v>
      </c>
      <c r="P217" t="s">
        <v>7770</v>
      </c>
      <c r="Q217" t="s">
        <v>7771</v>
      </c>
    </row>
    <row r="218" spans="1:17" x14ac:dyDescent="0.25">
      <c r="A218" t="s">
        <v>7779</v>
      </c>
      <c r="B218">
        <v>2</v>
      </c>
      <c r="C218">
        <v>35.24937611</v>
      </c>
      <c r="D218">
        <v>204</v>
      </c>
      <c r="E218">
        <v>8.1118285999999998E-2</v>
      </c>
      <c r="F218">
        <v>0</v>
      </c>
      <c r="G218">
        <v>2</v>
      </c>
      <c r="H218">
        <v>-0.47351372400000002</v>
      </c>
      <c r="I218">
        <v>0</v>
      </c>
      <c r="J218" t="b">
        <f t="shared" si="9"/>
        <v>0</v>
      </c>
      <c r="K218" t="str">
        <f t="shared" si="10"/>
        <v>FALSE</v>
      </c>
      <c r="L218" t="str">
        <f t="shared" si="11"/>
        <v>FALSE</v>
      </c>
      <c r="M218" t="s">
        <v>7646</v>
      </c>
      <c r="N218" t="s">
        <v>7647</v>
      </c>
      <c r="O218" t="s">
        <v>7648</v>
      </c>
      <c r="P218" t="s">
        <v>7649</v>
      </c>
      <c r="Q218" t="s">
        <v>7650</v>
      </c>
    </row>
    <row r="219" spans="1:17" x14ac:dyDescent="0.25">
      <c r="A219" t="s">
        <v>7847</v>
      </c>
      <c r="B219">
        <v>2</v>
      </c>
      <c r="C219">
        <v>80.356050319999994</v>
      </c>
      <c r="D219">
        <v>571</v>
      </c>
      <c r="E219">
        <v>0.146436926</v>
      </c>
      <c r="F219">
        <v>0</v>
      </c>
      <c r="G219">
        <v>2</v>
      </c>
      <c r="H219">
        <v>-0.47351372400000002</v>
      </c>
      <c r="I219">
        <v>0</v>
      </c>
      <c r="J219" t="b">
        <f t="shared" si="9"/>
        <v>0</v>
      </c>
      <c r="K219" t="str">
        <f t="shared" si="10"/>
        <v>FALSE</v>
      </c>
      <c r="L219" t="str">
        <f t="shared" si="11"/>
        <v>FALSE</v>
      </c>
      <c r="M219" t="s">
        <v>7223</v>
      </c>
      <c r="N219" t="s">
        <v>7241</v>
      </c>
      <c r="O219" t="s">
        <v>7330</v>
      </c>
      <c r="P219" t="s">
        <v>4</v>
      </c>
      <c r="Q219" t="s">
        <v>4</v>
      </c>
    </row>
    <row r="220" spans="1:17" x14ac:dyDescent="0.25">
      <c r="A220" t="s">
        <v>7865</v>
      </c>
      <c r="B220">
        <v>2</v>
      </c>
      <c r="C220">
        <v>76.666666669999998</v>
      </c>
      <c r="D220">
        <v>136</v>
      </c>
      <c r="E220">
        <v>9.2828127999999996E-2</v>
      </c>
      <c r="F220">
        <v>0</v>
      </c>
      <c r="G220">
        <v>2</v>
      </c>
      <c r="H220">
        <v>-0.47351372400000002</v>
      </c>
      <c r="I220">
        <v>0</v>
      </c>
      <c r="J220" t="b">
        <f t="shared" si="9"/>
        <v>0</v>
      </c>
      <c r="K220" t="str">
        <f t="shared" si="10"/>
        <v>FALSE</v>
      </c>
      <c r="L220" t="str">
        <f t="shared" si="11"/>
        <v>FALSE</v>
      </c>
      <c r="M220" t="s">
        <v>7223</v>
      </c>
      <c r="N220" t="s">
        <v>7309</v>
      </c>
      <c r="O220" t="s">
        <v>7310</v>
      </c>
      <c r="P220" t="s">
        <v>7866</v>
      </c>
      <c r="Q220" t="s">
        <v>4</v>
      </c>
    </row>
    <row r="221" spans="1:17" x14ac:dyDescent="0.25">
      <c r="A221" t="s">
        <v>7871</v>
      </c>
      <c r="B221">
        <v>2</v>
      </c>
      <c r="C221">
        <v>220.8413678</v>
      </c>
      <c r="D221">
        <v>1404</v>
      </c>
      <c r="E221">
        <v>0.16909642699999999</v>
      </c>
      <c r="F221">
        <v>0</v>
      </c>
      <c r="G221">
        <v>2</v>
      </c>
      <c r="H221">
        <v>-0.47351372400000002</v>
      </c>
      <c r="I221">
        <v>0</v>
      </c>
      <c r="J221" t="b">
        <f t="shared" si="9"/>
        <v>0</v>
      </c>
      <c r="K221" t="str">
        <f t="shared" si="10"/>
        <v>FALSE</v>
      </c>
      <c r="L221" t="str">
        <f t="shared" si="11"/>
        <v>FALSE</v>
      </c>
      <c r="M221" t="s">
        <v>7872</v>
      </c>
      <c r="N221" t="s">
        <v>7873</v>
      </c>
      <c r="O221" t="s">
        <v>7874</v>
      </c>
      <c r="P221" t="s">
        <v>7875</v>
      </c>
      <c r="Q221" t="s">
        <v>4</v>
      </c>
    </row>
    <row r="222" spans="1:17" x14ac:dyDescent="0.25">
      <c r="A222" t="s">
        <v>7918</v>
      </c>
      <c r="B222">
        <v>2</v>
      </c>
      <c r="C222">
        <v>41.049242419999999</v>
      </c>
      <c r="D222">
        <v>214</v>
      </c>
      <c r="E222">
        <v>0.12444543299999999</v>
      </c>
      <c r="F222">
        <v>0</v>
      </c>
      <c r="G222">
        <v>2</v>
      </c>
      <c r="H222">
        <v>-0.47351372400000002</v>
      </c>
      <c r="I222">
        <v>0</v>
      </c>
      <c r="J222" t="b">
        <f t="shared" si="9"/>
        <v>0</v>
      </c>
      <c r="K222" t="str">
        <f t="shared" si="10"/>
        <v>FALSE</v>
      </c>
      <c r="L222" t="str">
        <f t="shared" si="11"/>
        <v>FALSE</v>
      </c>
      <c r="M222" t="s">
        <v>7342</v>
      </c>
      <c r="N222" t="s">
        <v>7360</v>
      </c>
      <c r="O222" t="s">
        <v>7361</v>
      </c>
      <c r="P222" t="s">
        <v>7919</v>
      </c>
      <c r="Q222" t="s">
        <v>7920</v>
      </c>
    </row>
    <row r="223" spans="1:17" x14ac:dyDescent="0.25">
      <c r="A223" t="s">
        <v>7538</v>
      </c>
      <c r="B223">
        <v>1</v>
      </c>
      <c r="C223">
        <v>0</v>
      </c>
      <c r="D223">
        <v>0</v>
      </c>
      <c r="E223">
        <v>0</v>
      </c>
      <c r="F223">
        <v>0</v>
      </c>
      <c r="G223">
        <v>14</v>
      </c>
      <c r="H223">
        <v>-0.5</v>
      </c>
      <c r="I223">
        <v>0</v>
      </c>
      <c r="J223" t="b">
        <f t="shared" si="9"/>
        <v>0</v>
      </c>
      <c r="K223" t="str">
        <f t="shared" si="10"/>
        <v>FALSE</v>
      </c>
      <c r="L223" t="str">
        <f t="shared" si="11"/>
        <v>FALSE</v>
      </c>
      <c r="M223" t="s">
        <v>7303</v>
      </c>
      <c r="N223" t="s">
        <v>7539</v>
      </c>
      <c r="O223" t="s">
        <v>7540</v>
      </c>
      <c r="P223" t="s">
        <v>7541</v>
      </c>
      <c r="Q223" t="s">
        <v>7542</v>
      </c>
    </row>
    <row r="224" spans="1:17" x14ac:dyDescent="0.25">
      <c r="A224" t="s">
        <v>7645</v>
      </c>
      <c r="B224">
        <v>1</v>
      </c>
      <c r="C224">
        <v>0</v>
      </c>
      <c r="D224">
        <v>0</v>
      </c>
      <c r="E224">
        <v>0</v>
      </c>
      <c r="F224">
        <v>0</v>
      </c>
      <c r="G224">
        <v>14</v>
      </c>
      <c r="H224">
        <v>-0.5</v>
      </c>
      <c r="I224">
        <v>0</v>
      </c>
      <c r="J224" t="b">
        <f t="shared" si="9"/>
        <v>0</v>
      </c>
      <c r="K224" t="str">
        <f t="shared" si="10"/>
        <v>FALSE</v>
      </c>
      <c r="L224" t="str">
        <f t="shared" si="11"/>
        <v>FALSE</v>
      </c>
      <c r="M224" t="s">
        <v>7646</v>
      </c>
      <c r="N224" t="s">
        <v>7647</v>
      </c>
      <c r="O224" t="s">
        <v>7648</v>
      </c>
      <c r="P224" t="s">
        <v>7649</v>
      </c>
      <c r="Q224" t="s">
        <v>7650</v>
      </c>
    </row>
    <row r="225" spans="1:17" x14ac:dyDescent="0.25">
      <c r="A225" t="s">
        <v>7686</v>
      </c>
      <c r="B225">
        <v>1</v>
      </c>
      <c r="C225">
        <v>0</v>
      </c>
      <c r="D225">
        <v>0</v>
      </c>
      <c r="E225">
        <v>0</v>
      </c>
      <c r="F225">
        <v>0</v>
      </c>
      <c r="G225">
        <v>14</v>
      </c>
      <c r="H225">
        <v>-0.5</v>
      </c>
      <c r="I225">
        <v>0</v>
      </c>
      <c r="J225" t="b">
        <f t="shared" si="9"/>
        <v>0</v>
      </c>
      <c r="K225" t="str">
        <f t="shared" si="10"/>
        <v>FALSE</v>
      </c>
      <c r="L225" t="str">
        <f t="shared" si="11"/>
        <v>FALSE</v>
      </c>
      <c r="M225" t="s">
        <v>7550</v>
      </c>
      <c r="N225" t="s">
        <v>7551</v>
      </c>
      <c r="O225" t="s">
        <v>7282</v>
      </c>
      <c r="P225" t="s">
        <v>7283</v>
      </c>
      <c r="Q225" t="s">
        <v>7552</v>
      </c>
    </row>
    <row r="226" spans="1:17" x14ac:dyDescent="0.25">
      <c r="A226" t="s">
        <v>7974</v>
      </c>
      <c r="B226">
        <v>1</v>
      </c>
      <c r="C226">
        <v>0</v>
      </c>
      <c r="D226">
        <v>0</v>
      </c>
      <c r="E226">
        <v>0</v>
      </c>
      <c r="F226">
        <v>0</v>
      </c>
      <c r="G226">
        <v>14</v>
      </c>
      <c r="H226">
        <v>-0.5</v>
      </c>
      <c r="I226">
        <v>0</v>
      </c>
      <c r="J226" t="b">
        <f t="shared" si="9"/>
        <v>0</v>
      </c>
      <c r="K226" t="str">
        <f t="shared" si="10"/>
        <v>FALSE</v>
      </c>
      <c r="L226" t="str">
        <f t="shared" si="11"/>
        <v>FALSE</v>
      </c>
      <c r="M226" t="s">
        <v>7342</v>
      </c>
      <c r="N226" t="s">
        <v>4</v>
      </c>
      <c r="O226" t="s">
        <v>4</v>
      </c>
      <c r="P226" t="s">
        <v>4</v>
      </c>
      <c r="Q226" t="s">
        <v>4</v>
      </c>
    </row>
    <row r="227" spans="1:17" x14ac:dyDescent="0.25">
      <c r="A227" t="s">
        <v>7524</v>
      </c>
      <c r="B227">
        <v>1</v>
      </c>
      <c r="C227">
        <v>0</v>
      </c>
      <c r="D227">
        <v>0</v>
      </c>
      <c r="E227">
        <v>0</v>
      </c>
      <c r="F227">
        <v>0</v>
      </c>
      <c r="G227">
        <v>16</v>
      </c>
      <c r="H227">
        <v>-0.57735026899999997</v>
      </c>
      <c r="I227">
        <v>0</v>
      </c>
      <c r="J227" t="b">
        <f t="shared" si="9"/>
        <v>0</v>
      </c>
      <c r="K227" t="str">
        <f t="shared" si="10"/>
        <v>FALSE</v>
      </c>
      <c r="L227" t="str">
        <f t="shared" si="11"/>
        <v>FALSE</v>
      </c>
      <c r="M227" t="s">
        <v>7525</v>
      </c>
      <c r="N227" t="s">
        <v>7526</v>
      </c>
      <c r="O227" t="s">
        <v>7527</v>
      </c>
      <c r="P227" t="s">
        <v>7528</v>
      </c>
      <c r="Q227" t="s">
        <v>7529</v>
      </c>
    </row>
    <row r="228" spans="1:17" x14ac:dyDescent="0.25">
      <c r="A228" t="s">
        <v>7534</v>
      </c>
      <c r="B228">
        <v>1</v>
      </c>
      <c r="C228">
        <v>0</v>
      </c>
      <c r="D228">
        <v>0</v>
      </c>
      <c r="E228">
        <v>0</v>
      </c>
      <c r="F228">
        <v>0</v>
      </c>
      <c r="G228">
        <v>15</v>
      </c>
      <c r="H228">
        <v>-0.57735026899999997</v>
      </c>
      <c r="I228">
        <v>0</v>
      </c>
      <c r="J228" t="b">
        <f t="shared" si="9"/>
        <v>0</v>
      </c>
      <c r="K228" t="str">
        <f t="shared" si="10"/>
        <v>FALSE</v>
      </c>
      <c r="L228" t="str">
        <f t="shared" si="11"/>
        <v>FALSE</v>
      </c>
      <c r="M228" t="s">
        <v>7264</v>
      </c>
      <c r="N228" t="s">
        <v>7265</v>
      </c>
      <c r="O228" t="s">
        <v>7266</v>
      </c>
      <c r="P228" t="s">
        <v>7267</v>
      </c>
      <c r="Q228" t="s">
        <v>7535</v>
      </c>
    </row>
    <row r="229" spans="1:17" x14ac:dyDescent="0.25">
      <c r="A229" t="s">
        <v>7568</v>
      </c>
      <c r="B229">
        <v>1</v>
      </c>
      <c r="C229">
        <v>0</v>
      </c>
      <c r="D229">
        <v>0</v>
      </c>
      <c r="E229">
        <v>0</v>
      </c>
      <c r="F229">
        <v>0</v>
      </c>
      <c r="G229">
        <v>16</v>
      </c>
      <c r="H229">
        <v>-0.57735026899999997</v>
      </c>
      <c r="I229">
        <v>0</v>
      </c>
      <c r="J229" t="b">
        <f t="shared" si="9"/>
        <v>0</v>
      </c>
      <c r="K229" t="str">
        <f t="shared" si="10"/>
        <v>FALSE</v>
      </c>
      <c r="L229" t="str">
        <f t="shared" si="11"/>
        <v>FALSE</v>
      </c>
      <c r="M229" t="s">
        <v>7216</v>
      </c>
      <c r="N229" t="s">
        <v>7499</v>
      </c>
      <c r="O229" t="s">
        <v>7500</v>
      </c>
      <c r="P229" t="s">
        <v>7501</v>
      </c>
      <c r="Q229" t="s">
        <v>7502</v>
      </c>
    </row>
    <row r="230" spans="1:17" x14ac:dyDescent="0.25">
      <c r="A230" t="s">
        <v>7588</v>
      </c>
      <c r="B230">
        <v>1</v>
      </c>
      <c r="C230">
        <v>0</v>
      </c>
      <c r="D230">
        <v>0</v>
      </c>
      <c r="E230">
        <v>0</v>
      </c>
      <c r="F230">
        <v>0</v>
      </c>
      <c r="G230">
        <v>15</v>
      </c>
      <c r="H230">
        <v>-0.57735026899999997</v>
      </c>
      <c r="I230">
        <v>0</v>
      </c>
      <c r="J230" t="b">
        <f t="shared" si="9"/>
        <v>0</v>
      </c>
      <c r="K230" t="str">
        <f t="shared" si="10"/>
        <v>FALSE</v>
      </c>
      <c r="L230" t="str">
        <f t="shared" si="11"/>
        <v>FALSE</v>
      </c>
      <c r="M230" t="s">
        <v>7223</v>
      </c>
      <c r="N230" t="s">
        <v>7241</v>
      </c>
      <c r="O230" t="s">
        <v>7330</v>
      </c>
      <c r="P230" t="s">
        <v>7589</v>
      </c>
      <c r="Q230" t="s">
        <v>7590</v>
      </c>
    </row>
    <row r="231" spans="1:17" x14ac:dyDescent="0.25">
      <c r="A231" t="s">
        <v>7608</v>
      </c>
      <c r="B231">
        <v>1</v>
      </c>
      <c r="C231">
        <v>0</v>
      </c>
      <c r="D231">
        <v>0</v>
      </c>
      <c r="E231">
        <v>0</v>
      </c>
      <c r="F231">
        <v>0</v>
      </c>
      <c r="G231">
        <v>15</v>
      </c>
      <c r="H231">
        <v>-0.57735026899999997</v>
      </c>
      <c r="I231">
        <v>0</v>
      </c>
      <c r="J231" t="b">
        <f t="shared" si="9"/>
        <v>0</v>
      </c>
      <c r="K231" t="str">
        <f t="shared" si="10"/>
        <v>FALSE</v>
      </c>
      <c r="L231" t="str">
        <f t="shared" si="11"/>
        <v>FALSE</v>
      </c>
      <c r="M231" t="s">
        <v>7563</v>
      </c>
      <c r="N231" t="s">
        <v>7564</v>
      </c>
      <c r="O231" t="s">
        <v>7565</v>
      </c>
      <c r="P231" t="s">
        <v>7566</v>
      </c>
      <c r="Q231" t="s">
        <v>7567</v>
      </c>
    </row>
    <row r="232" spans="1:17" x14ac:dyDescent="0.25">
      <c r="A232" t="s">
        <v>7341</v>
      </c>
      <c r="B232">
        <v>1</v>
      </c>
      <c r="C232">
        <v>0</v>
      </c>
      <c r="D232">
        <v>0</v>
      </c>
      <c r="E232">
        <v>0</v>
      </c>
      <c r="F232">
        <v>0</v>
      </c>
      <c r="G232">
        <v>16</v>
      </c>
      <c r="H232">
        <v>-0.57735026899999997</v>
      </c>
      <c r="I232">
        <v>0</v>
      </c>
      <c r="J232" t="b">
        <f t="shared" si="9"/>
        <v>0</v>
      </c>
      <c r="K232" t="str">
        <f t="shared" si="10"/>
        <v>FALSE</v>
      </c>
      <c r="L232" t="str">
        <f t="shared" si="11"/>
        <v>FALSE</v>
      </c>
      <c r="M232" t="s">
        <v>7342</v>
      </c>
      <c r="N232" t="s">
        <v>7343</v>
      </c>
      <c r="O232" t="s">
        <v>7344</v>
      </c>
      <c r="P232" t="s">
        <v>7345</v>
      </c>
      <c r="Q232" t="s">
        <v>7346</v>
      </c>
    </row>
    <row r="233" spans="1:17" x14ac:dyDescent="0.25">
      <c r="A233" t="s">
        <v>7755</v>
      </c>
      <c r="B233">
        <v>1</v>
      </c>
      <c r="C233">
        <v>0</v>
      </c>
      <c r="D233">
        <v>0</v>
      </c>
      <c r="E233">
        <v>0</v>
      </c>
      <c r="F233">
        <v>0</v>
      </c>
      <c r="G233">
        <v>12</v>
      </c>
      <c r="H233">
        <v>-0.75</v>
      </c>
      <c r="I233">
        <v>0</v>
      </c>
      <c r="J233" t="b">
        <f t="shared" si="9"/>
        <v>0</v>
      </c>
      <c r="K233" t="str">
        <f t="shared" si="10"/>
        <v>FALSE</v>
      </c>
      <c r="L233" t="str">
        <f t="shared" si="11"/>
        <v>FALSE</v>
      </c>
      <c r="M233" t="s">
        <v>7271</v>
      </c>
      <c r="N233" t="s">
        <v>7272</v>
      </c>
      <c r="O233" t="s">
        <v>7273</v>
      </c>
      <c r="P233" t="s">
        <v>7274</v>
      </c>
      <c r="Q233" t="s">
        <v>4</v>
      </c>
    </row>
    <row r="234" spans="1:17" x14ac:dyDescent="0.25">
      <c r="A234" t="s">
        <v>7850</v>
      </c>
      <c r="B234">
        <v>1</v>
      </c>
      <c r="C234">
        <v>0</v>
      </c>
      <c r="D234">
        <v>0</v>
      </c>
      <c r="E234">
        <v>0</v>
      </c>
      <c r="F234">
        <v>0</v>
      </c>
      <c r="G234">
        <v>12</v>
      </c>
      <c r="H234">
        <v>-0.75</v>
      </c>
      <c r="I234">
        <v>0</v>
      </c>
      <c r="J234" t="b">
        <f t="shared" si="9"/>
        <v>0</v>
      </c>
      <c r="K234" t="str">
        <f t="shared" si="10"/>
        <v>FALSE</v>
      </c>
      <c r="L234" t="str">
        <f t="shared" si="11"/>
        <v>FALSE</v>
      </c>
      <c r="M234" t="s">
        <v>7550</v>
      </c>
      <c r="N234" t="s">
        <v>7730</v>
      </c>
      <c r="O234" t="s">
        <v>7731</v>
      </c>
      <c r="P234" t="s">
        <v>7732</v>
      </c>
      <c r="Q234" t="s">
        <v>7733</v>
      </c>
    </row>
    <row r="235" spans="1:17" x14ac:dyDescent="0.25">
      <c r="A235" t="s">
        <v>7867</v>
      </c>
      <c r="B235">
        <v>1</v>
      </c>
      <c r="C235">
        <v>0</v>
      </c>
      <c r="D235">
        <v>0</v>
      </c>
      <c r="E235">
        <v>0</v>
      </c>
      <c r="F235">
        <v>0</v>
      </c>
      <c r="G235">
        <v>12</v>
      </c>
      <c r="H235">
        <v>-0.75</v>
      </c>
      <c r="I235">
        <v>0</v>
      </c>
      <c r="J235" t="b">
        <f t="shared" si="9"/>
        <v>0</v>
      </c>
      <c r="K235" t="str">
        <f t="shared" si="10"/>
        <v>FALSE</v>
      </c>
      <c r="L235" t="str">
        <f t="shared" si="11"/>
        <v>FALSE</v>
      </c>
      <c r="M235" t="s">
        <v>7342</v>
      </c>
      <c r="N235" t="s">
        <v>7343</v>
      </c>
      <c r="O235" t="s">
        <v>7868</v>
      </c>
      <c r="P235" t="s">
        <v>7869</v>
      </c>
      <c r="Q235" t="s">
        <v>7870</v>
      </c>
    </row>
    <row r="236" spans="1:17" x14ac:dyDescent="0.25">
      <c r="A236" t="s">
        <v>7522</v>
      </c>
      <c r="B236">
        <v>1</v>
      </c>
      <c r="C236">
        <v>0</v>
      </c>
      <c r="D236">
        <v>0</v>
      </c>
      <c r="E236">
        <v>1.303818E-3</v>
      </c>
      <c r="F236">
        <v>0</v>
      </c>
      <c r="G236">
        <v>9</v>
      </c>
      <c r="H236">
        <v>-0.86602540400000005</v>
      </c>
      <c r="I236">
        <v>0</v>
      </c>
      <c r="J236" t="b">
        <f t="shared" si="9"/>
        <v>0</v>
      </c>
      <c r="K236" t="str">
        <f t="shared" si="10"/>
        <v>FALSE</v>
      </c>
      <c r="L236" t="str">
        <f t="shared" si="11"/>
        <v>FALSE</v>
      </c>
      <c r="M236" t="s">
        <v>7271</v>
      </c>
      <c r="N236" t="s">
        <v>7313</v>
      </c>
      <c r="O236" t="s">
        <v>7314</v>
      </c>
      <c r="P236" t="s">
        <v>7315</v>
      </c>
      <c r="Q236" t="s">
        <v>18</v>
      </c>
    </row>
    <row r="237" spans="1:17" x14ac:dyDescent="0.25">
      <c r="A237" t="s">
        <v>7636</v>
      </c>
      <c r="B237">
        <v>1</v>
      </c>
      <c r="C237">
        <v>0</v>
      </c>
      <c r="D237">
        <v>0</v>
      </c>
      <c r="E237">
        <v>3.5991000000000002E-4</v>
      </c>
      <c r="F237">
        <v>0</v>
      </c>
      <c r="G237">
        <v>9</v>
      </c>
      <c r="H237">
        <v>-0.86602540400000005</v>
      </c>
      <c r="I237">
        <v>0</v>
      </c>
      <c r="J237" t="b">
        <f t="shared" si="9"/>
        <v>0</v>
      </c>
      <c r="K237" t="str">
        <f t="shared" si="10"/>
        <v>FALSE</v>
      </c>
      <c r="L237" t="str">
        <f t="shared" si="11"/>
        <v>FALSE</v>
      </c>
      <c r="M237" t="s">
        <v>7303</v>
      </c>
      <c r="N237" t="s">
        <v>7509</v>
      </c>
      <c r="O237" t="s">
        <v>7282</v>
      </c>
      <c r="P237" t="s">
        <v>7283</v>
      </c>
      <c r="Q237" t="s">
        <v>7510</v>
      </c>
    </row>
    <row r="238" spans="1:17" x14ac:dyDescent="0.25">
      <c r="A238" t="s">
        <v>7727</v>
      </c>
      <c r="B238">
        <v>1</v>
      </c>
      <c r="C238">
        <v>0</v>
      </c>
      <c r="D238">
        <v>0</v>
      </c>
      <c r="E238">
        <v>3.8976100000000002E-4</v>
      </c>
      <c r="F238">
        <v>0</v>
      </c>
      <c r="G238">
        <v>9</v>
      </c>
      <c r="H238">
        <v>-0.86602540400000005</v>
      </c>
      <c r="I238">
        <v>0</v>
      </c>
      <c r="J238" t="b">
        <f t="shared" si="9"/>
        <v>0</v>
      </c>
      <c r="K238" t="str">
        <f t="shared" si="10"/>
        <v>FALSE</v>
      </c>
      <c r="L238" t="str">
        <f t="shared" si="11"/>
        <v>FALSE</v>
      </c>
      <c r="M238" t="s">
        <v>7216</v>
      </c>
      <c r="N238" t="s">
        <v>7454</v>
      </c>
      <c r="O238" t="s">
        <v>7455</v>
      </c>
      <c r="P238" t="s">
        <v>7456</v>
      </c>
      <c r="Q238" t="s">
        <v>7728</v>
      </c>
    </row>
    <row r="239" spans="1:17" x14ac:dyDescent="0.25">
      <c r="A239" t="s">
        <v>7766</v>
      </c>
      <c r="B239">
        <v>1</v>
      </c>
      <c r="C239">
        <v>0</v>
      </c>
      <c r="D239">
        <v>0</v>
      </c>
      <c r="E239">
        <v>1.180883E-3</v>
      </c>
      <c r="F239">
        <v>0</v>
      </c>
      <c r="G239">
        <v>9</v>
      </c>
      <c r="H239">
        <v>-0.86602540400000005</v>
      </c>
      <c r="I239">
        <v>0</v>
      </c>
      <c r="J239" t="b">
        <f t="shared" si="9"/>
        <v>0</v>
      </c>
      <c r="K239" t="str">
        <f t="shared" si="10"/>
        <v>FALSE</v>
      </c>
      <c r="L239" t="str">
        <f t="shared" si="11"/>
        <v>FALSE</v>
      </c>
      <c r="M239" t="s">
        <v>7737</v>
      </c>
      <c r="N239" t="s">
        <v>4</v>
      </c>
      <c r="O239" t="s">
        <v>4</v>
      </c>
      <c r="P239" t="s">
        <v>4</v>
      </c>
      <c r="Q239" t="s">
        <v>4</v>
      </c>
    </row>
    <row r="240" spans="1:17" x14ac:dyDescent="0.25">
      <c r="A240" t="s">
        <v>7864</v>
      </c>
      <c r="B240">
        <v>1</v>
      </c>
      <c r="C240">
        <v>0</v>
      </c>
      <c r="D240">
        <v>0</v>
      </c>
      <c r="E240" s="133">
        <v>2.9899999999999998E-5</v>
      </c>
      <c r="F240">
        <v>0</v>
      </c>
      <c r="G240">
        <v>9</v>
      </c>
      <c r="H240">
        <v>-0.86602540400000005</v>
      </c>
      <c r="I240">
        <v>0</v>
      </c>
      <c r="J240" t="b">
        <f t="shared" si="9"/>
        <v>0</v>
      </c>
      <c r="K240" t="str">
        <f t="shared" si="10"/>
        <v>FALSE</v>
      </c>
      <c r="L240" t="str">
        <f t="shared" si="11"/>
        <v>FALSE</v>
      </c>
      <c r="M240" t="s">
        <v>7303</v>
      </c>
      <c r="N240" t="s">
        <v>7504</v>
      </c>
      <c r="O240" t="s">
        <v>7282</v>
      </c>
      <c r="P240" t="s">
        <v>7283</v>
      </c>
      <c r="Q240" t="s">
        <v>7505</v>
      </c>
    </row>
    <row r="241" spans="1:17" x14ac:dyDescent="0.25">
      <c r="A241" t="s">
        <v>7916</v>
      </c>
      <c r="B241">
        <v>2</v>
      </c>
      <c r="C241">
        <v>2418</v>
      </c>
      <c r="D241">
        <v>6136</v>
      </c>
      <c r="E241">
        <v>5.0188264000000003E-2</v>
      </c>
      <c r="F241">
        <v>0</v>
      </c>
      <c r="G241">
        <v>9</v>
      </c>
      <c r="H241">
        <v>-0.86602540400000005</v>
      </c>
      <c r="I241">
        <v>0.5</v>
      </c>
      <c r="J241" t="b">
        <f t="shared" si="9"/>
        <v>0</v>
      </c>
      <c r="K241" t="str">
        <f t="shared" si="10"/>
        <v>FALSE</v>
      </c>
      <c r="L241" t="str">
        <f t="shared" si="11"/>
        <v>FALSE</v>
      </c>
      <c r="M241" t="s">
        <v>7342</v>
      </c>
      <c r="N241" t="s">
        <v>7350</v>
      </c>
      <c r="O241" t="s">
        <v>7385</v>
      </c>
      <c r="P241" t="s">
        <v>7386</v>
      </c>
      <c r="Q241" t="s">
        <v>24</v>
      </c>
    </row>
    <row r="242" spans="1:17" x14ac:dyDescent="0.25">
      <c r="A242" t="s">
        <v>7941</v>
      </c>
      <c r="B242">
        <v>1</v>
      </c>
      <c r="C242">
        <v>0</v>
      </c>
      <c r="D242">
        <v>0</v>
      </c>
      <c r="E242">
        <v>1.180883E-3</v>
      </c>
      <c r="F242">
        <v>0</v>
      </c>
      <c r="G242">
        <v>9</v>
      </c>
      <c r="H242">
        <v>-0.86602540400000005</v>
      </c>
      <c r="I242">
        <v>0</v>
      </c>
      <c r="J242" t="b">
        <f t="shared" si="9"/>
        <v>0</v>
      </c>
      <c r="K242" t="str">
        <f t="shared" si="10"/>
        <v>FALSE</v>
      </c>
      <c r="L242" t="str">
        <f t="shared" si="11"/>
        <v>FALSE</v>
      </c>
      <c r="M242" t="s">
        <v>7342</v>
      </c>
      <c r="N242" t="s">
        <v>7343</v>
      </c>
      <c r="O242" t="s">
        <v>7344</v>
      </c>
      <c r="P242" t="s">
        <v>7942</v>
      </c>
      <c r="Q242" t="s">
        <v>7943</v>
      </c>
    </row>
    <row r="243" spans="1:17" x14ac:dyDescent="0.25">
      <c r="A243" t="s">
        <v>7734</v>
      </c>
      <c r="B243">
        <v>1</v>
      </c>
      <c r="C243">
        <v>0</v>
      </c>
      <c r="D243">
        <v>0</v>
      </c>
      <c r="E243">
        <v>0</v>
      </c>
      <c r="F243">
        <v>0</v>
      </c>
      <c r="G243">
        <v>11</v>
      </c>
      <c r="H243">
        <v>-0.89442719100000001</v>
      </c>
      <c r="I243">
        <v>0</v>
      </c>
      <c r="J243" t="b">
        <f t="shared" si="9"/>
        <v>0</v>
      </c>
      <c r="K243" t="str">
        <f t="shared" si="10"/>
        <v>FALSE</v>
      </c>
      <c r="L243" t="str">
        <f t="shared" si="11"/>
        <v>FALSE</v>
      </c>
      <c r="M243" t="s">
        <v>7223</v>
      </c>
      <c r="N243" t="s">
        <v>7224</v>
      </c>
      <c r="O243" t="s">
        <v>7334</v>
      </c>
      <c r="P243" t="s">
        <v>7335</v>
      </c>
      <c r="Q243" t="s">
        <v>7735</v>
      </c>
    </row>
    <row r="244" spans="1:17" x14ac:dyDescent="0.25">
      <c r="A244" t="s">
        <v>7837</v>
      </c>
      <c r="B244">
        <v>1</v>
      </c>
      <c r="C244">
        <v>0</v>
      </c>
      <c r="D244">
        <v>0</v>
      </c>
      <c r="E244">
        <v>0</v>
      </c>
      <c r="F244">
        <v>0</v>
      </c>
      <c r="G244">
        <v>11</v>
      </c>
      <c r="H244">
        <v>-0.89442719100000001</v>
      </c>
      <c r="I244">
        <v>0</v>
      </c>
      <c r="J244" t="b">
        <f t="shared" si="9"/>
        <v>0</v>
      </c>
      <c r="K244" t="str">
        <f t="shared" si="10"/>
        <v>FALSE</v>
      </c>
      <c r="L244" t="str">
        <f t="shared" si="11"/>
        <v>FALSE</v>
      </c>
      <c r="M244" t="s">
        <v>7223</v>
      </c>
      <c r="N244" t="s">
        <v>7224</v>
      </c>
      <c r="O244" t="s">
        <v>7255</v>
      </c>
      <c r="P244" t="s">
        <v>7256</v>
      </c>
      <c r="Q244" t="s">
        <v>11</v>
      </c>
    </row>
    <row r="245" spans="1:17" x14ac:dyDescent="0.25">
      <c r="A245" t="s">
        <v>7846</v>
      </c>
      <c r="B245">
        <v>1</v>
      </c>
      <c r="C245">
        <v>0</v>
      </c>
      <c r="D245">
        <v>0</v>
      </c>
      <c r="E245">
        <v>0</v>
      </c>
      <c r="F245">
        <v>0</v>
      </c>
      <c r="G245">
        <v>11</v>
      </c>
      <c r="H245">
        <v>-0.89442719100000001</v>
      </c>
      <c r="I245">
        <v>0</v>
      </c>
      <c r="J245" t="b">
        <f t="shared" si="9"/>
        <v>0</v>
      </c>
      <c r="K245" t="str">
        <f t="shared" si="10"/>
        <v>FALSE</v>
      </c>
      <c r="L245" t="str">
        <f t="shared" si="11"/>
        <v>FALSE</v>
      </c>
      <c r="M245" t="s">
        <v>7550</v>
      </c>
      <c r="N245" t="s">
        <v>7551</v>
      </c>
      <c r="O245" t="s">
        <v>7282</v>
      </c>
      <c r="P245" t="s">
        <v>7283</v>
      </c>
      <c r="Q245" t="s">
        <v>7552</v>
      </c>
    </row>
    <row r="246" spans="1:17" x14ac:dyDescent="0.25">
      <c r="A246" t="s">
        <v>7519</v>
      </c>
      <c r="B246">
        <v>1</v>
      </c>
      <c r="C246">
        <v>0</v>
      </c>
      <c r="D246">
        <v>0</v>
      </c>
      <c r="E246">
        <v>3.8008900000000001E-4</v>
      </c>
      <c r="F246">
        <v>0</v>
      </c>
      <c r="G246">
        <v>6</v>
      </c>
      <c r="H246">
        <v>-0.94942532700000004</v>
      </c>
      <c r="I246">
        <v>0</v>
      </c>
      <c r="J246" t="b">
        <f t="shared" si="9"/>
        <v>0</v>
      </c>
      <c r="K246" t="str">
        <f t="shared" si="10"/>
        <v>FALSE</v>
      </c>
      <c r="L246" t="str">
        <f t="shared" si="11"/>
        <v>FALSE</v>
      </c>
      <c r="M246" t="s">
        <v>7216</v>
      </c>
      <c r="N246" t="s">
        <v>7499</v>
      </c>
      <c r="O246" t="s">
        <v>7500</v>
      </c>
      <c r="P246" t="s">
        <v>7501</v>
      </c>
      <c r="Q246" t="s">
        <v>7502</v>
      </c>
    </row>
    <row r="247" spans="1:17" x14ac:dyDescent="0.25">
      <c r="A247" t="s">
        <v>7595</v>
      </c>
      <c r="B247">
        <v>1</v>
      </c>
      <c r="C247">
        <v>0</v>
      </c>
      <c r="D247">
        <v>0</v>
      </c>
      <c r="E247">
        <v>3.9015249999999999E-3</v>
      </c>
      <c r="F247">
        <v>0</v>
      </c>
      <c r="G247">
        <v>6</v>
      </c>
      <c r="H247">
        <v>-0.94942532700000004</v>
      </c>
      <c r="I247">
        <v>0</v>
      </c>
      <c r="J247" t="b">
        <f t="shared" si="9"/>
        <v>0</v>
      </c>
      <c r="K247" t="str">
        <f t="shared" si="10"/>
        <v>FALSE</v>
      </c>
      <c r="L247" t="str">
        <f t="shared" si="11"/>
        <v>FALSE</v>
      </c>
      <c r="M247" t="s">
        <v>7303</v>
      </c>
      <c r="N247" t="s">
        <v>7539</v>
      </c>
      <c r="O247" t="s">
        <v>7540</v>
      </c>
      <c r="P247" t="s">
        <v>7596</v>
      </c>
      <c r="Q247" t="s">
        <v>7597</v>
      </c>
    </row>
    <row r="248" spans="1:17" x14ac:dyDescent="0.25">
      <c r="A248" t="s">
        <v>7614</v>
      </c>
      <c r="B248">
        <v>1</v>
      </c>
      <c r="C248">
        <v>0</v>
      </c>
      <c r="D248">
        <v>0</v>
      </c>
      <c r="E248">
        <v>3.9015249999999999E-3</v>
      </c>
      <c r="F248">
        <v>0</v>
      </c>
      <c r="G248">
        <v>6</v>
      </c>
      <c r="H248">
        <v>-0.94942532700000004</v>
      </c>
      <c r="I248">
        <v>0</v>
      </c>
      <c r="J248" t="b">
        <f t="shared" si="9"/>
        <v>0</v>
      </c>
      <c r="K248" t="str">
        <f t="shared" si="10"/>
        <v>FALSE</v>
      </c>
      <c r="L248" t="str">
        <f t="shared" si="11"/>
        <v>FALSE</v>
      </c>
      <c r="M248" t="s">
        <v>7303</v>
      </c>
      <c r="N248" t="s">
        <v>7504</v>
      </c>
      <c r="O248" t="s">
        <v>7282</v>
      </c>
      <c r="P248" t="s">
        <v>7283</v>
      </c>
      <c r="Q248" t="s">
        <v>7505</v>
      </c>
    </row>
    <row r="249" spans="1:17" x14ac:dyDescent="0.25">
      <c r="A249" t="s">
        <v>7661</v>
      </c>
      <c r="B249">
        <v>1</v>
      </c>
      <c r="C249">
        <v>0</v>
      </c>
      <c r="D249">
        <v>0</v>
      </c>
      <c r="E249">
        <v>1.3566559999999999E-3</v>
      </c>
      <c r="F249">
        <v>0</v>
      </c>
      <c r="G249">
        <v>6</v>
      </c>
      <c r="H249">
        <v>-0.94942532700000004</v>
      </c>
      <c r="I249">
        <v>0</v>
      </c>
      <c r="J249" t="b">
        <f t="shared" si="9"/>
        <v>0</v>
      </c>
      <c r="K249" t="str">
        <f t="shared" si="10"/>
        <v>FALSE</v>
      </c>
      <c r="L249" t="str">
        <f t="shared" si="11"/>
        <v>FALSE</v>
      </c>
      <c r="M249" t="s">
        <v>7646</v>
      </c>
      <c r="N249" t="s">
        <v>7647</v>
      </c>
      <c r="O249" t="s">
        <v>7648</v>
      </c>
      <c r="P249" t="s">
        <v>7649</v>
      </c>
      <c r="Q249" t="s">
        <v>7650</v>
      </c>
    </row>
    <row r="250" spans="1:17" x14ac:dyDescent="0.25">
      <c r="A250" t="s">
        <v>7777</v>
      </c>
      <c r="B250">
        <v>1</v>
      </c>
      <c r="C250">
        <v>0</v>
      </c>
      <c r="D250">
        <v>0</v>
      </c>
      <c r="E250">
        <v>1.0612760000000001E-3</v>
      </c>
      <c r="F250">
        <v>0</v>
      </c>
      <c r="G250">
        <v>6</v>
      </c>
      <c r="H250">
        <v>-0.94942532700000004</v>
      </c>
      <c r="I250">
        <v>0</v>
      </c>
      <c r="J250" t="b">
        <f t="shared" si="9"/>
        <v>0</v>
      </c>
      <c r="K250" t="str">
        <f t="shared" si="10"/>
        <v>FALSE</v>
      </c>
      <c r="L250" t="str">
        <f t="shared" si="11"/>
        <v>FALSE</v>
      </c>
      <c r="M250" t="s">
        <v>7216</v>
      </c>
      <c r="N250" t="s">
        <v>7449</v>
      </c>
      <c r="O250" t="s">
        <v>7450</v>
      </c>
      <c r="P250" t="s">
        <v>7575</v>
      </c>
      <c r="Q250" t="s">
        <v>7576</v>
      </c>
    </row>
    <row r="251" spans="1:17" x14ac:dyDescent="0.25">
      <c r="A251" t="s">
        <v>7789</v>
      </c>
      <c r="B251">
        <v>1</v>
      </c>
      <c r="C251">
        <v>0</v>
      </c>
      <c r="D251">
        <v>0</v>
      </c>
      <c r="E251">
        <v>4.538098E-3</v>
      </c>
      <c r="F251">
        <v>0</v>
      </c>
      <c r="G251">
        <v>6</v>
      </c>
      <c r="H251">
        <v>-0.94942532700000004</v>
      </c>
      <c r="I251">
        <v>0</v>
      </c>
      <c r="J251" t="b">
        <f t="shared" si="9"/>
        <v>0</v>
      </c>
      <c r="K251" t="str">
        <f t="shared" si="10"/>
        <v>FALSE</v>
      </c>
      <c r="L251" t="str">
        <f t="shared" si="11"/>
        <v>FALSE</v>
      </c>
      <c r="M251" t="s">
        <v>7216</v>
      </c>
      <c r="N251" t="s">
        <v>4</v>
      </c>
      <c r="O251" t="s">
        <v>4</v>
      </c>
      <c r="P251" t="s">
        <v>4</v>
      </c>
      <c r="Q251" t="s">
        <v>4</v>
      </c>
    </row>
    <row r="252" spans="1:17" x14ac:dyDescent="0.25">
      <c r="A252" t="s">
        <v>7841</v>
      </c>
      <c r="B252">
        <v>1</v>
      </c>
      <c r="C252">
        <v>0</v>
      </c>
      <c r="D252">
        <v>0</v>
      </c>
      <c r="E252">
        <v>7.3248719999999996E-3</v>
      </c>
      <c r="F252">
        <v>0</v>
      </c>
      <c r="G252">
        <v>6</v>
      </c>
      <c r="H252">
        <v>-0.94942532700000004</v>
      </c>
      <c r="I252">
        <v>0</v>
      </c>
      <c r="J252" t="b">
        <f t="shared" si="9"/>
        <v>0</v>
      </c>
      <c r="K252" t="str">
        <f t="shared" si="10"/>
        <v>FALSE</v>
      </c>
      <c r="L252" t="str">
        <f t="shared" si="11"/>
        <v>FALSE</v>
      </c>
      <c r="M252" t="s">
        <v>7223</v>
      </c>
      <c r="N252" t="s">
        <v>7224</v>
      </c>
      <c r="O252" t="s">
        <v>7225</v>
      </c>
      <c r="P252" t="s">
        <v>7842</v>
      </c>
      <c r="Q252" t="s">
        <v>7843</v>
      </c>
    </row>
    <row r="253" spans="1:17" x14ac:dyDescent="0.25">
      <c r="A253" t="s">
        <v>7965</v>
      </c>
      <c r="B253">
        <v>1</v>
      </c>
      <c r="C253">
        <v>0</v>
      </c>
      <c r="D253">
        <v>0</v>
      </c>
      <c r="E253" s="133">
        <v>2.8799999999999999E-5</v>
      </c>
      <c r="F253">
        <v>0</v>
      </c>
      <c r="G253">
        <v>6</v>
      </c>
      <c r="H253">
        <v>-0.94942532700000004</v>
      </c>
      <c r="I253">
        <v>0</v>
      </c>
      <c r="J253" t="b">
        <f t="shared" si="9"/>
        <v>0</v>
      </c>
      <c r="K253" t="str">
        <f t="shared" si="10"/>
        <v>FALSE</v>
      </c>
      <c r="L253" t="str">
        <f t="shared" si="11"/>
        <v>FALSE</v>
      </c>
      <c r="M253" t="s">
        <v>7929</v>
      </c>
      <c r="N253" t="s">
        <v>7947</v>
      </c>
      <c r="O253" t="s">
        <v>7966</v>
      </c>
      <c r="P253" t="s">
        <v>7967</v>
      </c>
      <c r="Q253" t="s">
        <v>7968</v>
      </c>
    </row>
    <row r="254" spans="1:17" x14ac:dyDescent="0.25">
      <c r="A254" t="s">
        <v>7511</v>
      </c>
      <c r="B254">
        <v>1</v>
      </c>
      <c r="C254">
        <v>0</v>
      </c>
      <c r="D254">
        <v>0</v>
      </c>
      <c r="E254" s="133">
        <v>2.8799999999999999E-5</v>
      </c>
      <c r="F254">
        <v>0</v>
      </c>
      <c r="G254">
        <v>8</v>
      </c>
      <c r="H254">
        <v>-1</v>
      </c>
      <c r="I254">
        <v>0</v>
      </c>
      <c r="J254" t="b">
        <f t="shared" si="9"/>
        <v>0</v>
      </c>
      <c r="K254" t="str">
        <f t="shared" si="10"/>
        <v>FALSE</v>
      </c>
      <c r="L254" t="str">
        <f t="shared" si="11"/>
        <v>FALSE</v>
      </c>
      <c r="M254" t="s">
        <v>7216</v>
      </c>
      <c r="N254" t="s">
        <v>7499</v>
      </c>
      <c r="O254" t="s">
        <v>7500</v>
      </c>
      <c r="P254" t="s">
        <v>7501</v>
      </c>
      <c r="Q254" t="s">
        <v>7502</v>
      </c>
    </row>
    <row r="255" spans="1:17" x14ac:dyDescent="0.25">
      <c r="A255" t="s">
        <v>7520</v>
      </c>
      <c r="B255">
        <v>1</v>
      </c>
      <c r="C255">
        <v>0</v>
      </c>
      <c r="D255">
        <v>0</v>
      </c>
      <c r="E255">
        <v>0</v>
      </c>
      <c r="F255">
        <v>0</v>
      </c>
      <c r="G255">
        <v>13</v>
      </c>
      <c r="H255">
        <v>-1</v>
      </c>
      <c r="I255">
        <v>0</v>
      </c>
      <c r="J255" t="b">
        <f t="shared" si="9"/>
        <v>0</v>
      </c>
      <c r="K255" t="str">
        <f t="shared" si="10"/>
        <v>FALSE</v>
      </c>
      <c r="L255" t="str">
        <f t="shared" si="11"/>
        <v>FALSE</v>
      </c>
      <c r="M255" t="s">
        <v>7303</v>
      </c>
      <c r="N255" t="s">
        <v>7509</v>
      </c>
      <c r="O255" t="s">
        <v>7282</v>
      </c>
      <c r="P255" t="s">
        <v>7283</v>
      </c>
      <c r="Q255" t="s">
        <v>7510</v>
      </c>
    </row>
    <row r="256" spans="1:17" x14ac:dyDescent="0.25">
      <c r="A256" t="s">
        <v>7533</v>
      </c>
      <c r="B256">
        <v>1</v>
      </c>
      <c r="C256">
        <v>0</v>
      </c>
      <c r="D256">
        <v>0</v>
      </c>
      <c r="E256">
        <v>1.4259543E-2</v>
      </c>
      <c r="F256">
        <v>0</v>
      </c>
      <c r="G256">
        <v>5</v>
      </c>
      <c r="H256">
        <v>-1</v>
      </c>
      <c r="I256">
        <v>0</v>
      </c>
      <c r="J256" t="b">
        <f t="shared" si="9"/>
        <v>0</v>
      </c>
      <c r="K256" t="str">
        <f t="shared" si="10"/>
        <v>FALSE</v>
      </c>
      <c r="L256" t="str">
        <f t="shared" si="11"/>
        <v>FALSE</v>
      </c>
      <c r="M256" t="s">
        <v>7264</v>
      </c>
      <c r="N256" t="s">
        <v>7265</v>
      </c>
      <c r="O256" t="s">
        <v>7266</v>
      </c>
      <c r="P256" t="s">
        <v>7267</v>
      </c>
      <c r="Q256" t="s">
        <v>7507</v>
      </c>
    </row>
    <row r="257" spans="1:17" x14ac:dyDescent="0.25">
      <c r="A257" t="s">
        <v>7579</v>
      </c>
      <c r="B257">
        <v>1</v>
      </c>
      <c r="C257">
        <v>0</v>
      </c>
      <c r="D257">
        <v>0</v>
      </c>
      <c r="E257">
        <v>2.1957006000000001E-2</v>
      </c>
      <c r="F257">
        <v>0</v>
      </c>
      <c r="G257">
        <v>5</v>
      </c>
      <c r="H257">
        <v>-1</v>
      </c>
      <c r="I257">
        <v>0</v>
      </c>
      <c r="J257" t="b">
        <f t="shared" si="9"/>
        <v>0</v>
      </c>
      <c r="K257" t="str">
        <f t="shared" si="10"/>
        <v>FALSE</v>
      </c>
      <c r="L257" t="str">
        <f t="shared" si="11"/>
        <v>FALSE</v>
      </c>
      <c r="M257" t="s">
        <v>7303</v>
      </c>
      <c r="N257" t="s">
        <v>7509</v>
      </c>
      <c r="O257" t="s">
        <v>7282</v>
      </c>
      <c r="P257" t="s">
        <v>7283</v>
      </c>
      <c r="Q257" t="s">
        <v>7510</v>
      </c>
    </row>
    <row r="258" spans="1:17" x14ac:dyDescent="0.25">
      <c r="A258" t="s">
        <v>7604</v>
      </c>
      <c r="B258">
        <v>1</v>
      </c>
      <c r="C258">
        <v>0</v>
      </c>
      <c r="D258">
        <v>0</v>
      </c>
      <c r="E258" s="133">
        <v>2.8799999999999999E-5</v>
      </c>
      <c r="F258">
        <v>0</v>
      </c>
      <c r="G258">
        <v>8</v>
      </c>
      <c r="H258">
        <v>-1</v>
      </c>
      <c r="I258">
        <v>0</v>
      </c>
      <c r="J258" t="b">
        <f t="shared" ref="J258:J321" si="12">AND(IF(K258="TRUE",TRUE,FALSE),IF(L258="TRUE",TRUE,FALSE))</f>
        <v>0</v>
      </c>
      <c r="K258" t="str">
        <f t="shared" ref="K258:K317" si="13">IF(H258&gt;2.49,"TRUE","FALSE")</f>
        <v>FALSE</v>
      </c>
      <c r="L258" t="str">
        <f t="shared" ref="L258:L317" si="14">IF(I258&gt;0.619,"TRUE","FALSE")</f>
        <v>FALSE</v>
      </c>
      <c r="M258" t="s">
        <v>7303</v>
      </c>
      <c r="N258" t="s">
        <v>7509</v>
      </c>
      <c r="O258" t="s">
        <v>7282</v>
      </c>
      <c r="P258" t="s">
        <v>7283</v>
      </c>
      <c r="Q258" t="s">
        <v>7510</v>
      </c>
    </row>
    <row r="259" spans="1:17" x14ac:dyDescent="0.25">
      <c r="A259" t="s">
        <v>7615</v>
      </c>
      <c r="B259">
        <v>1</v>
      </c>
      <c r="C259">
        <v>0</v>
      </c>
      <c r="D259">
        <v>0</v>
      </c>
      <c r="E259">
        <v>0</v>
      </c>
      <c r="F259">
        <v>0</v>
      </c>
      <c r="G259">
        <v>13</v>
      </c>
      <c r="H259">
        <v>-1</v>
      </c>
      <c r="I259">
        <v>0</v>
      </c>
      <c r="J259" t="b">
        <f t="shared" si="12"/>
        <v>0</v>
      </c>
      <c r="K259" t="str">
        <f t="shared" si="13"/>
        <v>FALSE</v>
      </c>
      <c r="L259" t="str">
        <f t="shared" si="14"/>
        <v>FALSE</v>
      </c>
      <c r="M259" t="s">
        <v>7303</v>
      </c>
      <c r="N259" t="s">
        <v>7504</v>
      </c>
      <c r="O259" t="s">
        <v>7282</v>
      </c>
      <c r="P259" t="s">
        <v>7283</v>
      </c>
      <c r="Q259" t="s">
        <v>7505</v>
      </c>
    </row>
    <row r="260" spans="1:17" x14ac:dyDescent="0.25">
      <c r="A260" t="s">
        <v>7705</v>
      </c>
      <c r="B260">
        <v>2</v>
      </c>
      <c r="C260">
        <v>1040.878731</v>
      </c>
      <c r="D260">
        <v>3273</v>
      </c>
      <c r="E260">
        <v>7.8285770000000005E-2</v>
      </c>
      <c r="F260">
        <v>0</v>
      </c>
      <c r="G260">
        <v>5</v>
      </c>
      <c r="H260">
        <v>-1</v>
      </c>
      <c r="I260">
        <v>0.5</v>
      </c>
      <c r="J260" t="b">
        <f t="shared" si="12"/>
        <v>0</v>
      </c>
      <c r="K260" t="str">
        <f t="shared" si="13"/>
        <v>FALSE</v>
      </c>
      <c r="L260" t="str">
        <f t="shared" si="14"/>
        <v>FALSE</v>
      </c>
      <c r="M260" t="s">
        <v>7223</v>
      </c>
      <c r="N260" t="s">
        <v>7241</v>
      </c>
      <c r="O260" t="s">
        <v>4</v>
      </c>
      <c r="P260" t="s">
        <v>4</v>
      </c>
      <c r="Q260" t="s">
        <v>4</v>
      </c>
    </row>
    <row r="261" spans="1:17" x14ac:dyDescent="0.25">
      <c r="A261" t="s">
        <v>7772</v>
      </c>
      <c r="B261">
        <v>1</v>
      </c>
      <c r="C261">
        <v>0</v>
      </c>
      <c r="D261">
        <v>0</v>
      </c>
      <c r="E261" s="133">
        <v>7.96E-6</v>
      </c>
      <c r="F261">
        <v>0</v>
      </c>
      <c r="G261">
        <v>8</v>
      </c>
      <c r="H261">
        <v>-1</v>
      </c>
      <c r="I261">
        <v>0</v>
      </c>
      <c r="J261" t="b">
        <f t="shared" si="12"/>
        <v>0</v>
      </c>
      <c r="K261" t="str">
        <f t="shared" si="13"/>
        <v>FALSE</v>
      </c>
      <c r="L261" t="str">
        <f t="shared" si="14"/>
        <v>FALSE</v>
      </c>
      <c r="M261" t="s">
        <v>7223</v>
      </c>
      <c r="N261" t="s">
        <v>7309</v>
      </c>
      <c r="O261" t="s">
        <v>7310</v>
      </c>
      <c r="P261" t="s">
        <v>7584</v>
      </c>
      <c r="Q261" t="s">
        <v>7585</v>
      </c>
    </row>
    <row r="262" spans="1:17" x14ac:dyDescent="0.25">
      <c r="A262" t="s">
        <v>7831</v>
      </c>
      <c r="B262">
        <v>1</v>
      </c>
      <c r="C262">
        <v>0</v>
      </c>
      <c r="D262">
        <v>0</v>
      </c>
      <c r="E262" s="133">
        <v>6.8199999999999999E-6</v>
      </c>
      <c r="F262">
        <v>0</v>
      </c>
      <c r="G262">
        <v>8</v>
      </c>
      <c r="H262">
        <v>-1</v>
      </c>
      <c r="I262">
        <v>0</v>
      </c>
      <c r="J262" t="b">
        <f t="shared" si="12"/>
        <v>0</v>
      </c>
      <c r="K262" t="str">
        <f t="shared" si="13"/>
        <v>FALSE</v>
      </c>
      <c r="L262" t="str">
        <f t="shared" si="14"/>
        <v>FALSE</v>
      </c>
      <c r="M262" t="s">
        <v>7303</v>
      </c>
      <c r="N262" t="s">
        <v>7539</v>
      </c>
      <c r="O262" t="s">
        <v>7540</v>
      </c>
      <c r="P262" t="s">
        <v>7596</v>
      </c>
      <c r="Q262" t="s">
        <v>7510</v>
      </c>
    </row>
    <row r="263" spans="1:17" x14ac:dyDescent="0.25">
      <c r="A263" t="s">
        <v>7851</v>
      </c>
      <c r="B263">
        <v>1</v>
      </c>
      <c r="C263">
        <v>0</v>
      </c>
      <c r="D263">
        <v>0</v>
      </c>
      <c r="E263">
        <v>5.9171099999999997E-4</v>
      </c>
      <c r="F263">
        <v>0</v>
      </c>
      <c r="G263">
        <v>5</v>
      </c>
      <c r="H263">
        <v>-1</v>
      </c>
      <c r="I263">
        <v>0</v>
      </c>
      <c r="J263" t="b">
        <f t="shared" si="12"/>
        <v>0</v>
      </c>
      <c r="K263" t="str">
        <f t="shared" si="13"/>
        <v>FALSE</v>
      </c>
      <c r="L263" t="str">
        <f t="shared" si="14"/>
        <v>FALSE</v>
      </c>
      <c r="M263" t="s">
        <v>7737</v>
      </c>
      <c r="N263" t="s">
        <v>7798</v>
      </c>
      <c r="O263" t="s">
        <v>7852</v>
      </c>
      <c r="P263" t="s">
        <v>7853</v>
      </c>
      <c r="Q263" t="s">
        <v>7854</v>
      </c>
    </row>
    <row r="264" spans="1:17" x14ac:dyDescent="0.25">
      <c r="A264" t="s">
        <v>7888</v>
      </c>
      <c r="B264">
        <v>1</v>
      </c>
      <c r="C264">
        <v>0</v>
      </c>
      <c r="D264">
        <v>0</v>
      </c>
      <c r="E264">
        <v>3.3437400000000002E-4</v>
      </c>
      <c r="F264">
        <v>0</v>
      </c>
      <c r="G264">
        <v>8</v>
      </c>
      <c r="H264">
        <v>-1</v>
      </c>
      <c r="I264">
        <v>0</v>
      </c>
      <c r="J264" t="b">
        <f t="shared" si="12"/>
        <v>0</v>
      </c>
      <c r="K264" t="str">
        <f t="shared" si="13"/>
        <v>FALSE</v>
      </c>
      <c r="L264" t="str">
        <f t="shared" si="14"/>
        <v>FALSE</v>
      </c>
      <c r="M264" t="s">
        <v>7342</v>
      </c>
      <c r="N264" t="s">
        <v>4</v>
      </c>
      <c r="O264" t="s">
        <v>4</v>
      </c>
      <c r="P264" t="s">
        <v>4</v>
      </c>
      <c r="Q264" t="s">
        <v>4</v>
      </c>
    </row>
    <row r="265" spans="1:17" x14ac:dyDescent="0.25">
      <c r="A265" t="s">
        <v>7889</v>
      </c>
      <c r="B265">
        <v>1</v>
      </c>
      <c r="C265">
        <v>0</v>
      </c>
      <c r="D265">
        <v>0</v>
      </c>
      <c r="E265">
        <v>2.5692077000000001E-2</v>
      </c>
      <c r="F265">
        <v>0</v>
      </c>
      <c r="G265">
        <v>5</v>
      </c>
      <c r="H265">
        <v>-1</v>
      </c>
      <c r="I265">
        <v>0</v>
      </c>
      <c r="J265" t="b">
        <f t="shared" si="12"/>
        <v>0</v>
      </c>
      <c r="K265" t="str">
        <f t="shared" si="13"/>
        <v>FALSE</v>
      </c>
      <c r="L265" t="str">
        <f t="shared" si="14"/>
        <v>FALSE</v>
      </c>
      <c r="M265" t="s">
        <v>7342</v>
      </c>
      <c r="N265" t="s">
        <v>7343</v>
      </c>
      <c r="O265" t="s">
        <v>7344</v>
      </c>
      <c r="P265" t="s">
        <v>7890</v>
      </c>
      <c r="Q265" t="s">
        <v>7891</v>
      </c>
    </row>
    <row r="266" spans="1:17" x14ac:dyDescent="0.25">
      <c r="A266" t="s">
        <v>7939</v>
      </c>
      <c r="B266">
        <v>1</v>
      </c>
      <c r="C266">
        <v>0</v>
      </c>
      <c r="D266">
        <v>0</v>
      </c>
      <c r="E266">
        <v>1.04469E-3</v>
      </c>
      <c r="F266">
        <v>0</v>
      </c>
      <c r="G266">
        <v>8</v>
      </c>
      <c r="H266">
        <v>-1</v>
      </c>
      <c r="I266">
        <v>0</v>
      </c>
      <c r="J266" t="b">
        <f t="shared" si="12"/>
        <v>0</v>
      </c>
      <c r="K266" t="str">
        <f t="shared" si="13"/>
        <v>FALSE</v>
      </c>
      <c r="L266" t="str">
        <f t="shared" si="14"/>
        <v>FALSE</v>
      </c>
      <c r="M266" t="s">
        <v>7390</v>
      </c>
      <c r="N266" t="s">
        <v>4</v>
      </c>
      <c r="O266" t="s">
        <v>4</v>
      </c>
      <c r="P266" t="s">
        <v>4</v>
      </c>
      <c r="Q266" t="s">
        <v>4</v>
      </c>
    </row>
    <row r="267" spans="1:17" x14ac:dyDescent="0.25">
      <c r="A267" t="s">
        <v>7972</v>
      </c>
      <c r="B267">
        <v>1</v>
      </c>
      <c r="C267">
        <v>0</v>
      </c>
      <c r="D267">
        <v>0</v>
      </c>
      <c r="E267">
        <v>3.8989188000000001E-2</v>
      </c>
      <c r="F267">
        <v>0</v>
      </c>
      <c r="G267">
        <v>5</v>
      </c>
      <c r="H267">
        <v>-1</v>
      </c>
      <c r="I267">
        <v>0</v>
      </c>
      <c r="J267" t="b">
        <f t="shared" si="12"/>
        <v>0</v>
      </c>
      <c r="K267" t="str">
        <f t="shared" si="13"/>
        <v>FALSE</v>
      </c>
      <c r="L267" t="str">
        <f t="shared" si="14"/>
        <v>FALSE</v>
      </c>
      <c r="M267" t="s">
        <v>7390</v>
      </c>
      <c r="N267" t="s">
        <v>4</v>
      </c>
      <c r="O267" t="s">
        <v>4</v>
      </c>
      <c r="P267" t="s">
        <v>4</v>
      </c>
      <c r="Q267" t="s">
        <v>4</v>
      </c>
    </row>
    <row r="268" spans="1:17" x14ac:dyDescent="0.25">
      <c r="A268" t="s">
        <v>7975</v>
      </c>
      <c r="B268">
        <v>1</v>
      </c>
      <c r="C268">
        <v>0</v>
      </c>
      <c r="D268">
        <v>0</v>
      </c>
      <c r="E268">
        <v>2.143542E-3</v>
      </c>
      <c r="F268">
        <v>0</v>
      </c>
      <c r="G268">
        <v>5</v>
      </c>
      <c r="H268">
        <v>-1</v>
      </c>
      <c r="I268">
        <v>0</v>
      </c>
      <c r="J268" t="b">
        <f t="shared" si="12"/>
        <v>0</v>
      </c>
      <c r="K268" t="str">
        <f t="shared" si="13"/>
        <v>FALSE</v>
      </c>
      <c r="L268" t="str">
        <f t="shared" si="14"/>
        <v>FALSE</v>
      </c>
      <c r="M268" t="s">
        <v>7342</v>
      </c>
      <c r="N268" t="s">
        <v>4</v>
      </c>
      <c r="O268" t="s">
        <v>4</v>
      </c>
      <c r="P268" t="s">
        <v>4</v>
      </c>
      <c r="Q268" t="s">
        <v>4</v>
      </c>
    </row>
    <row r="269" spans="1:17" x14ac:dyDescent="0.25">
      <c r="A269" t="s">
        <v>7410</v>
      </c>
      <c r="B269">
        <v>1</v>
      </c>
      <c r="C269">
        <v>0</v>
      </c>
      <c r="D269">
        <v>0</v>
      </c>
      <c r="E269">
        <v>3.87186E-3</v>
      </c>
      <c r="F269">
        <v>0</v>
      </c>
      <c r="G269">
        <v>4</v>
      </c>
      <c r="H269">
        <v>-1.0285912699999999</v>
      </c>
      <c r="I269">
        <v>0</v>
      </c>
      <c r="J269" t="b">
        <f t="shared" si="12"/>
        <v>0</v>
      </c>
      <c r="K269" t="str">
        <f t="shared" si="13"/>
        <v>FALSE</v>
      </c>
      <c r="L269" t="str">
        <f t="shared" si="14"/>
        <v>FALSE</v>
      </c>
      <c r="M269" t="s">
        <v>7223</v>
      </c>
      <c r="N269" t="s">
        <v>7224</v>
      </c>
      <c r="O269" t="s">
        <v>7225</v>
      </c>
      <c r="P269" t="s">
        <v>7235</v>
      </c>
      <c r="Q269" t="s">
        <v>7411</v>
      </c>
    </row>
    <row r="270" spans="1:17" x14ac:dyDescent="0.25">
      <c r="A270" t="s">
        <v>7521</v>
      </c>
      <c r="B270">
        <v>1</v>
      </c>
      <c r="C270">
        <v>0</v>
      </c>
      <c r="D270">
        <v>0</v>
      </c>
      <c r="E270">
        <v>8.6102450000000007E-3</v>
      </c>
      <c r="F270">
        <v>0</v>
      </c>
      <c r="G270">
        <v>4</v>
      </c>
      <c r="H270">
        <v>-1.0285912699999999</v>
      </c>
      <c r="I270">
        <v>0</v>
      </c>
      <c r="J270" t="b">
        <f t="shared" si="12"/>
        <v>0</v>
      </c>
      <c r="K270" t="str">
        <f t="shared" si="13"/>
        <v>FALSE</v>
      </c>
      <c r="L270" t="str">
        <f t="shared" si="14"/>
        <v>FALSE</v>
      </c>
      <c r="M270" t="s">
        <v>7303</v>
      </c>
      <c r="N270" t="s">
        <v>7504</v>
      </c>
      <c r="O270" t="s">
        <v>7282</v>
      </c>
      <c r="P270" t="s">
        <v>7283</v>
      </c>
      <c r="Q270" t="s">
        <v>7505</v>
      </c>
    </row>
    <row r="271" spans="1:17" x14ac:dyDescent="0.25">
      <c r="A271" t="s">
        <v>7573</v>
      </c>
      <c r="B271">
        <v>1</v>
      </c>
      <c r="C271">
        <v>0</v>
      </c>
      <c r="D271">
        <v>0</v>
      </c>
      <c r="E271" s="133">
        <v>1.7200000000000001E-5</v>
      </c>
      <c r="F271">
        <v>0</v>
      </c>
      <c r="G271">
        <v>4</v>
      </c>
      <c r="H271">
        <v>-1.0285912699999999</v>
      </c>
      <c r="I271">
        <v>0</v>
      </c>
      <c r="J271" t="b">
        <f t="shared" si="12"/>
        <v>0</v>
      </c>
      <c r="K271" t="str">
        <f t="shared" si="13"/>
        <v>FALSE</v>
      </c>
      <c r="L271" t="str">
        <f t="shared" si="14"/>
        <v>FALSE</v>
      </c>
      <c r="M271" t="s">
        <v>7550</v>
      </c>
      <c r="N271" t="s">
        <v>7551</v>
      </c>
      <c r="O271" t="s">
        <v>7282</v>
      </c>
      <c r="P271" t="s">
        <v>7283</v>
      </c>
      <c r="Q271" t="s">
        <v>7552</v>
      </c>
    </row>
    <row r="272" spans="1:17" x14ac:dyDescent="0.25">
      <c r="A272" t="s">
        <v>7682</v>
      </c>
      <c r="B272">
        <v>1</v>
      </c>
      <c r="C272">
        <v>0</v>
      </c>
      <c r="D272">
        <v>0</v>
      </c>
      <c r="E272" s="133">
        <v>6.2100000000000005E-5</v>
      </c>
      <c r="F272">
        <v>0</v>
      </c>
      <c r="G272">
        <v>4</v>
      </c>
      <c r="H272">
        <v>-1.0285912699999999</v>
      </c>
      <c r="I272">
        <v>0</v>
      </c>
      <c r="J272" t="b">
        <f t="shared" si="12"/>
        <v>0</v>
      </c>
      <c r="K272" t="str">
        <f t="shared" si="13"/>
        <v>FALSE</v>
      </c>
      <c r="L272" t="str">
        <f t="shared" si="14"/>
        <v>FALSE</v>
      </c>
      <c r="M272" t="s">
        <v>7303</v>
      </c>
      <c r="N272" t="s">
        <v>7504</v>
      </c>
      <c r="O272" t="s">
        <v>7282</v>
      </c>
      <c r="P272" t="s">
        <v>7283</v>
      </c>
      <c r="Q272" t="s">
        <v>7505</v>
      </c>
    </row>
    <row r="273" spans="1:17" x14ac:dyDescent="0.25">
      <c r="A273" t="s">
        <v>7824</v>
      </c>
      <c r="B273">
        <v>1</v>
      </c>
      <c r="C273">
        <v>0</v>
      </c>
      <c r="D273">
        <v>0</v>
      </c>
      <c r="E273">
        <v>7.7582670000000001E-3</v>
      </c>
      <c r="F273">
        <v>0</v>
      </c>
      <c r="G273">
        <v>4</v>
      </c>
      <c r="H273">
        <v>-1.0285912699999999</v>
      </c>
      <c r="I273">
        <v>0</v>
      </c>
      <c r="J273" t="b">
        <f t="shared" si="12"/>
        <v>0</v>
      </c>
      <c r="K273" t="str">
        <f t="shared" si="13"/>
        <v>FALSE</v>
      </c>
      <c r="L273" t="str">
        <f t="shared" si="14"/>
        <v>FALSE</v>
      </c>
      <c r="M273" t="s">
        <v>7303</v>
      </c>
      <c r="N273" t="s">
        <v>7504</v>
      </c>
      <c r="O273" t="s">
        <v>7282</v>
      </c>
      <c r="P273" t="s">
        <v>7283</v>
      </c>
      <c r="Q273" t="s">
        <v>7505</v>
      </c>
    </row>
    <row r="274" spans="1:17" x14ac:dyDescent="0.25">
      <c r="A274" t="s">
        <v>7884</v>
      </c>
      <c r="B274">
        <v>2</v>
      </c>
      <c r="C274">
        <v>207.62619050000001</v>
      </c>
      <c r="D274">
        <v>481</v>
      </c>
      <c r="E274">
        <v>1.4205929000000001E-2</v>
      </c>
      <c r="F274">
        <v>0</v>
      </c>
      <c r="G274">
        <v>4</v>
      </c>
      <c r="H274">
        <v>-1.0285912699999999</v>
      </c>
      <c r="I274">
        <v>0.5</v>
      </c>
      <c r="J274" t="b">
        <f t="shared" si="12"/>
        <v>0</v>
      </c>
      <c r="K274" t="str">
        <f t="shared" si="13"/>
        <v>FALSE</v>
      </c>
      <c r="L274" t="str">
        <f t="shared" si="14"/>
        <v>FALSE</v>
      </c>
      <c r="M274" t="s">
        <v>7342</v>
      </c>
      <c r="N274" t="s">
        <v>7350</v>
      </c>
      <c r="O274" t="s">
        <v>7480</v>
      </c>
      <c r="P274" t="s">
        <v>7885</v>
      </c>
      <c r="Q274" t="s">
        <v>7886</v>
      </c>
    </row>
    <row r="275" spans="1:17" x14ac:dyDescent="0.25">
      <c r="A275" t="s">
        <v>7931</v>
      </c>
      <c r="B275">
        <v>1</v>
      </c>
      <c r="C275">
        <v>0</v>
      </c>
      <c r="D275">
        <v>0</v>
      </c>
      <c r="E275">
        <v>1.7550129999999999E-3</v>
      </c>
      <c r="F275">
        <v>0</v>
      </c>
      <c r="G275">
        <v>4</v>
      </c>
      <c r="H275">
        <v>-1.0285912699999999</v>
      </c>
      <c r="I275">
        <v>0</v>
      </c>
      <c r="J275" t="b">
        <f t="shared" si="12"/>
        <v>0</v>
      </c>
      <c r="K275" t="str">
        <f t="shared" si="13"/>
        <v>FALSE</v>
      </c>
      <c r="L275" t="str">
        <f t="shared" si="14"/>
        <v>FALSE</v>
      </c>
      <c r="M275" t="s">
        <v>7342</v>
      </c>
      <c r="N275" t="s">
        <v>7350</v>
      </c>
      <c r="O275" t="s">
        <v>7932</v>
      </c>
      <c r="P275" t="s">
        <v>7933</v>
      </c>
      <c r="Q275" t="s">
        <v>7934</v>
      </c>
    </row>
    <row r="276" spans="1:17" x14ac:dyDescent="0.25">
      <c r="A276" t="s">
        <v>7377</v>
      </c>
      <c r="B276">
        <v>1</v>
      </c>
      <c r="C276">
        <v>0</v>
      </c>
      <c r="D276">
        <v>0</v>
      </c>
      <c r="E276">
        <v>7.4830100000000004E-4</v>
      </c>
      <c r="F276">
        <v>0</v>
      </c>
      <c r="G276">
        <v>4</v>
      </c>
      <c r="H276">
        <v>-1.0285912699999999</v>
      </c>
      <c r="I276">
        <v>0</v>
      </c>
      <c r="J276" t="b">
        <f t="shared" si="12"/>
        <v>0</v>
      </c>
      <c r="K276" t="str">
        <f t="shared" si="13"/>
        <v>FALSE</v>
      </c>
      <c r="L276" t="str">
        <f t="shared" si="14"/>
        <v>FALSE</v>
      </c>
      <c r="M276" t="s">
        <v>7342</v>
      </c>
      <c r="N276" t="s">
        <v>4</v>
      </c>
      <c r="O276" t="s">
        <v>4</v>
      </c>
      <c r="P276" t="s">
        <v>4</v>
      </c>
      <c r="Q276" t="s">
        <v>4</v>
      </c>
    </row>
    <row r="277" spans="1:17" x14ac:dyDescent="0.25">
      <c r="A277" t="s">
        <v>7506</v>
      </c>
      <c r="B277">
        <v>1</v>
      </c>
      <c r="C277">
        <v>0</v>
      </c>
      <c r="D277">
        <v>0</v>
      </c>
      <c r="E277" s="133">
        <v>5.3900000000000002E-5</v>
      </c>
      <c r="F277">
        <v>0</v>
      </c>
      <c r="G277">
        <v>1</v>
      </c>
      <c r="H277">
        <v>-1.0350983389999999</v>
      </c>
      <c r="I277">
        <v>0</v>
      </c>
      <c r="J277" t="b">
        <f t="shared" si="12"/>
        <v>0</v>
      </c>
      <c r="K277" t="str">
        <f t="shared" si="13"/>
        <v>FALSE</v>
      </c>
      <c r="L277" t="str">
        <f t="shared" si="14"/>
        <v>FALSE</v>
      </c>
      <c r="M277" t="s">
        <v>7264</v>
      </c>
      <c r="N277" t="s">
        <v>7265</v>
      </c>
      <c r="O277" t="s">
        <v>7266</v>
      </c>
      <c r="P277" t="s">
        <v>7267</v>
      </c>
      <c r="Q277" t="s">
        <v>7507</v>
      </c>
    </row>
    <row r="278" spans="1:17" x14ac:dyDescent="0.25">
      <c r="A278" t="s">
        <v>7530</v>
      </c>
      <c r="B278">
        <v>1</v>
      </c>
      <c r="C278">
        <v>0</v>
      </c>
      <c r="D278">
        <v>0</v>
      </c>
      <c r="E278">
        <v>2.0094629999999999E-2</v>
      </c>
      <c r="F278">
        <v>0</v>
      </c>
      <c r="G278">
        <v>1</v>
      </c>
      <c r="H278">
        <v>-1.0350983389999999</v>
      </c>
      <c r="I278">
        <v>0</v>
      </c>
      <c r="J278" t="b">
        <f t="shared" si="12"/>
        <v>0</v>
      </c>
      <c r="K278" t="str">
        <f t="shared" si="13"/>
        <v>FALSE</v>
      </c>
      <c r="L278" t="str">
        <f t="shared" si="14"/>
        <v>FALSE</v>
      </c>
      <c r="M278" t="s">
        <v>7223</v>
      </c>
      <c r="N278" t="s">
        <v>7237</v>
      </c>
      <c r="O278" t="s">
        <v>7238</v>
      </c>
      <c r="P278" t="s">
        <v>7239</v>
      </c>
      <c r="Q278" t="s">
        <v>7531</v>
      </c>
    </row>
    <row r="279" spans="1:17" x14ac:dyDescent="0.25">
      <c r="A279" t="s">
        <v>7548</v>
      </c>
      <c r="B279">
        <v>1</v>
      </c>
      <c r="C279">
        <v>0</v>
      </c>
      <c r="D279">
        <v>0</v>
      </c>
      <c r="E279">
        <v>1.23936E-4</v>
      </c>
      <c r="F279">
        <v>0</v>
      </c>
      <c r="G279">
        <v>1</v>
      </c>
      <c r="H279">
        <v>-1.0350983389999999</v>
      </c>
      <c r="I279">
        <v>0</v>
      </c>
      <c r="J279" t="b">
        <f t="shared" si="12"/>
        <v>0</v>
      </c>
      <c r="K279" t="str">
        <f t="shared" si="13"/>
        <v>FALSE</v>
      </c>
      <c r="L279" t="str">
        <f t="shared" si="14"/>
        <v>FALSE</v>
      </c>
      <c r="M279" t="s">
        <v>7223</v>
      </c>
      <c r="N279" t="s">
        <v>7224</v>
      </c>
      <c r="O279" t="s">
        <v>4</v>
      </c>
      <c r="P279" t="s">
        <v>4</v>
      </c>
      <c r="Q279" t="s">
        <v>4</v>
      </c>
    </row>
    <row r="280" spans="1:17" x14ac:dyDescent="0.25">
      <c r="A280" t="s">
        <v>7559</v>
      </c>
      <c r="B280">
        <v>1</v>
      </c>
      <c r="C280">
        <v>0</v>
      </c>
      <c r="D280">
        <v>0</v>
      </c>
      <c r="E280">
        <v>1.5376384999999999E-2</v>
      </c>
      <c r="F280">
        <v>0</v>
      </c>
      <c r="G280">
        <v>1</v>
      </c>
      <c r="H280">
        <v>-1.0350983389999999</v>
      </c>
      <c r="I280">
        <v>0</v>
      </c>
      <c r="J280" t="b">
        <f t="shared" si="12"/>
        <v>0</v>
      </c>
      <c r="K280" t="str">
        <f t="shared" si="13"/>
        <v>FALSE</v>
      </c>
      <c r="L280" t="str">
        <f t="shared" si="14"/>
        <v>FALSE</v>
      </c>
      <c r="M280" t="s">
        <v>7303</v>
      </c>
      <c r="N280" t="s">
        <v>7504</v>
      </c>
      <c r="O280" t="s">
        <v>7282</v>
      </c>
      <c r="P280" t="s">
        <v>7283</v>
      </c>
      <c r="Q280" t="s">
        <v>7505</v>
      </c>
    </row>
    <row r="281" spans="1:17" x14ac:dyDescent="0.25">
      <c r="A281" t="s">
        <v>7629</v>
      </c>
      <c r="B281">
        <v>1</v>
      </c>
      <c r="C281">
        <v>0</v>
      </c>
      <c r="D281">
        <v>0</v>
      </c>
      <c r="E281">
        <v>2.5213100000000001E-3</v>
      </c>
      <c r="F281">
        <v>0</v>
      </c>
      <c r="G281">
        <v>1</v>
      </c>
      <c r="H281">
        <v>-1.0350983389999999</v>
      </c>
      <c r="I281">
        <v>0</v>
      </c>
      <c r="J281" t="b">
        <f t="shared" si="12"/>
        <v>0</v>
      </c>
      <c r="K281" t="str">
        <f t="shared" si="13"/>
        <v>FALSE</v>
      </c>
      <c r="L281" t="str">
        <f t="shared" si="14"/>
        <v>FALSE</v>
      </c>
      <c r="M281" t="s">
        <v>7525</v>
      </c>
      <c r="N281" t="s">
        <v>7623</v>
      </c>
      <c r="O281" t="s">
        <v>7624</v>
      </c>
      <c r="P281" t="s">
        <v>7555</v>
      </c>
      <c r="Q281" t="s">
        <v>7556</v>
      </c>
    </row>
    <row r="282" spans="1:17" x14ac:dyDescent="0.25">
      <c r="A282" t="s">
        <v>7635</v>
      </c>
      <c r="B282">
        <v>1</v>
      </c>
      <c r="C282">
        <v>0</v>
      </c>
      <c r="D282">
        <v>0</v>
      </c>
      <c r="E282" s="133">
        <v>6.9099999999999999E-5</v>
      </c>
      <c r="F282">
        <v>0</v>
      </c>
      <c r="G282">
        <v>1</v>
      </c>
      <c r="H282">
        <v>-1.0350983389999999</v>
      </c>
      <c r="I282">
        <v>0</v>
      </c>
      <c r="J282" t="b">
        <f t="shared" si="12"/>
        <v>0</v>
      </c>
      <c r="K282" t="str">
        <f t="shared" si="13"/>
        <v>FALSE</v>
      </c>
      <c r="L282" t="str">
        <f t="shared" si="14"/>
        <v>FALSE</v>
      </c>
      <c r="M282" t="s">
        <v>7271</v>
      </c>
      <c r="N282" t="s">
        <v>7313</v>
      </c>
      <c r="O282" t="s">
        <v>7314</v>
      </c>
      <c r="P282" t="s">
        <v>7315</v>
      </c>
      <c r="Q282" t="s">
        <v>18</v>
      </c>
    </row>
    <row r="283" spans="1:17" x14ac:dyDescent="0.25">
      <c r="A283" t="s">
        <v>7673</v>
      </c>
      <c r="B283">
        <v>1</v>
      </c>
      <c r="C283">
        <v>0</v>
      </c>
      <c r="D283">
        <v>0</v>
      </c>
      <c r="E283">
        <v>1.5376384999999999E-2</v>
      </c>
      <c r="F283">
        <v>0</v>
      </c>
      <c r="G283">
        <v>1</v>
      </c>
      <c r="H283">
        <v>-1.0350983389999999</v>
      </c>
      <c r="I283">
        <v>0</v>
      </c>
      <c r="J283" t="b">
        <f t="shared" si="12"/>
        <v>0</v>
      </c>
      <c r="K283" t="str">
        <f t="shared" si="13"/>
        <v>FALSE</v>
      </c>
      <c r="L283" t="str">
        <f t="shared" si="14"/>
        <v>FALSE</v>
      </c>
      <c r="M283" t="s">
        <v>7271</v>
      </c>
      <c r="N283" t="s">
        <v>7272</v>
      </c>
      <c r="O283" t="s">
        <v>7273</v>
      </c>
      <c r="P283" t="s">
        <v>7274</v>
      </c>
      <c r="Q283" t="s">
        <v>7275</v>
      </c>
    </row>
    <row r="284" spans="1:17" x14ac:dyDescent="0.25">
      <c r="A284" t="s">
        <v>7746</v>
      </c>
      <c r="B284">
        <v>1</v>
      </c>
      <c r="C284">
        <v>0</v>
      </c>
      <c r="D284">
        <v>0</v>
      </c>
      <c r="E284">
        <v>4.2445510000000001E-3</v>
      </c>
      <c r="F284">
        <v>0</v>
      </c>
      <c r="G284">
        <v>1</v>
      </c>
      <c r="H284">
        <v>-1.0350983389999999</v>
      </c>
      <c r="I284">
        <v>0</v>
      </c>
      <c r="J284" t="b">
        <f t="shared" si="12"/>
        <v>0</v>
      </c>
      <c r="K284" t="str">
        <f t="shared" si="13"/>
        <v>FALSE</v>
      </c>
      <c r="L284" t="str">
        <f t="shared" si="14"/>
        <v>FALSE</v>
      </c>
      <c r="M284" t="s">
        <v>7271</v>
      </c>
      <c r="N284" t="s">
        <v>7272</v>
      </c>
      <c r="O284" t="s">
        <v>7273</v>
      </c>
      <c r="P284" t="s">
        <v>7274</v>
      </c>
      <c r="Q284" t="s">
        <v>7275</v>
      </c>
    </row>
    <row r="285" spans="1:17" x14ac:dyDescent="0.25">
      <c r="A285" t="s">
        <v>7753</v>
      </c>
      <c r="B285">
        <v>1</v>
      </c>
      <c r="C285">
        <v>0</v>
      </c>
      <c r="D285">
        <v>0</v>
      </c>
      <c r="E285" s="133">
        <v>1.91E-5</v>
      </c>
      <c r="F285">
        <v>0</v>
      </c>
      <c r="G285">
        <v>1</v>
      </c>
      <c r="H285">
        <v>-1.0350983389999999</v>
      </c>
      <c r="I285">
        <v>0</v>
      </c>
      <c r="J285" t="b">
        <f t="shared" si="12"/>
        <v>0</v>
      </c>
      <c r="K285" t="str">
        <f t="shared" si="13"/>
        <v>FALSE</v>
      </c>
      <c r="L285" t="str">
        <f t="shared" si="14"/>
        <v>FALSE</v>
      </c>
      <c r="M285" t="s">
        <v>7303</v>
      </c>
      <c r="N285" t="s">
        <v>7570</v>
      </c>
      <c r="O285" t="s">
        <v>7282</v>
      </c>
      <c r="P285" t="s">
        <v>7283</v>
      </c>
      <c r="Q285" t="s">
        <v>7571</v>
      </c>
    </row>
    <row r="286" spans="1:17" x14ac:dyDescent="0.25">
      <c r="A286" t="s">
        <v>7797</v>
      </c>
      <c r="B286">
        <v>1</v>
      </c>
      <c r="C286">
        <v>0</v>
      </c>
      <c r="D286">
        <v>0</v>
      </c>
      <c r="E286">
        <v>2.7400936000000001E-2</v>
      </c>
      <c r="F286">
        <v>0</v>
      </c>
      <c r="G286">
        <v>1</v>
      </c>
      <c r="H286">
        <v>-1.0350983389999999</v>
      </c>
      <c r="I286">
        <v>0</v>
      </c>
      <c r="J286" t="b">
        <f t="shared" si="12"/>
        <v>0</v>
      </c>
      <c r="K286" t="str">
        <f t="shared" si="13"/>
        <v>FALSE</v>
      </c>
      <c r="L286" t="str">
        <f t="shared" si="14"/>
        <v>FALSE</v>
      </c>
      <c r="M286" t="s">
        <v>7737</v>
      </c>
      <c r="N286" t="s">
        <v>7798</v>
      </c>
      <c r="O286" t="s">
        <v>4</v>
      </c>
      <c r="P286" t="s">
        <v>4</v>
      </c>
      <c r="Q286" t="s">
        <v>4</v>
      </c>
    </row>
    <row r="287" spans="1:17" x14ac:dyDescent="0.25">
      <c r="A287" t="s">
        <v>7583</v>
      </c>
      <c r="B287">
        <v>1</v>
      </c>
      <c r="C287">
        <v>0</v>
      </c>
      <c r="D287">
        <v>0</v>
      </c>
      <c r="E287">
        <v>2.467679E-3</v>
      </c>
      <c r="F287">
        <v>0</v>
      </c>
      <c r="G287">
        <v>3</v>
      </c>
      <c r="H287">
        <v>-1.074719421</v>
      </c>
      <c r="I287">
        <v>0</v>
      </c>
      <c r="J287" t="b">
        <f t="shared" si="12"/>
        <v>0</v>
      </c>
      <c r="K287" t="str">
        <f t="shared" si="13"/>
        <v>FALSE</v>
      </c>
      <c r="L287" t="str">
        <f t="shared" si="14"/>
        <v>FALSE</v>
      </c>
      <c r="M287" t="s">
        <v>7223</v>
      </c>
      <c r="N287" t="s">
        <v>7309</v>
      </c>
      <c r="O287" t="s">
        <v>7310</v>
      </c>
      <c r="P287" t="s">
        <v>7584</v>
      </c>
      <c r="Q287" t="s">
        <v>7585</v>
      </c>
    </row>
    <row r="288" spans="1:17" x14ac:dyDescent="0.25">
      <c r="A288" t="s">
        <v>7674</v>
      </c>
      <c r="B288">
        <v>1</v>
      </c>
      <c r="C288">
        <v>0</v>
      </c>
      <c r="D288">
        <v>0</v>
      </c>
      <c r="E288">
        <v>6.6284919999999997E-3</v>
      </c>
      <c r="F288">
        <v>0</v>
      </c>
      <c r="G288">
        <v>3</v>
      </c>
      <c r="H288">
        <v>-1.074719421</v>
      </c>
      <c r="I288">
        <v>0</v>
      </c>
      <c r="J288" t="b">
        <f t="shared" si="12"/>
        <v>0</v>
      </c>
      <c r="K288" t="str">
        <f t="shared" si="13"/>
        <v>FALSE</v>
      </c>
      <c r="L288" t="str">
        <f t="shared" si="14"/>
        <v>FALSE</v>
      </c>
      <c r="M288" t="s">
        <v>7303</v>
      </c>
      <c r="N288" t="s">
        <v>7593</v>
      </c>
      <c r="O288" t="s">
        <v>7282</v>
      </c>
      <c r="P288" t="s">
        <v>7283</v>
      </c>
      <c r="Q288" t="s">
        <v>7594</v>
      </c>
    </row>
    <row r="289" spans="1:17" x14ac:dyDescent="0.25">
      <c r="A289" t="s">
        <v>7691</v>
      </c>
      <c r="B289">
        <v>1</v>
      </c>
      <c r="C289">
        <v>0</v>
      </c>
      <c r="D289">
        <v>0</v>
      </c>
      <c r="E289">
        <v>4.435601E-3</v>
      </c>
      <c r="F289">
        <v>0</v>
      </c>
      <c r="G289">
        <v>3</v>
      </c>
      <c r="H289">
        <v>-1.074719421</v>
      </c>
      <c r="I289">
        <v>0</v>
      </c>
      <c r="J289" t="b">
        <f t="shared" si="12"/>
        <v>0</v>
      </c>
      <c r="K289" t="str">
        <f t="shared" si="13"/>
        <v>FALSE</v>
      </c>
      <c r="L289" t="str">
        <f t="shared" si="14"/>
        <v>FALSE</v>
      </c>
      <c r="M289" t="s">
        <v>7216</v>
      </c>
      <c r="N289" t="s">
        <v>7449</v>
      </c>
      <c r="O289" t="s">
        <v>7450</v>
      </c>
      <c r="P289" t="s">
        <v>7575</v>
      </c>
      <c r="Q289" t="s">
        <v>7576</v>
      </c>
    </row>
    <row r="290" spans="1:17" x14ac:dyDescent="0.25">
      <c r="A290" t="s">
        <v>7792</v>
      </c>
      <c r="B290">
        <v>2</v>
      </c>
      <c r="C290">
        <v>501.91111110000003</v>
      </c>
      <c r="D290">
        <v>1378</v>
      </c>
      <c r="E290">
        <v>0.10135018699999999</v>
      </c>
      <c r="F290">
        <v>0</v>
      </c>
      <c r="G290">
        <v>3</v>
      </c>
      <c r="H290">
        <v>-1.074719421</v>
      </c>
      <c r="I290">
        <v>0.5</v>
      </c>
      <c r="J290" t="b">
        <f t="shared" si="12"/>
        <v>0</v>
      </c>
      <c r="K290" t="str">
        <f t="shared" si="13"/>
        <v>FALSE</v>
      </c>
      <c r="L290" t="str">
        <f t="shared" si="14"/>
        <v>FALSE</v>
      </c>
      <c r="M290" t="s">
        <v>7216</v>
      </c>
      <c r="N290" t="s">
        <v>7449</v>
      </c>
      <c r="O290" t="s">
        <v>7749</v>
      </c>
      <c r="P290" t="s">
        <v>7750</v>
      </c>
      <c r="Q290" t="s">
        <v>7751</v>
      </c>
    </row>
    <row r="291" spans="1:17" x14ac:dyDescent="0.25">
      <c r="A291" t="s">
        <v>7811</v>
      </c>
      <c r="B291">
        <v>1</v>
      </c>
      <c r="C291">
        <v>0</v>
      </c>
      <c r="D291">
        <v>0</v>
      </c>
      <c r="E291">
        <v>9.06922E-4</v>
      </c>
      <c r="F291">
        <v>0</v>
      </c>
      <c r="G291">
        <v>3</v>
      </c>
      <c r="H291">
        <v>-1.074719421</v>
      </c>
      <c r="I291">
        <v>0</v>
      </c>
      <c r="J291" t="b">
        <f t="shared" si="12"/>
        <v>0</v>
      </c>
      <c r="K291" t="str">
        <f t="shared" si="13"/>
        <v>FALSE</v>
      </c>
      <c r="L291" t="str">
        <f t="shared" si="14"/>
        <v>FALSE</v>
      </c>
      <c r="M291" t="s">
        <v>4</v>
      </c>
      <c r="N291" t="s">
        <v>4</v>
      </c>
      <c r="O291" t="s">
        <v>4</v>
      </c>
      <c r="P291" t="s">
        <v>4</v>
      </c>
      <c r="Q291" t="s">
        <v>4</v>
      </c>
    </row>
    <row r="292" spans="1:17" x14ac:dyDescent="0.25">
      <c r="A292" t="s">
        <v>7823</v>
      </c>
      <c r="B292">
        <v>1</v>
      </c>
      <c r="C292">
        <v>0</v>
      </c>
      <c r="D292">
        <v>0</v>
      </c>
      <c r="E292">
        <v>5.8597800000000002E-4</v>
      </c>
      <c r="F292">
        <v>0</v>
      </c>
      <c r="G292">
        <v>3</v>
      </c>
      <c r="H292">
        <v>-1.074719421</v>
      </c>
      <c r="I292">
        <v>0</v>
      </c>
      <c r="J292" t="b">
        <f t="shared" si="12"/>
        <v>0</v>
      </c>
      <c r="K292" t="str">
        <f t="shared" si="13"/>
        <v>FALSE</v>
      </c>
      <c r="L292" t="str">
        <f t="shared" si="14"/>
        <v>FALSE</v>
      </c>
      <c r="M292" t="s">
        <v>7303</v>
      </c>
      <c r="N292" t="s">
        <v>7504</v>
      </c>
      <c r="O292" t="s">
        <v>7282</v>
      </c>
      <c r="P292" t="s">
        <v>7283</v>
      </c>
      <c r="Q292" t="s">
        <v>7505</v>
      </c>
    </row>
    <row r="293" spans="1:17" x14ac:dyDescent="0.25">
      <c r="A293" t="s">
        <v>7833</v>
      </c>
      <c r="B293">
        <v>1</v>
      </c>
      <c r="C293">
        <v>0</v>
      </c>
      <c r="D293">
        <v>0</v>
      </c>
      <c r="E293">
        <v>2.0554879999999998E-3</v>
      </c>
      <c r="F293">
        <v>0</v>
      </c>
      <c r="G293">
        <v>3</v>
      </c>
      <c r="H293">
        <v>-1.074719421</v>
      </c>
      <c r="I293">
        <v>0</v>
      </c>
      <c r="J293" t="b">
        <f t="shared" si="12"/>
        <v>0</v>
      </c>
      <c r="K293" t="str">
        <f t="shared" si="13"/>
        <v>FALSE</v>
      </c>
      <c r="L293" t="str">
        <f t="shared" si="14"/>
        <v>FALSE</v>
      </c>
      <c r="M293" t="s">
        <v>7646</v>
      </c>
      <c r="N293" t="s">
        <v>7647</v>
      </c>
      <c r="O293" t="s">
        <v>7648</v>
      </c>
      <c r="P293" t="s">
        <v>7649</v>
      </c>
      <c r="Q293" t="s">
        <v>7650</v>
      </c>
    </row>
    <row r="294" spans="1:17" x14ac:dyDescent="0.25">
      <c r="A294" t="s">
        <v>7915</v>
      </c>
      <c r="B294">
        <v>1</v>
      </c>
      <c r="C294">
        <v>0</v>
      </c>
      <c r="D294">
        <v>0</v>
      </c>
      <c r="E294">
        <v>8.1775399999999996E-4</v>
      </c>
      <c r="F294">
        <v>0</v>
      </c>
      <c r="G294">
        <v>3</v>
      </c>
      <c r="H294">
        <v>-1.074719421</v>
      </c>
      <c r="I294">
        <v>0</v>
      </c>
      <c r="J294" t="b">
        <f t="shared" si="12"/>
        <v>0</v>
      </c>
      <c r="K294" t="str">
        <f t="shared" si="13"/>
        <v>FALSE</v>
      </c>
      <c r="L294" t="str">
        <f t="shared" si="14"/>
        <v>FALSE</v>
      </c>
      <c r="M294" t="s">
        <v>7390</v>
      </c>
      <c r="N294" t="s">
        <v>7391</v>
      </c>
      <c r="O294" t="s">
        <v>7392</v>
      </c>
      <c r="P294" t="s">
        <v>7393</v>
      </c>
      <c r="Q294" t="s">
        <v>7394</v>
      </c>
    </row>
    <row r="295" spans="1:17" x14ac:dyDescent="0.25">
      <c r="A295" t="s">
        <v>7546</v>
      </c>
      <c r="B295">
        <v>1</v>
      </c>
      <c r="C295">
        <v>0</v>
      </c>
      <c r="D295">
        <v>0</v>
      </c>
      <c r="E295">
        <v>4.8072330000000002E-3</v>
      </c>
      <c r="F295">
        <v>0</v>
      </c>
      <c r="G295">
        <v>0</v>
      </c>
      <c r="H295">
        <v>-1.086549438</v>
      </c>
      <c r="I295">
        <v>0</v>
      </c>
      <c r="J295" t="b">
        <f t="shared" si="12"/>
        <v>0</v>
      </c>
      <c r="K295" t="str">
        <f t="shared" si="13"/>
        <v>FALSE</v>
      </c>
      <c r="L295" t="str">
        <f t="shared" si="14"/>
        <v>FALSE</v>
      </c>
      <c r="M295" t="s">
        <v>7223</v>
      </c>
      <c r="N295" t="s">
        <v>7224</v>
      </c>
      <c r="O295" t="s">
        <v>7255</v>
      </c>
      <c r="P295" t="s">
        <v>7256</v>
      </c>
      <c r="Q295" t="s">
        <v>11</v>
      </c>
    </row>
    <row r="296" spans="1:17" x14ac:dyDescent="0.25">
      <c r="A296" t="s">
        <v>7561</v>
      </c>
      <c r="B296">
        <v>1</v>
      </c>
      <c r="C296">
        <v>0</v>
      </c>
      <c r="D296">
        <v>0</v>
      </c>
      <c r="E296">
        <v>1.8047944999999999E-2</v>
      </c>
      <c r="F296">
        <v>0</v>
      </c>
      <c r="G296">
        <v>0</v>
      </c>
      <c r="H296">
        <v>-1.086549438</v>
      </c>
      <c r="I296">
        <v>0</v>
      </c>
      <c r="J296" t="b">
        <f t="shared" si="12"/>
        <v>0</v>
      </c>
      <c r="K296" t="str">
        <f t="shared" si="13"/>
        <v>FALSE</v>
      </c>
      <c r="L296" t="str">
        <f t="shared" si="14"/>
        <v>FALSE</v>
      </c>
      <c r="M296" t="s">
        <v>7303</v>
      </c>
      <c r="N296" t="s">
        <v>7504</v>
      </c>
      <c r="O296" t="s">
        <v>7282</v>
      </c>
      <c r="P296" t="s">
        <v>7283</v>
      </c>
      <c r="Q296" t="s">
        <v>7505</v>
      </c>
    </row>
    <row r="297" spans="1:17" x14ac:dyDescent="0.25">
      <c r="A297" t="s">
        <v>7603</v>
      </c>
      <c r="B297">
        <v>1</v>
      </c>
      <c r="C297">
        <v>0</v>
      </c>
      <c r="D297">
        <v>0</v>
      </c>
      <c r="E297">
        <v>2.030334E-3</v>
      </c>
      <c r="F297">
        <v>0</v>
      </c>
      <c r="G297">
        <v>0</v>
      </c>
      <c r="H297">
        <v>-1.086549438</v>
      </c>
      <c r="I297">
        <v>0</v>
      </c>
      <c r="J297" t="b">
        <f t="shared" si="12"/>
        <v>0</v>
      </c>
      <c r="K297" t="str">
        <f t="shared" si="13"/>
        <v>FALSE</v>
      </c>
      <c r="L297" t="str">
        <f t="shared" si="14"/>
        <v>FALSE</v>
      </c>
      <c r="M297" t="s">
        <v>7303</v>
      </c>
      <c r="N297" t="s">
        <v>7504</v>
      </c>
      <c r="O297" t="s">
        <v>7282</v>
      </c>
      <c r="P297" t="s">
        <v>7283</v>
      </c>
      <c r="Q297" t="s">
        <v>7505</v>
      </c>
    </row>
    <row r="298" spans="1:17" x14ac:dyDescent="0.25">
      <c r="A298" t="s">
        <v>7709</v>
      </c>
      <c r="B298">
        <v>1</v>
      </c>
      <c r="C298">
        <v>0</v>
      </c>
      <c r="D298">
        <v>0</v>
      </c>
      <c r="E298">
        <v>2.4545750000000001E-3</v>
      </c>
      <c r="F298">
        <v>0</v>
      </c>
      <c r="G298">
        <v>0</v>
      </c>
      <c r="H298">
        <v>-1.086549438</v>
      </c>
      <c r="I298">
        <v>0</v>
      </c>
      <c r="J298" t="b">
        <f t="shared" si="12"/>
        <v>0</v>
      </c>
      <c r="K298" t="str">
        <f t="shared" si="13"/>
        <v>FALSE</v>
      </c>
      <c r="L298" t="str">
        <f t="shared" si="14"/>
        <v>FALSE</v>
      </c>
      <c r="M298" t="s">
        <v>7303</v>
      </c>
      <c r="N298" t="s">
        <v>7593</v>
      </c>
      <c r="O298" t="s">
        <v>7282</v>
      </c>
      <c r="P298" t="s">
        <v>7283</v>
      </c>
      <c r="Q298" t="s">
        <v>7594</v>
      </c>
    </row>
    <row r="299" spans="1:17" x14ac:dyDescent="0.25">
      <c r="A299" t="s">
        <v>7236</v>
      </c>
      <c r="B299">
        <v>1</v>
      </c>
      <c r="C299">
        <v>0</v>
      </c>
      <c r="D299">
        <v>0</v>
      </c>
      <c r="E299">
        <v>1.221902E-3</v>
      </c>
      <c r="F299">
        <v>0</v>
      </c>
      <c r="G299">
        <v>0</v>
      </c>
      <c r="H299">
        <v>-1.086549438</v>
      </c>
      <c r="I299">
        <v>0</v>
      </c>
      <c r="J299" t="b">
        <f t="shared" si="12"/>
        <v>0</v>
      </c>
      <c r="K299" t="str">
        <f t="shared" si="13"/>
        <v>FALSE</v>
      </c>
      <c r="L299" t="str">
        <f t="shared" si="14"/>
        <v>FALSE</v>
      </c>
      <c r="M299" t="s">
        <v>7223</v>
      </c>
      <c r="N299" t="s">
        <v>7237</v>
      </c>
      <c r="O299" t="s">
        <v>7238</v>
      </c>
      <c r="P299" t="s">
        <v>7239</v>
      </c>
      <c r="Q299" t="s">
        <v>8</v>
      </c>
    </row>
    <row r="300" spans="1:17" x14ac:dyDescent="0.25">
      <c r="A300" t="s">
        <v>7761</v>
      </c>
      <c r="B300">
        <v>1</v>
      </c>
      <c r="C300">
        <v>0</v>
      </c>
      <c r="D300">
        <v>0</v>
      </c>
      <c r="E300">
        <v>1.0912028000000001E-2</v>
      </c>
      <c r="F300">
        <v>0</v>
      </c>
      <c r="G300">
        <v>0</v>
      </c>
      <c r="H300">
        <v>-1.086549438</v>
      </c>
      <c r="I300">
        <v>0</v>
      </c>
      <c r="J300" t="b">
        <f t="shared" si="12"/>
        <v>0</v>
      </c>
      <c r="K300" t="str">
        <f t="shared" si="13"/>
        <v>FALSE</v>
      </c>
      <c r="L300" t="str">
        <f t="shared" si="14"/>
        <v>FALSE</v>
      </c>
      <c r="M300" t="s">
        <v>7303</v>
      </c>
      <c r="N300" t="s">
        <v>7504</v>
      </c>
      <c r="O300" t="s">
        <v>7282</v>
      </c>
      <c r="P300" t="s">
        <v>7283</v>
      </c>
      <c r="Q300" t="s">
        <v>7505</v>
      </c>
    </row>
    <row r="301" spans="1:17" x14ac:dyDescent="0.25">
      <c r="A301" t="s">
        <v>7768</v>
      </c>
      <c r="B301">
        <v>1</v>
      </c>
      <c r="C301">
        <v>0</v>
      </c>
      <c r="D301">
        <v>0</v>
      </c>
      <c r="E301">
        <v>4.4264830000000002E-3</v>
      </c>
      <c r="F301">
        <v>0</v>
      </c>
      <c r="G301">
        <v>0</v>
      </c>
      <c r="H301">
        <v>-1.086549438</v>
      </c>
      <c r="I301">
        <v>0</v>
      </c>
      <c r="J301" t="b">
        <f t="shared" si="12"/>
        <v>0</v>
      </c>
      <c r="K301" t="str">
        <f t="shared" si="13"/>
        <v>FALSE</v>
      </c>
      <c r="L301" t="str">
        <f t="shared" si="14"/>
        <v>FALSE</v>
      </c>
      <c r="M301" t="s">
        <v>7646</v>
      </c>
      <c r="N301" t="s">
        <v>7647</v>
      </c>
      <c r="O301" t="s">
        <v>7648</v>
      </c>
      <c r="P301" t="s">
        <v>7649</v>
      </c>
      <c r="Q301" t="s">
        <v>7650</v>
      </c>
    </row>
    <row r="302" spans="1:17" x14ac:dyDescent="0.25">
      <c r="A302" t="s">
        <v>7773</v>
      </c>
      <c r="B302">
        <v>1</v>
      </c>
      <c r="C302">
        <v>0</v>
      </c>
      <c r="D302">
        <v>0</v>
      </c>
      <c r="E302">
        <v>4.8072330000000002E-3</v>
      </c>
      <c r="F302">
        <v>0</v>
      </c>
      <c r="G302">
        <v>0</v>
      </c>
      <c r="H302">
        <v>-1.086549438</v>
      </c>
      <c r="I302">
        <v>0</v>
      </c>
      <c r="J302" t="b">
        <f t="shared" si="12"/>
        <v>0</v>
      </c>
      <c r="K302" t="str">
        <f t="shared" si="13"/>
        <v>FALSE</v>
      </c>
      <c r="L302" t="str">
        <f t="shared" si="14"/>
        <v>FALSE</v>
      </c>
      <c r="M302" t="s">
        <v>7525</v>
      </c>
      <c r="N302" t="s">
        <v>7623</v>
      </c>
      <c r="O302" t="s">
        <v>7624</v>
      </c>
      <c r="P302" t="s">
        <v>7555</v>
      </c>
      <c r="Q302" t="s">
        <v>7556</v>
      </c>
    </row>
    <row r="303" spans="1:17" x14ac:dyDescent="0.25">
      <c r="A303" t="s">
        <v>7813</v>
      </c>
      <c r="B303">
        <v>1</v>
      </c>
      <c r="C303">
        <v>0</v>
      </c>
      <c r="D303">
        <v>0</v>
      </c>
      <c r="E303">
        <v>4.982017E-3</v>
      </c>
      <c r="F303">
        <v>0</v>
      </c>
      <c r="G303">
        <v>0</v>
      </c>
      <c r="H303">
        <v>-1.086549438</v>
      </c>
      <c r="I303">
        <v>0</v>
      </c>
      <c r="J303" t="b">
        <f t="shared" si="12"/>
        <v>0</v>
      </c>
      <c r="K303" t="str">
        <f t="shared" si="13"/>
        <v>FALSE</v>
      </c>
      <c r="L303" t="str">
        <f t="shared" si="14"/>
        <v>FALSE</v>
      </c>
      <c r="M303" t="s">
        <v>7303</v>
      </c>
      <c r="N303" t="s">
        <v>7509</v>
      </c>
      <c r="O303" t="s">
        <v>7282</v>
      </c>
      <c r="P303" t="s">
        <v>7283</v>
      </c>
      <c r="Q303" t="s">
        <v>7510</v>
      </c>
    </row>
    <row r="304" spans="1:17" x14ac:dyDescent="0.25">
      <c r="A304" t="s">
        <v>7569</v>
      </c>
      <c r="B304">
        <v>1</v>
      </c>
      <c r="C304">
        <v>0</v>
      </c>
      <c r="D304">
        <v>0</v>
      </c>
      <c r="E304">
        <v>0</v>
      </c>
      <c r="F304">
        <v>0</v>
      </c>
      <c r="G304">
        <v>7</v>
      </c>
      <c r="H304">
        <v>-1.0988845119999999</v>
      </c>
      <c r="I304">
        <v>0</v>
      </c>
      <c r="J304" t="b">
        <f t="shared" si="12"/>
        <v>0</v>
      </c>
      <c r="K304" t="str">
        <f t="shared" si="13"/>
        <v>FALSE</v>
      </c>
      <c r="L304" t="str">
        <f t="shared" si="14"/>
        <v>FALSE</v>
      </c>
      <c r="M304" t="s">
        <v>7303</v>
      </c>
      <c r="N304" t="s">
        <v>7570</v>
      </c>
      <c r="O304" t="s">
        <v>7282</v>
      </c>
      <c r="P304" t="s">
        <v>7283</v>
      </c>
      <c r="Q304" t="s">
        <v>7571</v>
      </c>
    </row>
    <row r="305" spans="1:17" x14ac:dyDescent="0.25">
      <c r="A305" t="s">
        <v>7613</v>
      </c>
      <c r="B305">
        <v>1</v>
      </c>
      <c r="C305">
        <v>0</v>
      </c>
      <c r="D305">
        <v>0</v>
      </c>
      <c r="E305">
        <v>0</v>
      </c>
      <c r="F305">
        <v>0</v>
      </c>
      <c r="G305">
        <v>7</v>
      </c>
      <c r="H305">
        <v>-1.0988845119999999</v>
      </c>
      <c r="I305">
        <v>0</v>
      </c>
      <c r="J305" t="b">
        <f t="shared" si="12"/>
        <v>0</v>
      </c>
      <c r="K305" t="str">
        <f t="shared" si="13"/>
        <v>FALSE</v>
      </c>
      <c r="L305" t="str">
        <f t="shared" si="14"/>
        <v>FALSE</v>
      </c>
      <c r="M305" t="s">
        <v>7303</v>
      </c>
      <c r="N305" t="s">
        <v>7509</v>
      </c>
      <c r="O305" t="s">
        <v>7282</v>
      </c>
      <c r="P305" t="s">
        <v>7283</v>
      </c>
      <c r="Q305" t="s">
        <v>7510</v>
      </c>
    </row>
    <row r="306" spans="1:17" x14ac:dyDescent="0.25">
      <c r="A306" t="s">
        <v>7639</v>
      </c>
      <c r="B306">
        <v>1</v>
      </c>
      <c r="C306">
        <v>0</v>
      </c>
      <c r="D306">
        <v>0</v>
      </c>
      <c r="E306">
        <v>0</v>
      </c>
      <c r="F306">
        <v>0</v>
      </c>
      <c r="G306">
        <v>7</v>
      </c>
      <c r="H306">
        <v>-1.0988845119999999</v>
      </c>
      <c r="I306">
        <v>0</v>
      </c>
      <c r="J306" t="b">
        <f t="shared" si="12"/>
        <v>0</v>
      </c>
      <c r="K306" t="str">
        <f t="shared" si="13"/>
        <v>FALSE</v>
      </c>
      <c r="L306" t="str">
        <f t="shared" si="14"/>
        <v>FALSE</v>
      </c>
      <c r="M306" t="s">
        <v>7271</v>
      </c>
      <c r="N306" t="s">
        <v>7313</v>
      </c>
      <c r="O306" t="s">
        <v>7314</v>
      </c>
      <c r="P306" t="s">
        <v>7315</v>
      </c>
      <c r="Q306" t="s">
        <v>18</v>
      </c>
    </row>
    <row r="307" spans="1:17" x14ac:dyDescent="0.25">
      <c r="A307" t="s">
        <v>7681</v>
      </c>
      <c r="B307">
        <v>1</v>
      </c>
      <c r="C307">
        <v>0</v>
      </c>
      <c r="D307">
        <v>0</v>
      </c>
      <c r="E307">
        <v>0</v>
      </c>
      <c r="F307">
        <v>0</v>
      </c>
      <c r="G307">
        <v>7</v>
      </c>
      <c r="H307">
        <v>-1.0988845119999999</v>
      </c>
      <c r="I307">
        <v>0</v>
      </c>
      <c r="J307" t="b">
        <f t="shared" si="12"/>
        <v>0</v>
      </c>
      <c r="K307" t="str">
        <f t="shared" si="13"/>
        <v>FALSE</v>
      </c>
      <c r="L307" t="str">
        <f t="shared" si="14"/>
        <v>FALSE</v>
      </c>
      <c r="M307" t="s">
        <v>7525</v>
      </c>
      <c r="N307" t="s">
        <v>7623</v>
      </c>
      <c r="O307" t="s">
        <v>7624</v>
      </c>
      <c r="P307" t="s">
        <v>7555</v>
      </c>
      <c r="Q307" t="s">
        <v>7556</v>
      </c>
    </row>
    <row r="308" spans="1:17" x14ac:dyDescent="0.25">
      <c r="A308" t="s">
        <v>7684</v>
      </c>
      <c r="B308">
        <v>1</v>
      </c>
      <c r="C308">
        <v>0</v>
      </c>
      <c r="D308">
        <v>0</v>
      </c>
      <c r="E308">
        <v>0</v>
      </c>
      <c r="F308">
        <v>0</v>
      </c>
      <c r="G308">
        <v>7</v>
      </c>
      <c r="H308">
        <v>-1.0988845119999999</v>
      </c>
      <c r="I308">
        <v>0</v>
      </c>
      <c r="J308" t="b">
        <f t="shared" si="12"/>
        <v>0</v>
      </c>
      <c r="K308" t="str">
        <f t="shared" si="13"/>
        <v>FALSE</v>
      </c>
      <c r="L308" t="str">
        <f t="shared" si="14"/>
        <v>FALSE</v>
      </c>
      <c r="M308" t="s">
        <v>7303</v>
      </c>
      <c r="N308" t="s">
        <v>7509</v>
      </c>
      <c r="O308" t="s">
        <v>7282</v>
      </c>
      <c r="P308" t="s">
        <v>7283</v>
      </c>
      <c r="Q308" t="s">
        <v>7510</v>
      </c>
    </row>
    <row r="309" spans="1:17" x14ac:dyDescent="0.25">
      <c r="A309" t="s">
        <v>7816</v>
      </c>
      <c r="B309">
        <v>1</v>
      </c>
      <c r="C309">
        <v>0</v>
      </c>
      <c r="D309">
        <v>0</v>
      </c>
      <c r="E309">
        <v>0</v>
      </c>
      <c r="F309">
        <v>0</v>
      </c>
      <c r="G309">
        <v>7</v>
      </c>
      <c r="H309">
        <v>-1.0988845119999999</v>
      </c>
      <c r="I309">
        <v>0</v>
      </c>
      <c r="J309" t="b">
        <f t="shared" si="12"/>
        <v>0</v>
      </c>
      <c r="K309" t="str">
        <f t="shared" si="13"/>
        <v>FALSE</v>
      </c>
      <c r="L309" t="str">
        <f t="shared" si="14"/>
        <v>FALSE</v>
      </c>
      <c r="M309" t="s">
        <v>7303</v>
      </c>
      <c r="N309" t="s">
        <v>7570</v>
      </c>
      <c r="O309" t="s">
        <v>7282</v>
      </c>
      <c r="P309" t="s">
        <v>7283</v>
      </c>
      <c r="Q309" t="s">
        <v>7571</v>
      </c>
    </row>
    <row r="310" spans="1:17" x14ac:dyDescent="0.25">
      <c r="A310" t="s">
        <v>7859</v>
      </c>
      <c r="B310">
        <v>1</v>
      </c>
      <c r="C310">
        <v>0</v>
      </c>
      <c r="D310">
        <v>0</v>
      </c>
      <c r="E310">
        <v>0</v>
      </c>
      <c r="F310">
        <v>0</v>
      </c>
      <c r="G310">
        <v>7</v>
      </c>
      <c r="H310">
        <v>-1.0988845119999999</v>
      </c>
      <c r="I310">
        <v>0</v>
      </c>
      <c r="J310" t="b">
        <f t="shared" si="12"/>
        <v>0</v>
      </c>
      <c r="K310" t="str">
        <f t="shared" si="13"/>
        <v>FALSE</v>
      </c>
      <c r="L310" t="str">
        <f t="shared" si="14"/>
        <v>FALSE</v>
      </c>
      <c r="M310" t="s">
        <v>7303</v>
      </c>
      <c r="N310" t="s">
        <v>7539</v>
      </c>
      <c r="O310" t="s">
        <v>7540</v>
      </c>
      <c r="P310" t="s">
        <v>7596</v>
      </c>
      <c r="Q310" t="s">
        <v>7597</v>
      </c>
    </row>
    <row r="311" spans="1:17" x14ac:dyDescent="0.25">
      <c r="A311" t="s">
        <v>7543</v>
      </c>
      <c r="B311">
        <v>1</v>
      </c>
      <c r="C311">
        <v>0</v>
      </c>
      <c r="D311">
        <v>0</v>
      </c>
      <c r="E311">
        <v>7.4752993000000004E-2</v>
      </c>
      <c r="F311">
        <v>0</v>
      </c>
      <c r="G311">
        <v>2</v>
      </c>
      <c r="H311">
        <v>-1.1364329369999999</v>
      </c>
      <c r="I311">
        <v>0</v>
      </c>
      <c r="J311" t="b">
        <f t="shared" si="12"/>
        <v>0</v>
      </c>
      <c r="K311" t="str">
        <f t="shared" si="13"/>
        <v>FALSE</v>
      </c>
      <c r="L311" t="str">
        <f t="shared" si="14"/>
        <v>FALSE</v>
      </c>
      <c r="M311" t="s">
        <v>7223</v>
      </c>
      <c r="N311" t="s">
        <v>7224</v>
      </c>
      <c r="O311" t="s">
        <v>7255</v>
      </c>
      <c r="P311" t="s">
        <v>7256</v>
      </c>
      <c r="Q311" t="s">
        <v>11</v>
      </c>
    </row>
    <row r="312" spans="1:17" x14ac:dyDescent="0.25">
      <c r="A312" t="s">
        <v>7641</v>
      </c>
      <c r="B312">
        <v>1</v>
      </c>
      <c r="C312">
        <v>0</v>
      </c>
      <c r="D312">
        <v>0</v>
      </c>
      <c r="E312">
        <v>3.1479590000000002E-2</v>
      </c>
      <c r="F312">
        <v>0</v>
      </c>
      <c r="G312">
        <v>2</v>
      </c>
      <c r="H312">
        <v>-1.1364329369999999</v>
      </c>
      <c r="I312">
        <v>0</v>
      </c>
      <c r="J312" t="b">
        <f t="shared" si="12"/>
        <v>0</v>
      </c>
      <c r="K312" t="str">
        <f t="shared" si="13"/>
        <v>FALSE</v>
      </c>
      <c r="L312" t="str">
        <f t="shared" si="14"/>
        <v>FALSE</v>
      </c>
      <c r="M312" t="s">
        <v>7216</v>
      </c>
      <c r="N312" t="s">
        <v>7217</v>
      </c>
      <c r="O312" t="s">
        <v>7515</v>
      </c>
      <c r="P312" t="s">
        <v>7516</v>
      </c>
      <c r="Q312" t="s">
        <v>7517</v>
      </c>
    </row>
    <row r="313" spans="1:17" x14ac:dyDescent="0.25">
      <c r="A313" t="s">
        <v>7760</v>
      </c>
      <c r="B313">
        <v>1</v>
      </c>
      <c r="C313">
        <v>0</v>
      </c>
      <c r="D313">
        <v>0</v>
      </c>
      <c r="E313">
        <v>2.7609898000000001E-2</v>
      </c>
      <c r="F313">
        <v>0</v>
      </c>
      <c r="G313">
        <v>2</v>
      </c>
      <c r="H313">
        <v>-1.1364329369999999</v>
      </c>
      <c r="I313">
        <v>0</v>
      </c>
      <c r="J313" t="b">
        <f t="shared" si="12"/>
        <v>0</v>
      </c>
      <c r="K313" t="str">
        <f t="shared" si="13"/>
        <v>FALSE</v>
      </c>
      <c r="L313" t="str">
        <f t="shared" si="14"/>
        <v>FALSE</v>
      </c>
      <c r="M313" t="s">
        <v>7303</v>
      </c>
      <c r="N313" t="s">
        <v>7570</v>
      </c>
      <c r="O313" t="s">
        <v>7282</v>
      </c>
      <c r="P313" t="s">
        <v>7283</v>
      </c>
      <c r="Q313" t="s">
        <v>7571</v>
      </c>
    </row>
    <row r="314" spans="1:17" x14ac:dyDescent="0.25">
      <c r="A314" t="s">
        <v>7783</v>
      </c>
      <c r="B314">
        <v>1</v>
      </c>
      <c r="C314">
        <v>0</v>
      </c>
      <c r="D314">
        <v>0</v>
      </c>
      <c r="E314">
        <v>1.9797690000000001E-3</v>
      </c>
      <c r="F314">
        <v>0</v>
      </c>
      <c r="G314">
        <v>2</v>
      </c>
      <c r="H314">
        <v>-1.1364329369999999</v>
      </c>
      <c r="I314">
        <v>0</v>
      </c>
      <c r="J314" t="b">
        <f t="shared" si="12"/>
        <v>0</v>
      </c>
      <c r="K314" t="str">
        <f t="shared" si="13"/>
        <v>FALSE</v>
      </c>
      <c r="L314" t="str">
        <f t="shared" si="14"/>
        <v>FALSE</v>
      </c>
      <c r="M314" t="s">
        <v>7223</v>
      </c>
      <c r="N314" t="s">
        <v>7224</v>
      </c>
      <c r="O314" t="s">
        <v>7255</v>
      </c>
      <c r="P314" t="s">
        <v>7256</v>
      </c>
      <c r="Q314" t="s">
        <v>11</v>
      </c>
    </row>
    <row r="315" spans="1:17" x14ac:dyDescent="0.25">
      <c r="A315" t="s">
        <v>7626</v>
      </c>
      <c r="B315">
        <v>1</v>
      </c>
      <c r="C315">
        <v>0</v>
      </c>
      <c r="D315">
        <v>0</v>
      </c>
      <c r="E315">
        <v>1.6164720000000001E-3</v>
      </c>
      <c r="F315">
        <v>0</v>
      </c>
      <c r="G315">
        <v>10</v>
      </c>
      <c r="H315">
        <v>-1.224744871</v>
      </c>
      <c r="I315">
        <v>0</v>
      </c>
      <c r="J315" t="b">
        <f t="shared" si="12"/>
        <v>0</v>
      </c>
      <c r="K315" t="str">
        <f t="shared" si="13"/>
        <v>FALSE</v>
      </c>
      <c r="L315" t="str">
        <f t="shared" si="14"/>
        <v>FALSE</v>
      </c>
      <c r="M315" t="s">
        <v>7303</v>
      </c>
      <c r="N315" t="s">
        <v>7509</v>
      </c>
      <c r="O315" t="s">
        <v>7282</v>
      </c>
      <c r="P315" t="s">
        <v>7283</v>
      </c>
      <c r="Q315" t="s">
        <v>7510</v>
      </c>
    </row>
    <row r="316" spans="1:17" x14ac:dyDescent="0.25">
      <c r="A316" t="s">
        <v>7723</v>
      </c>
      <c r="B316">
        <v>1</v>
      </c>
      <c r="C316">
        <v>0</v>
      </c>
      <c r="D316">
        <v>0</v>
      </c>
      <c r="E316">
        <v>5.8262230000000002E-3</v>
      </c>
      <c r="F316">
        <v>0</v>
      </c>
      <c r="G316">
        <v>10</v>
      </c>
      <c r="H316">
        <v>-1.224744871</v>
      </c>
      <c r="I316">
        <v>0</v>
      </c>
      <c r="J316" t="b">
        <f t="shared" si="12"/>
        <v>0</v>
      </c>
      <c r="K316" t="str">
        <f t="shared" si="13"/>
        <v>FALSE</v>
      </c>
      <c r="L316" t="str">
        <f t="shared" si="14"/>
        <v>FALSE</v>
      </c>
      <c r="M316" t="s">
        <v>7303</v>
      </c>
      <c r="N316" t="s">
        <v>7593</v>
      </c>
      <c r="O316" t="s">
        <v>7282</v>
      </c>
      <c r="P316" t="s">
        <v>7283</v>
      </c>
      <c r="Q316" t="s">
        <v>7594</v>
      </c>
    </row>
    <row r="317" spans="1:17" x14ac:dyDescent="0.25">
      <c r="A317" t="s">
        <v>7903</v>
      </c>
      <c r="B317">
        <v>1</v>
      </c>
      <c r="C317">
        <v>0</v>
      </c>
      <c r="D317">
        <v>0</v>
      </c>
      <c r="E317">
        <v>4.9951689999999998E-3</v>
      </c>
      <c r="F317">
        <v>0</v>
      </c>
      <c r="G317">
        <v>10</v>
      </c>
      <c r="H317">
        <v>-1.224744871</v>
      </c>
      <c r="I317">
        <v>0</v>
      </c>
      <c r="J317" t="b">
        <f t="shared" si="12"/>
        <v>0</v>
      </c>
      <c r="K317" t="str">
        <f t="shared" si="13"/>
        <v>FALSE</v>
      </c>
      <c r="L317" t="str">
        <f t="shared" si="14"/>
        <v>FALSE</v>
      </c>
      <c r="M317" t="s">
        <v>7342</v>
      </c>
      <c r="N317" t="s">
        <v>7343</v>
      </c>
      <c r="O317" t="s">
        <v>7344</v>
      </c>
      <c r="P317" t="s">
        <v>7893</v>
      </c>
      <c r="Q317" t="s">
        <v>7904</v>
      </c>
    </row>
  </sheetData>
  <sortState xmlns:xlrd2="http://schemas.microsoft.com/office/spreadsheetml/2017/richdata2" ref="A2:Q319">
    <sortCondition descending="1" ref="K1:K319"/>
  </sortState>
  <conditionalFormatting sqref="J1:L1048576">
    <cfRule type="cellIs" dxfId="7" priority="4" operator="equal">
      <formula>"TRUE"</formula>
    </cfRule>
  </conditionalFormatting>
  <conditionalFormatting sqref="J1:J1048576">
    <cfRule type="containsText" dxfId="6" priority="3" operator="containsText" text="VERDADERO">
      <formula>NOT(ISERROR(SEARCH("VERDADERO",J1)))</formula>
    </cfRule>
  </conditionalFormatting>
  <conditionalFormatting sqref="H1:H1048576">
    <cfRule type="cellIs" dxfId="5" priority="2" operator="greaterThan">
      <formula>2.49</formula>
    </cfRule>
  </conditionalFormatting>
  <conditionalFormatting sqref="I1:I1048576">
    <cfRule type="cellIs" dxfId="4" priority="1" operator="greaterThan">
      <formula>0.619</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DC7B-5556-4DCC-BB6D-DA8A195ACF07}">
  <dimension ref="A1:R208"/>
  <sheetViews>
    <sheetView workbookViewId="0">
      <selection activeCell="Q18" sqref="Q18"/>
    </sheetView>
  </sheetViews>
  <sheetFormatPr baseColWidth="10" defaultRowHeight="15" x14ac:dyDescent="0.25"/>
  <cols>
    <col min="10" max="10" width="13.42578125" bestFit="1" customWidth="1"/>
    <col min="11" max="11" width="12.5703125" bestFit="1" customWidth="1"/>
    <col min="18" max="18" width="53" bestFit="1" customWidth="1"/>
  </cols>
  <sheetData>
    <row r="1" spans="1:18" ht="30" x14ac:dyDescent="0.25">
      <c r="A1" t="s">
        <v>7202</v>
      </c>
      <c r="B1" t="s">
        <v>7203</v>
      </c>
      <c r="C1" t="s">
        <v>7204</v>
      </c>
      <c r="D1" t="s">
        <v>7205</v>
      </c>
      <c r="E1" t="s">
        <v>7206</v>
      </c>
      <c r="F1" t="s">
        <v>7207</v>
      </c>
      <c r="G1" t="s">
        <v>7208</v>
      </c>
      <c r="H1" t="s">
        <v>7209</v>
      </c>
      <c r="I1" t="s">
        <v>7210</v>
      </c>
      <c r="J1" s="134" t="s">
        <v>8160</v>
      </c>
      <c r="K1" s="134" t="s">
        <v>8159</v>
      </c>
      <c r="L1" s="134" t="s">
        <v>8158</v>
      </c>
      <c r="M1" t="s">
        <v>7211</v>
      </c>
      <c r="N1" t="s">
        <v>7212</v>
      </c>
      <c r="O1" t="s">
        <v>7213</v>
      </c>
      <c r="P1" t="s">
        <v>7214</v>
      </c>
      <c r="Q1" t="s">
        <v>6616</v>
      </c>
      <c r="R1" s="136" t="s">
        <v>8161</v>
      </c>
    </row>
    <row r="2" spans="1:18" x14ac:dyDescent="0.25">
      <c r="A2" t="s">
        <v>8019</v>
      </c>
      <c r="B2">
        <v>9</v>
      </c>
      <c r="C2">
        <v>2075</v>
      </c>
      <c r="D2">
        <v>3510</v>
      </c>
      <c r="E2" s="133">
        <v>4.3399999999999998E-5</v>
      </c>
      <c r="F2">
        <v>2.7777777999999999E-2</v>
      </c>
      <c r="G2">
        <v>0</v>
      </c>
      <c r="H2">
        <v>3.4610932760000002</v>
      </c>
      <c r="I2">
        <v>0.34567901200000001</v>
      </c>
      <c r="J2" t="b">
        <f t="shared" ref="J2:J65" si="0">AND(IF(K2="TRUE",TRUE,FALSE),IF(L2="TRUE",TRUE,FALSE))</f>
        <v>0</v>
      </c>
      <c r="K2" t="str">
        <f t="shared" ref="K2:K65" si="1">IF(H2&gt;2.49,"TRUE","FALSE")</f>
        <v>TRUE</v>
      </c>
      <c r="L2" t="str">
        <f t="shared" ref="L2:L65" si="2">IF(I2&gt;0.619,"TRUE","FALSE")</f>
        <v>FALSE</v>
      </c>
      <c r="M2" t="s">
        <v>7271</v>
      </c>
      <c r="N2" t="s">
        <v>7313</v>
      </c>
      <c r="O2" t="s">
        <v>7314</v>
      </c>
      <c r="P2" t="s">
        <v>7770</v>
      </c>
      <c r="Q2" t="s">
        <v>7771</v>
      </c>
    </row>
    <row r="3" spans="1:18" x14ac:dyDescent="0.25">
      <c r="A3" t="s">
        <v>8049</v>
      </c>
      <c r="B3">
        <v>8</v>
      </c>
      <c r="C3">
        <v>1971</v>
      </c>
      <c r="D3">
        <v>3726</v>
      </c>
      <c r="E3">
        <v>8.7888799999999998E-4</v>
      </c>
      <c r="F3">
        <v>0</v>
      </c>
      <c r="G3">
        <v>2</v>
      </c>
      <c r="H3">
        <v>3.4679055879999998</v>
      </c>
      <c r="I3">
        <v>0</v>
      </c>
      <c r="J3" t="b">
        <f t="shared" si="0"/>
        <v>0</v>
      </c>
      <c r="K3" t="str">
        <f t="shared" si="1"/>
        <v>TRUE</v>
      </c>
      <c r="L3" t="str">
        <f t="shared" si="2"/>
        <v>FALSE</v>
      </c>
      <c r="M3" t="s">
        <v>7303</v>
      </c>
      <c r="N3" t="s">
        <v>7504</v>
      </c>
      <c r="O3" t="s">
        <v>7282</v>
      </c>
      <c r="P3" t="s">
        <v>7283</v>
      </c>
      <c r="Q3" t="s">
        <v>7505</v>
      </c>
    </row>
    <row r="4" spans="1:18" x14ac:dyDescent="0.25">
      <c r="A4" t="s">
        <v>8108</v>
      </c>
      <c r="B4">
        <v>10</v>
      </c>
      <c r="C4">
        <v>982.68333329999996</v>
      </c>
      <c r="D4">
        <v>1948</v>
      </c>
      <c r="E4">
        <v>0.42275307400000001</v>
      </c>
      <c r="F4">
        <v>0.33333333300000001</v>
      </c>
      <c r="G4">
        <v>4</v>
      </c>
      <c r="H4">
        <v>1.8505830249999999</v>
      </c>
      <c r="I4">
        <v>0.18</v>
      </c>
      <c r="J4" t="b">
        <f t="shared" si="0"/>
        <v>0</v>
      </c>
      <c r="K4" t="str">
        <f t="shared" si="1"/>
        <v>FALSE</v>
      </c>
      <c r="L4" t="str">
        <f t="shared" si="2"/>
        <v>FALSE</v>
      </c>
      <c r="M4" t="s">
        <v>7342</v>
      </c>
      <c r="N4" t="s">
        <v>7492</v>
      </c>
      <c r="O4" t="s">
        <v>7493</v>
      </c>
      <c r="P4" t="s">
        <v>8109</v>
      </c>
      <c r="Q4" t="s">
        <v>8110</v>
      </c>
    </row>
    <row r="5" spans="1:18" x14ac:dyDescent="0.25">
      <c r="A5" t="s">
        <v>8114</v>
      </c>
      <c r="B5">
        <v>9</v>
      </c>
      <c r="C5">
        <v>717.06666670000004</v>
      </c>
      <c r="D5">
        <v>1653</v>
      </c>
      <c r="E5">
        <v>0.34385501899999998</v>
      </c>
      <c r="F5">
        <v>0.25</v>
      </c>
      <c r="G5">
        <v>4</v>
      </c>
      <c r="H5">
        <v>1.4804664199999999</v>
      </c>
      <c r="I5">
        <v>0.197530864</v>
      </c>
      <c r="J5" t="b">
        <f t="shared" si="0"/>
        <v>0</v>
      </c>
      <c r="K5" t="str">
        <f t="shared" si="1"/>
        <v>FALSE</v>
      </c>
      <c r="L5" t="str">
        <f t="shared" si="2"/>
        <v>FALSE</v>
      </c>
      <c r="M5" t="s">
        <v>7342</v>
      </c>
      <c r="N5" t="s">
        <v>7343</v>
      </c>
      <c r="O5" t="s">
        <v>7356</v>
      </c>
      <c r="P5" t="s">
        <v>7357</v>
      </c>
      <c r="Q5" t="s">
        <v>7358</v>
      </c>
    </row>
    <row r="6" spans="1:18" x14ac:dyDescent="0.25">
      <c r="A6" t="s">
        <v>7520</v>
      </c>
      <c r="B6">
        <v>7</v>
      </c>
      <c r="C6">
        <v>199.33333329999999</v>
      </c>
      <c r="D6">
        <v>378</v>
      </c>
      <c r="E6">
        <v>0.26555511599999998</v>
      </c>
      <c r="F6">
        <v>0.28571428599999998</v>
      </c>
      <c r="G6">
        <v>4</v>
      </c>
      <c r="H6">
        <v>1.110349815</v>
      </c>
      <c r="I6">
        <v>0</v>
      </c>
      <c r="J6" t="b">
        <f t="shared" si="0"/>
        <v>0</v>
      </c>
      <c r="K6" t="str">
        <f t="shared" si="1"/>
        <v>FALSE</v>
      </c>
      <c r="L6" t="str">
        <f t="shared" si="2"/>
        <v>FALSE</v>
      </c>
      <c r="M6" t="s">
        <v>7303</v>
      </c>
      <c r="N6" t="s">
        <v>7509</v>
      </c>
      <c r="O6" t="s">
        <v>7282</v>
      </c>
      <c r="P6" t="s">
        <v>7283</v>
      </c>
      <c r="Q6" t="s">
        <v>7510</v>
      </c>
    </row>
    <row r="7" spans="1:18" x14ac:dyDescent="0.25">
      <c r="A7" t="s">
        <v>8149</v>
      </c>
      <c r="B7">
        <v>7</v>
      </c>
      <c r="C7">
        <v>30.483333330000001</v>
      </c>
      <c r="D7">
        <v>91</v>
      </c>
      <c r="E7">
        <v>0.34817929600000003</v>
      </c>
      <c r="F7">
        <v>0.52380952400000003</v>
      </c>
      <c r="G7">
        <v>4</v>
      </c>
      <c r="H7">
        <v>1.110349815</v>
      </c>
      <c r="I7">
        <v>0</v>
      </c>
      <c r="J7" t="b">
        <f t="shared" si="0"/>
        <v>0</v>
      </c>
      <c r="K7" t="str">
        <f t="shared" si="1"/>
        <v>FALSE</v>
      </c>
      <c r="L7" t="str">
        <f t="shared" si="2"/>
        <v>FALSE</v>
      </c>
      <c r="M7" t="s">
        <v>7342</v>
      </c>
      <c r="N7" t="s">
        <v>7360</v>
      </c>
      <c r="O7" t="s">
        <v>7878</v>
      </c>
      <c r="P7" t="s">
        <v>4</v>
      </c>
      <c r="Q7" t="s">
        <v>4</v>
      </c>
    </row>
    <row r="8" spans="1:18" x14ac:dyDescent="0.25">
      <c r="A8" t="s">
        <v>8002</v>
      </c>
      <c r="B8">
        <v>6</v>
      </c>
      <c r="C8">
        <v>90.733333329999994</v>
      </c>
      <c r="D8">
        <v>207</v>
      </c>
      <c r="E8">
        <v>0.27857906900000001</v>
      </c>
      <c r="F8">
        <v>0.46666666699999998</v>
      </c>
      <c r="G8">
        <v>4</v>
      </c>
      <c r="H8">
        <v>0.74023320999999997</v>
      </c>
      <c r="I8">
        <v>0</v>
      </c>
      <c r="J8" t="b">
        <f t="shared" si="0"/>
        <v>0</v>
      </c>
      <c r="K8" t="str">
        <f t="shared" si="1"/>
        <v>FALSE</v>
      </c>
      <c r="L8" t="str">
        <f t="shared" si="2"/>
        <v>FALSE</v>
      </c>
      <c r="M8" t="s">
        <v>7216</v>
      </c>
      <c r="N8" t="s">
        <v>7217</v>
      </c>
      <c r="O8" t="s">
        <v>4</v>
      </c>
      <c r="P8" t="s">
        <v>4</v>
      </c>
      <c r="Q8" t="s">
        <v>4</v>
      </c>
    </row>
    <row r="9" spans="1:18" x14ac:dyDescent="0.25">
      <c r="A9" t="s">
        <v>8080</v>
      </c>
      <c r="B9">
        <v>6</v>
      </c>
      <c r="C9">
        <v>662.66666669999995</v>
      </c>
      <c r="D9">
        <v>1595</v>
      </c>
      <c r="E9">
        <v>8.2189399999999999E-4</v>
      </c>
      <c r="F9">
        <v>0</v>
      </c>
      <c r="G9">
        <v>2</v>
      </c>
      <c r="H9">
        <v>2.2969244799999999</v>
      </c>
      <c r="I9">
        <v>0</v>
      </c>
      <c r="J9" t="b">
        <f t="shared" si="0"/>
        <v>0</v>
      </c>
      <c r="K9" t="str">
        <f t="shared" si="1"/>
        <v>FALSE</v>
      </c>
      <c r="L9" t="str">
        <f t="shared" si="2"/>
        <v>FALSE</v>
      </c>
      <c r="M9" t="s">
        <v>7223</v>
      </c>
      <c r="N9" t="s">
        <v>7241</v>
      </c>
      <c r="O9" t="s">
        <v>7242</v>
      </c>
      <c r="P9" t="s">
        <v>4</v>
      </c>
      <c r="Q9" t="s">
        <v>4</v>
      </c>
    </row>
    <row r="10" spans="1:18" x14ac:dyDescent="0.25">
      <c r="A10" t="s">
        <v>8113</v>
      </c>
      <c r="B10">
        <v>6</v>
      </c>
      <c r="C10">
        <v>4.3333333329999997</v>
      </c>
      <c r="D10">
        <v>17</v>
      </c>
      <c r="E10">
        <v>0.32806833600000002</v>
      </c>
      <c r="F10">
        <v>0.66666666699999999</v>
      </c>
      <c r="G10">
        <v>4</v>
      </c>
      <c r="H10">
        <v>0.74023320999999997</v>
      </c>
      <c r="I10">
        <v>0</v>
      </c>
      <c r="J10" t="b">
        <f t="shared" si="0"/>
        <v>0</v>
      </c>
      <c r="K10" t="str">
        <f t="shared" si="1"/>
        <v>FALSE</v>
      </c>
      <c r="L10" t="str">
        <f t="shared" si="2"/>
        <v>FALSE</v>
      </c>
      <c r="M10" t="s">
        <v>7342</v>
      </c>
      <c r="N10" t="s">
        <v>7343</v>
      </c>
      <c r="O10" t="s">
        <v>7356</v>
      </c>
      <c r="P10" t="s">
        <v>7357</v>
      </c>
      <c r="Q10" t="s">
        <v>7358</v>
      </c>
    </row>
    <row r="11" spans="1:18" x14ac:dyDescent="0.25">
      <c r="A11" t="s">
        <v>7889</v>
      </c>
      <c r="B11">
        <v>6</v>
      </c>
      <c r="C11">
        <v>34.683333330000004</v>
      </c>
      <c r="D11">
        <v>177</v>
      </c>
      <c r="E11">
        <v>0.28851511699999999</v>
      </c>
      <c r="F11">
        <v>0.46666666699999998</v>
      </c>
      <c r="G11">
        <v>4</v>
      </c>
      <c r="H11">
        <v>0.74023320999999997</v>
      </c>
      <c r="I11">
        <v>0</v>
      </c>
      <c r="J11" t="b">
        <f t="shared" si="0"/>
        <v>0</v>
      </c>
      <c r="K11" t="str">
        <f t="shared" si="1"/>
        <v>FALSE</v>
      </c>
      <c r="L11" t="str">
        <f t="shared" si="2"/>
        <v>FALSE</v>
      </c>
      <c r="M11" t="s">
        <v>7342</v>
      </c>
      <c r="N11" t="s">
        <v>7343</v>
      </c>
      <c r="O11" t="s">
        <v>7344</v>
      </c>
      <c r="P11" t="s">
        <v>7890</v>
      </c>
      <c r="Q11" t="s">
        <v>7891</v>
      </c>
    </row>
    <row r="12" spans="1:18" x14ac:dyDescent="0.25">
      <c r="A12" t="s">
        <v>8133</v>
      </c>
      <c r="B12">
        <v>6</v>
      </c>
      <c r="C12">
        <v>87.95</v>
      </c>
      <c r="D12">
        <v>111</v>
      </c>
      <c r="E12">
        <v>0.28379953400000002</v>
      </c>
      <c r="F12">
        <v>0.53333333299999997</v>
      </c>
      <c r="G12">
        <v>4</v>
      </c>
      <c r="H12">
        <v>0.74023320999999997</v>
      </c>
      <c r="I12">
        <v>0</v>
      </c>
      <c r="J12" t="b">
        <f t="shared" si="0"/>
        <v>0</v>
      </c>
      <c r="K12" t="str">
        <f t="shared" si="1"/>
        <v>FALSE</v>
      </c>
      <c r="L12" t="str">
        <f t="shared" si="2"/>
        <v>FALSE</v>
      </c>
      <c r="M12" t="s">
        <v>7342</v>
      </c>
      <c r="N12" t="s">
        <v>7360</v>
      </c>
      <c r="O12" t="s">
        <v>7361</v>
      </c>
      <c r="P12" t="s">
        <v>8134</v>
      </c>
      <c r="Q12" t="s">
        <v>8135</v>
      </c>
    </row>
    <row r="13" spans="1:18" x14ac:dyDescent="0.25">
      <c r="A13" t="s">
        <v>7642</v>
      </c>
      <c r="B13">
        <v>5</v>
      </c>
      <c r="C13">
        <v>1465</v>
      </c>
      <c r="D13">
        <v>2285</v>
      </c>
      <c r="E13" s="133">
        <v>2.6600000000000003E-7</v>
      </c>
      <c r="F13">
        <v>0</v>
      </c>
      <c r="G13">
        <v>0</v>
      </c>
      <c r="H13">
        <v>1.38443731</v>
      </c>
      <c r="I13">
        <v>0.32</v>
      </c>
      <c r="J13" t="b">
        <f t="shared" si="0"/>
        <v>0</v>
      </c>
      <c r="K13" t="str">
        <f t="shared" si="1"/>
        <v>FALSE</v>
      </c>
      <c r="L13" t="str">
        <f t="shared" si="2"/>
        <v>FALSE</v>
      </c>
      <c r="M13" t="s">
        <v>7525</v>
      </c>
      <c r="N13" t="s">
        <v>7526</v>
      </c>
      <c r="O13" t="s">
        <v>7527</v>
      </c>
      <c r="P13" t="s">
        <v>7528</v>
      </c>
      <c r="Q13" t="s">
        <v>4</v>
      </c>
    </row>
    <row r="14" spans="1:18" x14ac:dyDescent="0.25">
      <c r="A14" t="s">
        <v>7687</v>
      </c>
      <c r="B14">
        <v>5</v>
      </c>
      <c r="C14">
        <v>540.26666669999997</v>
      </c>
      <c r="D14">
        <v>1330</v>
      </c>
      <c r="E14">
        <v>0.21890933600000001</v>
      </c>
      <c r="F14">
        <v>0.2</v>
      </c>
      <c r="G14">
        <v>4</v>
      </c>
      <c r="H14">
        <v>0.37011660499999999</v>
      </c>
      <c r="I14">
        <v>0</v>
      </c>
      <c r="J14" t="b">
        <f t="shared" si="0"/>
        <v>0</v>
      </c>
      <c r="K14" t="str">
        <f t="shared" si="1"/>
        <v>FALSE</v>
      </c>
      <c r="L14" t="str">
        <f t="shared" si="2"/>
        <v>FALSE</v>
      </c>
      <c r="M14" t="s">
        <v>7216</v>
      </c>
      <c r="N14" t="s">
        <v>7449</v>
      </c>
      <c r="O14" t="s">
        <v>4</v>
      </c>
      <c r="P14" t="s">
        <v>4</v>
      </c>
      <c r="Q14" t="s">
        <v>4</v>
      </c>
    </row>
    <row r="15" spans="1:18" x14ac:dyDescent="0.25">
      <c r="A15" t="s">
        <v>7769</v>
      </c>
      <c r="B15">
        <v>5</v>
      </c>
      <c r="C15">
        <v>1951.333333</v>
      </c>
      <c r="D15">
        <v>3595</v>
      </c>
      <c r="E15">
        <v>1.7268399999999999E-4</v>
      </c>
      <c r="F15">
        <v>0</v>
      </c>
      <c r="G15">
        <v>2</v>
      </c>
      <c r="H15">
        <v>1.1259433729999999</v>
      </c>
      <c r="I15">
        <v>0.32</v>
      </c>
      <c r="J15" t="b">
        <f t="shared" si="0"/>
        <v>0</v>
      </c>
      <c r="K15" t="str">
        <f t="shared" si="1"/>
        <v>FALSE</v>
      </c>
      <c r="L15" t="str">
        <f t="shared" si="2"/>
        <v>FALSE</v>
      </c>
      <c r="M15" t="s">
        <v>7271</v>
      </c>
      <c r="N15" t="s">
        <v>7313</v>
      </c>
      <c r="O15" t="s">
        <v>7314</v>
      </c>
      <c r="P15" t="s">
        <v>7770</v>
      </c>
      <c r="Q15" t="s">
        <v>7771</v>
      </c>
    </row>
    <row r="16" spans="1:18" x14ac:dyDescent="0.25">
      <c r="A16" t="s">
        <v>8083</v>
      </c>
      <c r="B16">
        <v>5</v>
      </c>
      <c r="C16">
        <v>964</v>
      </c>
      <c r="D16">
        <v>1456</v>
      </c>
      <c r="E16" s="133">
        <v>5.02E-8</v>
      </c>
      <c r="F16">
        <v>0</v>
      </c>
      <c r="G16">
        <v>3</v>
      </c>
      <c r="H16">
        <v>2.271099896</v>
      </c>
      <c r="I16">
        <v>0.32</v>
      </c>
      <c r="J16" t="b">
        <f t="shared" si="0"/>
        <v>0</v>
      </c>
      <c r="K16" t="str">
        <f t="shared" si="1"/>
        <v>FALSE</v>
      </c>
      <c r="L16" t="str">
        <f t="shared" si="2"/>
        <v>FALSE</v>
      </c>
      <c r="M16" t="s">
        <v>7646</v>
      </c>
      <c r="N16" t="s">
        <v>7647</v>
      </c>
      <c r="O16" t="s">
        <v>7648</v>
      </c>
      <c r="P16" t="s">
        <v>7649</v>
      </c>
      <c r="Q16" t="s">
        <v>7650</v>
      </c>
    </row>
    <row r="17" spans="1:17" x14ac:dyDescent="0.25">
      <c r="A17" t="s">
        <v>8153</v>
      </c>
      <c r="B17">
        <v>5</v>
      </c>
      <c r="C17">
        <v>100.66666669999999</v>
      </c>
      <c r="D17">
        <v>502</v>
      </c>
      <c r="E17">
        <v>0.159233501</v>
      </c>
      <c r="F17">
        <v>0.1</v>
      </c>
      <c r="G17">
        <v>4</v>
      </c>
      <c r="H17">
        <v>0.37011660499999999</v>
      </c>
      <c r="I17">
        <v>0</v>
      </c>
      <c r="J17" t="b">
        <f t="shared" si="0"/>
        <v>0</v>
      </c>
      <c r="K17" t="str">
        <f t="shared" si="1"/>
        <v>FALSE</v>
      </c>
      <c r="L17" t="str">
        <f t="shared" si="2"/>
        <v>FALSE</v>
      </c>
      <c r="M17" t="s">
        <v>7342</v>
      </c>
      <c r="N17" t="s">
        <v>7360</v>
      </c>
      <c r="O17" t="s">
        <v>7361</v>
      </c>
      <c r="P17" t="s">
        <v>8134</v>
      </c>
      <c r="Q17" t="s">
        <v>8135</v>
      </c>
    </row>
    <row r="18" spans="1:17" x14ac:dyDescent="0.25">
      <c r="A18" t="s">
        <v>7614</v>
      </c>
      <c r="B18">
        <v>4</v>
      </c>
      <c r="C18">
        <v>1742</v>
      </c>
      <c r="D18">
        <v>2849</v>
      </c>
      <c r="E18" s="133">
        <v>7.9200000000000004E-6</v>
      </c>
      <c r="F18">
        <v>0</v>
      </c>
      <c r="G18">
        <v>0</v>
      </c>
      <c r="H18">
        <v>1.38443731</v>
      </c>
      <c r="I18">
        <v>0</v>
      </c>
      <c r="J18" t="b">
        <f t="shared" si="0"/>
        <v>0</v>
      </c>
      <c r="K18" t="str">
        <f t="shared" si="1"/>
        <v>FALSE</v>
      </c>
      <c r="L18" t="str">
        <f t="shared" si="2"/>
        <v>FALSE</v>
      </c>
      <c r="M18" t="s">
        <v>7303</v>
      </c>
      <c r="N18" t="s">
        <v>7504</v>
      </c>
      <c r="O18" t="s">
        <v>7282</v>
      </c>
      <c r="P18" t="s">
        <v>7283</v>
      </c>
      <c r="Q18" t="s">
        <v>7505</v>
      </c>
    </row>
    <row r="19" spans="1:17" x14ac:dyDescent="0.25">
      <c r="A19" t="s">
        <v>7808</v>
      </c>
      <c r="B19">
        <v>4</v>
      </c>
      <c r="C19">
        <v>258</v>
      </c>
      <c r="D19">
        <v>591</v>
      </c>
      <c r="E19">
        <v>1.4968100000000001E-4</v>
      </c>
      <c r="F19">
        <v>0</v>
      </c>
      <c r="G19">
        <v>2</v>
      </c>
      <c r="H19">
        <v>1.1259433729999999</v>
      </c>
      <c r="I19">
        <v>0</v>
      </c>
      <c r="J19" t="b">
        <f t="shared" si="0"/>
        <v>0</v>
      </c>
      <c r="K19" t="str">
        <f t="shared" si="1"/>
        <v>FALSE</v>
      </c>
      <c r="L19" t="str">
        <f t="shared" si="2"/>
        <v>FALSE</v>
      </c>
      <c r="M19" t="s">
        <v>7525</v>
      </c>
      <c r="N19" t="s">
        <v>7526</v>
      </c>
      <c r="O19" t="s">
        <v>7527</v>
      </c>
      <c r="P19" t="s">
        <v>7528</v>
      </c>
      <c r="Q19" t="s">
        <v>7809</v>
      </c>
    </row>
    <row r="20" spans="1:17" x14ac:dyDescent="0.25">
      <c r="A20" t="s">
        <v>7472</v>
      </c>
      <c r="B20">
        <v>4</v>
      </c>
      <c r="C20">
        <v>49</v>
      </c>
      <c r="D20">
        <v>75</v>
      </c>
      <c r="E20" s="133">
        <v>2.3500000000000002E-16</v>
      </c>
      <c r="F20">
        <v>0</v>
      </c>
      <c r="G20">
        <v>1</v>
      </c>
      <c r="H20">
        <v>2.0175288189999998</v>
      </c>
      <c r="I20">
        <v>0</v>
      </c>
      <c r="J20" t="b">
        <f t="shared" si="0"/>
        <v>0</v>
      </c>
      <c r="K20" t="str">
        <f t="shared" si="1"/>
        <v>FALSE</v>
      </c>
      <c r="L20" t="str">
        <f t="shared" si="2"/>
        <v>FALSE</v>
      </c>
      <c r="M20" t="s">
        <v>7342</v>
      </c>
      <c r="N20" t="s">
        <v>7343</v>
      </c>
      <c r="O20" t="s">
        <v>7344</v>
      </c>
      <c r="P20" t="s">
        <v>7345</v>
      </c>
      <c r="Q20" t="s">
        <v>7346</v>
      </c>
    </row>
    <row r="21" spans="1:17" x14ac:dyDescent="0.25">
      <c r="A21" t="s">
        <v>7884</v>
      </c>
      <c r="B21">
        <v>4</v>
      </c>
      <c r="C21">
        <v>255</v>
      </c>
      <c r="D21">
        <v>522</v>
      </c>
      <c r="E21">
        <v>0.179807139</v>
      </c>
      <c r="F21">
        <v>0.5</v>
      </c>
      <c r="G21">
        <v>4</v>
      </c>
      <c r="H21">
        <v>-0.37011660499999999</v>
      </c>
      <c r="I21">
        <v>0.375</v>
      </c>
      <c r="J21" t="b">
        <f t="shared" si="0"/>
        <v>0</v>
      </c>
      <c r="K21" t="str">
        <f t="shared" si="1"/>
        <v>FALSE</v>
      </c>
      <c r="L21" t="str">
        <f t="shared" si="2"/>
        <v>FALSE</v>
      </c>
      <c r="M21" t="s">
        <v>7342</v>
      </c>
      <c r="N21" t="s">
        <v>7350</v>
      </c>
      <c r="O21" t="s">
        <v>7480</v>
      </c>
      <c r="P21" t="s">
        <v>7885</v>
      </c>
      <c r="Q21" t="s">
        <v>7886</v>
      </c>
    </row>
    <row r="22" spans="1:17" x14ac:dyDescent="0.25">
      <c r="A22" t="s">
        <v>7498</v>
      </c>
      <c r="B22">
        <v>3</v>
      </c>
      <c r="C22">
        <v>16</v>
      </c>
      <c r="D22">
        <v>18</v>
      </c>
      <c r="E22" s="133">
        <v>1.3299999999999999E-16</v>
      </c>
      <c r="F22">
        <v>0.33333333300000001</v>
      </c>
      <c r="G22">
        <v>1</v>
      </c>
      <c r="H22">
        <v>0.94942532700000004</v>
      </c>
      <c r="I22">
        <v>0</v>
      </c>
      <c r="J22" t="b">
        <f t="shared" si="0"/>
        <v>0</v>
      </c>
      <c r="K22" t="str">
        <f t="shared" si="1"/>
        <v>FALSE</v>
      </c>
      <c r="L22" t="str">
        <f t="shared" si="2"/>
        <v>FALSE</v>
      </c>
      <c r="M22" t="s">
        <v>7216</v>
      </c>
      <c r="N22" t="s">
        <v>7499</v>
      </c>
      <c r="O22" t="s">
        <v>7500</v>
      </c>
      <c r="P22" t="s">
        <v>7501</v>
      </c>
      <c r="Q22" t="s">
        <v>7502</v>
      </c>
    </row>
    <row r="23" spans="1:17" x14ac:dyDescent="0.25">
      <c r="A23" t="s">
        <v>8005</v>
      </c>
      <c r="B23">
        <v>3</v>
      </c>
      <c r="C23">
        <v>3</v>
      </c>
      <c r="D23">
        <v>3</v>
      </c>
      <c r="E23" s="133">
        <v>3.0399999999999998E-24</v>
      </c>
      <c r="F23">
        <v>0</v>
      </c>
      <c r="G23">
        <v>10</v>
      </c>
      <c r="H23">
        <v>1.7320508080000001</v>
      </c>
      <c r="I23">
        <v>0</v>
      </c>
      <c r="J23" t="b">
        <f t="shared" si="0"/>
        <v>0</v>
      </c>
      <c r="K23" t="str">
        <f t="shared" si="1"/>
        <v>FALSE</v>
      </c>
      <c r="L23" t="str">
        <f t="shared" si="2"/>
        <v>FALSE</v>
      </c>
      <c r="M23" t="s">
        <v>7216</v>
      </c>
      <c r="N23" t="s">
        <v>7454</v>
      </c>
      <c r="O23" t="s">
        <v>7455</v>
      </c>
      <c r="P23" t="s">
        <v>7463</v>
      </c>
      <c r="Q23" t="s">
        <v>7845</v>
      </c>
    </row>
    <row r="24" spans="1:17" x14ac:dyDescent="0.25">
      <c r="A24" t="s">
        <v>8006</v>
      </c>
      <c r="B24">
        <v>3</v>
      </c>
      <c r="C24">
        <v>87</v>
      </c>
      <c r="D24">
        <v>128</v>
      </c>
      <c r="E24" s="133">
        <v>8.9400000000000008E-6</v>
      </c>
      <c r="F24">
        <v>0.33333333300000001</v>
      </c>
      <c r="G24">
        <v>0</v>
      </c>
      <c r="H24">
        <v>0.69221865500000002</v>
      </c>
      <c r="I24">
        <v>0</v>
      </c>
      <c r="J24" t="b">
        <f t="shared" si="0"/>
        <v>0</v>
      </c>
      <c r="K24" t="str">
        <f t="shared" si="1"/>
        <v>FALSE</v>
      </c>
      <c r="L24" t="str">
        <f t="shared" si="2"/>
        <v>FALSE</v>
      </c>
      <c r="M24" t="s">
        <v>7303</v>
      </c>
      <c r="N24" t="s">
        <v>7509</v>
      </c>
      <c r="O24" t="s">
        <v>7282</v>
      </c>
      <c r="P24" t="s">
        <v>7283</v>
      </c>
      <c r="Q24" t="s">
        <v>7510</v>
      </c>
    </row>
    <row r="25" spans="1:17" x14ac:dyDescent="0.25">
      <c r="A25" t="s">
        <v>8012</v>
      </c>
      <c r="B25">
        <v>3</v>
      </c>
      <c r="C25">
        <v>3</v>
      </c>
      <c r="D25">
        <v>3</v>
      </c>
      <c r="E25" s="133">
        <v>3.0399999999999998E-24</v>
      </c>
      <c r="F25">
        <v>0</v>
      </c>
      <c r="G25">
        <v>11</v>
      </c>
      <c r="H25">
        <v>1.7320508080000001</v>
      </c>
      <c r="I25">
        <v>0</v>
      </c>
      <c r="J25" t="b">
        <f t="shared" si="0"/>
        <v>0</v>
      </c>
      <c r="K25" t="str">
        <f t="shared" si="1"/>
        <v>FALSE</v>
      </c>
      <c r="L25" t="str">
        <f t="shared" si="2"/>
        <v>FALSE</v>
      </c>
      <c r="M25" t="s">
        <v>7303</v>
      </c>
      <c r="N25" t="s">
        <v>7509</v>
      </c>
      <c r="O25" t="s">
        <v>7282</v>
      </c>
      <c r="P25" t="s">
        <v>7283</v>
      </c>
      <c r="Q25" t="s">
        <v>7510</v>
      </c>
    </row>
    <row r="26" spans="1:17" x14ac:dyDescent="0.25">
      <c r="A26" t="s">
        <v>7613</v>
      </c>
      <c r="B26">
        <v>3</v>
      </c>
      <c r="C26">
        <v>42</v>
      </c>
      <c r="D26">
        <v>48</v>
      </c>
      <c r="E26" s="133">
        <v>1.85E-16</v>
      </c>
      <c r="F26">
        <v>0.33333333300000001</v>
      </c>
      <c r="G26">
        <v>1</v>
      </c>
      <c r="H26">
        <v>0.94942532700000004</v>
      </c>
      <c r="I26">
        <v>0</v>
      </c>
      <c r="J26" t="b">
        <f t="shared" si="0"/>
        <v>0</v>
      </c>
      <c r="K26" t="str">
        <f t="shared" si="1"/>
        <v>FALSE</v>
      </c>
      <c r="L26" t="str">
        <f t="shared" si="2"/>
        <v>FALSE</v>
      </c>
      <c r="M26" t="s">
        <v>7303</v>
      </c>
      <c r="N26" t="s">
        <v>7509</v>
      </c>
      <c r="O26" t="s">
        <v>7282</v>
      </c>
      <c r="P26" t="s">
        <v>7283</v>
      </c>
      <c r="Q26" t="s">
        <v>7510</v>
      </c>
    </row>
    <row r="27" spans="1:17" x14ac:dyDescent="0.25">
      <c r="A27" t="s">
        <v>7706</v>
      </c>
      <c r="B27">
        <v>3</v>
      </c>
      <c r="C27">
        <v>173</v>
      </c>
      <c r="D27">
        <v>255</v>
      </c>
      <c r="E27" s="133">
        <v>1.5199999999999999E-9</v>
      </c>
      <c r="F27">
        <v>0</v>
      </c>
      <c r="G27">
        <v>3</v>
      </c>
      <c r="H27">
        <v>1.2166606579999999</v>
      </c>
      <c r="I27">
        <v>0</v>
      </c>
      <c r="J27" t="b">
        <f t="shared" si="0"/>
        <v>0</v>
      </c>
      <c r="K27" t="str">
        <f t="shared" si="1"/>
        <v>FALSE</v>
      </c>
      <c r="L27" t="str">
        <f t="shared" si="2"/>
        <v>FALSE</v>
      </c>
      <c r="M27" t="s">
        <v>7223</v>
      </c>
      <c r="N27" t="s">
        <v>7241</v>
      </c>
      <c r="O27" t="s">
        <v>7242</v>
      </c>
      <c r="P27" t="s">
        <v>7243</v>
      </c>
      <c r="Q27" t="s">
        <v>7707</v>
      </c>
    </row>
    <row r="28" spans="1:17" x14ac:dyDescent="0.25">
      <c r="A28" t="s">
        <v>8046</v>
      </c>
      <c r="B28">
        <v>3</v>
      </c>
      <c r="C28">
        <v>1849.333333</v>
      </c>
      <c r="D28">
        <v>3731</v>
      </c>
      <c r="E28">
        <v>4.0664029999999997E-3</v>
      </c>
      <c r="F28">
        <v>0</v>
      </c>
      <c r="G28">
        <v>2</v>
      </c>
      <c r="H28">
        <v>0.54045281899999997</v>
      </c>
      <c r="I28">
        <v>0</v>
      </c>
      <c r="J28" t="b">
        <f t="shared" si="0"/>
        <v>0</v>
      </c>
      <c r="K28" t="str">
        <f t="shared" si="1"/>
        <v>FALSE</v>
      </c>
      <c r="L28" t="str">
        <f t="shared" si="2"/>
        <v>FALSE</v>
      </c>
      <c r="M28" t="s">
        <v>7303</v>
      </c>
      <c r="N28" t="s">
        <v>7504</v>
      </c>
      <c r="O28" t="s">
        <v>7282</v>
      </c>
      <c r="P28" t="s">
        <v>7283</v>
      </c>
      <c r="Q28" t="s">
        <v>7505</v>
      </c>
    </row>
    <row r="29" spans="1:17" x14ac:dyDescent="0.25">
      <c r="A29" t="s">
        <v>8057</v>
      </c>
      <c r="B29">
        <v>3</v>
      </c>
      <c r="C29">
        <v>233.33333329999999</v>
      </c>
      <c r="D29">
        <v>527</v>
      </c>
      <c r="E29" s="133">
        <v>5.4799999999999997E-5</v>
      </c>
      <c r="F29">
        <v>0</v>
      </c>
      <c r="G29">
        <v>2</v>
      </c>
      <c r="H29">
        <v>0.54045281899999997</v>
      </c>
      <c r="I29">
        <v>0</v>
      </c>
      <c r="J29" t="b">
        <f t="shared" si="0"/>
        <v>0</v>
      </c>
      <c r="K29" t="str">
        <f t="shared" si="1"/>
        <v>FALSE</v>
      </c>
      <c r="L29" t="str">
        <f t="shared" si="2"/>
        <v>FALSE</v>
      </c>
      <c r="M29" t="s">
        <v>7525</v>
      </c>
      <c r="N29" t="s">
        <v>7526</v>
      </c>
      <c r="O29" t="s">
        <v>7527</v>
      </c>
      <c r="P29" t="s">
        <v>7528</v>
      </c>
      <c r="Q29" t="s">
        <v>7529</v>
      </c>
    </row>
    <row r="30" spans="1:17" x14ac:dyDescent="0.25">
      <c r="A30" t="s">
        <v>8070</v>
      </c>
      <c r="B30">
        <v>3</v>
      </c>
      <c r="C30">
        <v>1473</v>
      </c>
      <c r="D30">
        <v>2375</v>
      </c>
      <c r="E30" s="133">
        <v>1.4100000000000001E-6</v>
      </c>
      <c r="F30">
        <v>0</v>
      </c>
      <c r="G30">
        <v>0</v>
      </c>
      <c r="H30">
        <v>0.69221865500000002</v>
      </c>
      <c r="I30">
        <v>0</v>
      </c>
      <c r="J30" t="b">
        <f t="shared" si="0"/>
        <v>0</v>
      </c>
      <c r="K30" t="str">
        <f t="shared" si="1"/>
        <v>FALSE</v>
      </c>
      <c r="L30" t="str">
        <f t="shared" si="2"/>
        <v>FALSE</v>
      </c>
      <c r="M30" t="s">
        <v>7525</v>
      </c>
      <c r="N30" t="s">
        <v>7623</v>
      </c>
      <c r="O30" t="s">
        <v>7624</v>
      </c>
      <c r="P30" t="s">
        <v>7555</v>
      </c>
      <c r="Q30" t="s">
        <v>7556</v>
      </c>
    </row>
    <row r="31" spans="1:17" x14ac:dyDescent="0.25">
      <c r="A31" t="s">
        <v>8073</v>
      </c>
      <c r="B31">
        <v>3</v>
      </c>
      <c r="C31">
        <v>46.8</v>
      </c>
      <c r="D31">
        <v>290</v>
      </c>
      <c r="E31">
        <v>0.15452115299999999</v>
      </c>
      <c r="F31">
        <v>0.33333333300000001</v>
      </c>
      <c r="G31">
        <v>4</v>
      </c>
      <c r="H31">
        <v>-0.37011660499999999</v>
      </c>
      <c r="I31">
        <v>0</v>
      </c>
      <c r="J31" t="b">
        <f t="shared" si="0"/>
        <v>0</v>
      </c>
      <c r="K31" t="str">
        <f t="shared" si="1"/>
        <v>FALSE</v>
      </c>
      <c r="L31" t="str">
        <f t="shared" si="2"/>
        <v>FALSE</v>
      </c>
      <c r="M31" t="s">
        <v>7303</v>
      </c>
      <c r="N31" t="s">
        <v>7539</v>
      </c>
      <c r="O31" t="s">
        <v>7540</v>
      </c>
      <c r="P31" t="s">
        <v>7541</v>
      </c>
      <c r="Q31" t="s">
        <v>7542</v>
      </c>
    </row>
    <row r="32" spans="1:17" x14ac:dyDescent="0.25">
      <c r="A32" t="s">
        <v>8076</v>
      </c>
      <c r="B32">
        <v>3</v>
      </c>
      <c r="C32">
        <v>5</v>
      </c>
      <c r="D32">
        <v>5</v>
      </c>
      <c r="E32" s="133">
        <v>4.4700000000000002E-23</v>
      </c>
      <c r="F32">
        <v>0</v>
      </c>
      <c r="G32">
        <v>6</v>
      </c>
      <c r="H32">
        <v>1.75</v>
      </c>
      <c r="I32">
        <v>0</v>
      </c>
      <c r="J32" t="b">
        <f t="shared" si="0"/>
        <v>0</v>
      </c>
      <c r="K32" t="str">
        <f t="shared" si="1"/>
        <v>FALSE</v>
      </c>
      <c r="L32" t="str">
        <f t="shared" si="2"/>
        <v>FALSE</v>
      </c>
      <c r="M32" t="s">
        <v>7303</v>
      </c>
      <c r="N32" t="s">
        <v>7504</v>
      </c>
      <c r="O32" t="s">
        <v>7282</v>
      </c>
      <c r="P32" t="s">
        <v>7283</v>
      </c>
      <c r="Q32" t="s">
        <v>7505</v>
      </c>
    </row>
    <row r="33" spans="1:17" x14ac:dyDescent="0.25">
      <c r="A33" t="s">
        <v>7813</v>
      </c>
      <c r="B33">
        <v>3</v>
      </c>
      <c r="C33">
        <v>66</v>
      </c>
      <c r="D33">
        <v>86</v>
      </c>
      <c r="E33" s="133">
        <v>1.1600000000000001E-16</v>
      </c>
      <c r="F33">
        <v>0</v>
      </c>
      <c r="G33">
        <v>1</v>
      </c>
      <c r="H33">
        <v>0.94942532700000004</v>
      </c>
      <c r="I33">
        <v>0</v>
      </c>
      <c r="J33" t="b">
        <f t="shared" si="0"/>
        <v>0</v>
      </c>
      <c r="K33" t="str">
        <f t="shared" si="1"/>
        <v>FALSE</v>
      </c>
      <c r="L33" t="str">
        <f t="shared" si="2"/>
        <v>FALSE</v>
      </c>
      <c r="M33" t="s">
        <v>7303</v>
      </c>
      <c r="N33" t="s">
        <v>7509</v>
      </c>
      <c r="O33" t="s">
        <v>7282</v>
      </c>
      <c r="P33" t="s">
        <v>7283</v>
      </c>
      <c r="Q33" t="s">
        <v>7510</v>
      </c>
    </row>
    <row r="34" spans="1:17" x14ac:dyDescent="0.25">
      <c r="A34" t="s">
        <v>7824</v>
      </c>
      <c r="B34">
        <v>3</v>
      </c>
      <c r="C34">
        <v>30</v>
      </c>
      <c r="D34">
        <v>49</v>
      </c>
      <c r="E34" s="133">
        <v>1.91E-16</v>
      </c>
      <c r="F34">
        <v>0</v>
      </c>
      <c r="G34">
        <v>1</v>
      </c>
      <c r="H34">
        <v>0.94942532700000004</v>
      </c>
      <c r="I34">
        <v>0</v>
      </c>
      <c r="J34" t="b">
        <f t="shared" si="0"/>
        <v>0</v>
      </c>
      <c r="K34" t="str">
        <f t="shared" si="1"/>
        <v>FALSE</v>
      </c>
      <c r="L34" t="str">
        <f t="shared" si="2"/>
        <v>FALSE</v>
      </c>
      <c r="M34" t="s">
        <v>7303</v>
      </c>
      <c r="N34" t="s">
        <v>7504</v>
      </c>
      <c r="O34" t="s">
        <v>7282</v>
      </c>
      <c r="P34" t="s">
        <v>7283</v>
      </c>
      <c r="Q34" t="s">
        <v>7505</v>
      </c>
    </row>
    <row r="35" spans="1:17" x14ac:dyDescent="0.25">
      <c r="A35" t="s">
        <v>8107</v>
      </c>
      <c r="B35">
        <v>3</v>
      </c>
      <c r="C35">
        <v>3</v>
      </c>
      <c r="D35">
        <v>3</v>
      </c>
      <c r="E35" s="133">
        <v>3.0399999999999998E-24</v>
      </c>
      <c r="F35">
        <v>0</v>
      </c>
      <c r="G35">
        <v>12</v>
      </c>
      <c r="H35">
        <v>1.7320508080000001</v>
      </c>
      <c r="I35">
        <v>0</v>
      </c>
      <c r="J35" t="b">
        <f t="shared" si="0"/>
        <v>0</v>
      </c>
      <c r="K35" t="str">
        <f t="shared" si="1"/>
        <v>FALSE</v>
      </c>
      <c r="L35" t="str">
        <f t="shared" si="2"/>
        <v>FALSE</v>
      </c>
      <c r="M35" t="s">
        <v>7342</v>
      </c>
      <c r="N35" t="s">
        <v>7350</v>
      </c>
      <c r="O35" t="s">
        <v>7385</v>
      </c>
      <c r="P35" t="s">
        <v>7386</v>
      </c>
      <c r="Q35" t="s">
        <v>7387</v>
      </c>
    </row>
    <row r="36" spans="1:17" x14ac:dyDescent="0.25">
      <c r="A36" t="s">
        <v>7479</v>
      </c>
      <c r="B36">
        <v>3</v>
      </c>
      <c r="C36">
        <v>66</v>
      </c>
      <c r="D36">
        <v>88</v>
      </c>
      <c r="E36" s="133">
        <v>2.3299999999999999E-16</v>
      </c>
      <c r="F36">
        <v>0</v>
      </c>
      <c r="G36">
        <v>1</v>
      </c>
      <c r="H36">
        <v>0.94942532700000004</v>
      </c>
      <c r="I36">
        <v>0</v>
      </c>
      <c r="J36" t="b">
        <f t="shared" si="0"/>
        <v>0</v>
      </c>
      <c r="K36" t="str">
        <f t="shared" si="1"/>
        <v>FALSE</v>
      </c>
      <c r="L36" t="str">
        <f t="shared" si="2"/>
        <v>FALSE</v>
      </c>
      <c r="M36" t="s">
        <v>7342</v>
      </c>
      <c r="N36" t="s">
        <v>7350</v>
      </c>
      <c r="O36" t="s">
        <v>7480</v>
      </c>
      <c r="P36" t="s">
        <v>7481</v>
      </c>
      <c r="Q36" t="s">
        <v>7482</v>
      </c>
    </row>
    <row r="37" spans="1:17" x14ac:dyDescent="0.25">
      <c r="A37" t="s">
        <v>8115</v>
      </c>
      <c r="B37">
        <v>3</v>
      </c>
      <c r="C37">
        <v>172</v>
      </c>
      <c r="D37">
        <v>350</v>
      </c>
      <c r="E37">
        <v>3.2160015E-2</v>
      </c>
      <c r="F37">
        <v>0.33333333300000001</v>
      </c>
      <c r="G37">
        <v>13</v>
      </c>
      <c r="H37">
        <v>0</v>
      </c>
      <c r="I37">
        <v>0</v>
      </c>
      <c r="J37" t="b">
        <f t="shared" si="0"/>
        <v>0</v>
      </c>
      <c r="K37" t="str">
        <f t="shared" si="1"/>
        <v>FALSE</v>
      </c>
      <c r="L37" t="str">
        <f t="shared" si="2"/>
        <v>FALSE</v>
      </c>
      <c r="M37" t="s">
        <v>7342</v>
      </c>
      <c r="N37" t="s">
        <v>7360</v>
      </c>
      <c r="O37" t="s">
        <v>8116</v>
      </c>
      <c r="P37" t="s">
        <v>8117</v>
      </c>
      <c r="Q37" t="s">
        <v>20</v>
      </c>
    </row>
    <row r="38" spans="1:17" x14ac:dyDescent="0.25">
      <c r="A38" t="s">
        <v>7892</v>
      </c>
      <c r="B38">
        <v>3</v>
      </c>
      <c r="C38">
        <v>257</v>
      </c>
      <c r="D38">
        <v>380</v>
      </c>
      <c r="E38" s="133">
        <v>4.6999999999999997E-8</v>
      </c>
      <c r="F38">
        <v>0</v>
      </c>
      <c r="G38">
        <v>0</v>
      </c>
      <c r="H38">
        <v>0.69221865500000002</v>
      </c>
      <c r="I38">
        <v>0</v>
      </c>
      <c r="J38" t="b">
        <f t="shared" si="0"/>
        <v>0</v>
      </c>
      <c r="K38" t="str">
        <f t="shared" si="1"/>
        <v>FALSE</v>
      </c>
      <c r="L38" t="str">
        <f t="shared" si="2"/>
        <v>FALSE</v>
      </c>
      <c r="M38" t="s">
        <v>7342</v>
      </c>
      <c r="N38" t="s">
        <v>7343</v>
      </c>
      <c r="O38" t="s">
        <v>7344</v>
      </c>
      <c r="P38" t="s">
        <v>7893</v>
      </c>
      <c r="Q38" t="s">
        <v>4</v>
      </c>
    </row>
    <row r="39" spans="1:17" x14ac:dyDescent="0.25">
      <c r="A39" t="s">
        <v>7487</v>
      </c>
      <c r="B39">
        <v>3</v>
      </c>
      <c r="C39">
        <v>71</v>
      </c>
      <c r="D39">
        <v>100</v>
      </c>
      <c r="E39" s="133">
        <v>2.0700000000000001E-16</v>
      </c>
      <c r="F39">
        <v>0</v>
      </c>
      <c r="G39">
        <v>1</v>
      </c>
      <c r="H39">
        <v>0.94942532700000004</v>
      </c>
      <c r="I39">
        <v>0</v>
      </c>
      <c r="J39" t="b">
        <f t="shared" si="0"/>
        <v>0</v>
      </c>
      <c r="K39" t="str">
        <f t="shared" si="1"/>
        <v>FALSE</v>
      </c>
      <c r="L39" t="str">
        <f t="shared" si="2"/>
        <v>FALSE</v>
      </c>
      <c r="M39" t="s">
        <v>7474</v>
      </c>
      <c r="N39" t="s">
        <v>7475</v>
      </c>
      <c r="O39" t="s">
        <v>7476</v>
      </c>
      <c r="P39" t="s">
        <v>7477</v>
      </c>
      <c r="Q39" t="s">
        <v>7488</v>
      </c>
    </row>
    <row r="40" spans="1:17" x14ac:dyDescent="0.25">
      <c r="A40" t="s">
        <v>8127</v>
      </c>
      <c r="B40">
        <v>3</v>
      </c>
      <c r="C40">
        <v>1647</v>
      </c>
      <c r="D40">
        <v>3328</v>
      </c>
      <c r="E40">
        <v>0.13172793799999999</v>
      </c>
      <c r="F40">
        <v>0.33333333300000001</v>
      </c>
      <c r="G40">
        <v>2</v>
      </c>
      <c r="H40">
        <v>-0.63052828900000002</v>
      </c>
      <c r="I40">
        <v>0.44444444399999999</v>
      </c>
      <c r="J40" t="b">
        <f t="shared" si="0"/>
        <v>0</v>
      </c>
      <c r="K40" t="str">
        <f t="shared" si="1"/>
        <v>FALSE</v>
      </c>
      <c r="L40" t="str">
        <f t="shared" si="2"/>
        <v>FALSE</v>
      </c>
      <c r="M40" t="s">
        <v>7929</v>
      </c>
      <c r="N40" t="s">
        <v>7952</v>
      </c>
      <c r="O40" t="s">
        <v>8128</v>
      </c>
      <c r="P40" t="s">
        <v>8129</v>
      </c>
      <c r="Q40" t="s">
        <v>8130</v>
      </c>
    </row>
    <row r="41" spans="1:17" x14ac:dyDescent="0.25">
      <c r="A41" t="s">
        <v>8155</v>
      </c>
      <c r="B41">
        <v>3</v>
      </c>
      <c r="C41">
        <v>257</v>
      </c>
      <c r="D41">
        <v>380</v>
      </c>
      <c r="E41" s="133">
        <v>8.8699999999999994E-9</v>
      </c>
      <c r="F41">
        <v>0</v>
      </c>
      <c r="G41">
        <v>3</v>
      </c>
      <c r="H41">
        <v>1.2166606579999999</v>
      </c>
      <c r="I41">
        <v>0</v>
      </c>
      <c r="J41" t="b">
        <f t="shared" si="0"/>
        <v>0</v>
      </c>
      <c r="K41" t="str">
        <f t="shared" si="1"/>
        <v>FALSE</v>
      </c>
      <c r="L41" t="str">
        <f t="shared" si="2"/>
        <v>FALSE</v>
      </c>
      <c r="M41" t="s">
        <v>7342</v>
      </c>
      <c r="N41" t="s">
        <v>4</v>
      </c>
      <c r="O41" t="s">
        <v>4</v>
      </c>
      <c r="P41" t="s">
        <v>4</v>
      </c>
      <c r="Q41" t="s">
        <v>4</v>
      </c>
    </row>
    <row r="42" spans="1:17" x14ac:dyDescent="0.25">
      <c r="A42" t="s">
        <v>7976</v>
      </c>
      <c r="B42">
        <v>2</v>
      </c>
      <c r="C42">
        <v>151</v>
      </c>
      <c r="D42">
        <v>440</v>
      </c>
      <c r="E42">
        <v>1.4631299999999999E-4</v>
      </c>
      <c r="F42">
        <v>0</v>
      </c>
      <c r="G42">
        <v>2</v>
      </c>
      <c r="H42">
        <v>-4.5037735000000002E-2</v>
      </c>
      <c r="I42">
        <v>0</v>
      </c>
      <c r="J42" t="b">
        <f t="shared" si="0"/>
        <v>0</v>
      </c>
      <c r="K42" t="str">
        <f t="shared" si="1"/>
        <v>FALSE</v>
      </c>
      <c r="L42" t="str">
        <f t="shared" si="2"/>
        <v>FALSE</v>
      </c>
      <c r="M42" t="s">
        <v>7223</v>
      </c>
      <c r="N42" t="s">
        <v>7224</v>
      </c>
      <c r="O42" t="s">
        <v>7255</v>
      </c>
      <c r="P42" t="s">
        <v>7256</v>
      </c>
      <c r="Q42" t="s">
        <v>11</v>
      </c>
    </row>
    <row r="43" spans="1:17" x14ac:dyDescent="0.25">
      <c r="A43" t="s">
        <v>7978</v>
      </c>
      <c r="B43">
        <v>2</v>
      </c>
      <c r="C43">
        <v>87</v>
      </c>
      <c r="D43">
        <v>128</v>
      </c>
      <c r="E43" s="133">
        <v>8.6100000000000007E-9</v>
      </c>
      <c r="F43">
        <v>0</v>
      </c>
      <c r="G43">
        <v>3</v>
      </c>
      <c r="H43">
        <v>0.162221421</v>
      </c>
      <c r="I43">
        <v>0</v>
      </c>
      <c r="J43" t="b">
        <f t="shared" si="0"/>
        <v>0</v>
      </c>
      <c r="K43" t="str">
        <f t="shared" si="1"/>
        <v>FALSE</v>
      </c>
      <c r="L43" t="str">
        <f t="shared" si="2"/>
        <v>FALSE</v>
      </c>
      <c r="M43" t="s">
        <v>7303</v>
      </c>
      <c r="N43" t="s">
        <v>7504</v>
      </c>
      <c r="O43" t="s">
        <v>7282</v>
      </c>
      <c r="P43" t="s">
        <v>7283</v>
      </c>
      <c r="Q43" t="s">
        <v>7505</v>
      </c>
    </row>
    <row r="44" spans="1:17" x14ac:dyDescent="0.25">
      <c r="A44" t="s">
        <v>7979</v>
      </c>
      <c r="B44">
        <v>2</v>
      </c>
      <c r="C44">
        <v>0</v>
      </c>
      <c r="D44">
        <v>0</v>
      </c>
      <c r="E44" s="133">
        <v>8.7299999999999994E-6</v>
      </c>
      <c r="F44">
        <v>1</v>
      </c>
      <c r="G44">
        <v>0</v>
      </c>
      <c r="H44">
        <v>0</v>
      </c>
      <c r="I44">
        <v>0</v>
      </c>
      <c r="J44" t="b">
        <f t="shared" si="0"/>
        <v>0</v>
      </c>
      <c r="K44" t="str">
        <f t="shared" si="1"/>
        <v>FALSE</v>
      </c>
      <c r="L44" t="str">
        <f t="shared" si="2"/>
        <v>FALSE</v>
      </c>
      <c r="M44" t="s">
        <v>7303</v>
      </c>
      <c r="N44" t="s">
        <v>7509</v>
      </c>
      <c r="O44" t="s">
        <v>7282</v>
      </c>
      <c r="P44" t="s">
        <v>7283</v>
      </c>
      <c r="Q44" t="s">
        <v>7510</v>
      </c>
    </row>
    <row r="45" spans="1:17" x14ac:dyDescent="0.25">
      <c r="A45" t="s">
        <v>7519</v>
      </c>
      <c r="B45">
        <v>2</v>
      </c>
      <c r="C45">
        <v>0</v>
      </c>
      <c r="D45">
        <v>0</v>
      </c>
      <c r="E45" s="133">
        <v>1.2E-16</v>
      </c>
      <c r="F45">
        <v>1</v>
      </c>
      <c r="G45">
        <v>1</v>
      </c>
      <c r="H45">
        <v>-0.118678166</v>
      </c>
      <c r="I45">
        <v>0</v>
      </c>
      <c r="J45" t="b">
        <f t="shared" si="0"/>
        <v>0</v>
      </c>
      <c r="K45" t="str">
        <f t="shared" si="1"/>
        <v>FALSE</v>
      </c>
      <c r="L45" t="str">
        <f t="shared" si="2"/>
        <v>FALSE</v>
      </c>
      <c r="M45" t="s">
        <v>7216</v>
      </c>
      <c r="N45" t="s">
        <v>7499</v>
      </c>
      <c r="O45" t="s">
        <v>7500</v>
      </c>
      <c r="P45" t="s">
        <v>7501</v>
      </c>
      <c r="Q45" t="s">
        <v>7502</v>
      </c>
    </row>
    <row r="46" spans="1:17" x14ac:dyDescent="0.25">
      <c r="A46" t="s">
        <v>7981</v>
      </c>
      <c r="B46">
        <v>2</v>
      </c>
      <c r="C46">
        <v>87</v>
      </c>
      <c r="D46">
        <v>128</v>
      </c>
      <c r="E46" s="133">
        <v>8.0700000000000005E-9</v>
      </c>
      <c r="F46">
        <v>0</v>
      </c>
      <c r="G46">
        <v>0</v>
      </c>
      <c r="H46">
        <v>0</v>
      </c>
      <c r="I46">
        <v>0</v>
      </c>
      <c r="J46" t="b">
        <f t="shared" si="0"/>
        <v>0</v>
      </c>
      <c r="K46" t="str">
        <f t="shared" si="1"/>
        <v>FALSE</v>
      </c>
      <c r="L46" t="str">
        <f t="shared" si="2"/>
        <v>FALSE</v>
      </c>
      <c r="M46" t="s">
        <v>7223</v>
      </c>
      <c r="N46" t="s">
        <v>7224</v>
      </c>
      <c r="O46" t="s">
        <v>7225</v>
      </c>
      <c r="P46" t="s">
        <v>7842</v>
      </c>
      <c r="Q46" t="s">
        <v>7982</v>
      </c>
    </row>
    <row r="47" spans="1:17" x14ac:dyDescent="0.25">
      <c r="A47" t="s">
        <v>7983</v>
      </c>
      <c r="B47">
        <v>2</v>
      </c>
      <c r="C47">
        <v>87</v>
      </c>
      <c r="D47">
        <v>128</v>
      </c>
      <c r="E47" s="133">
        <v>2.34E-7</v>
      </c>
      <c r="F47">
        <v>0</v>
      </c>
      <c r="G47">
        <v>0</v>
      </c>
      <c r="H47">
        <v>0</v>
      </c>
      <c r="I47">
        <v>0</v>
      </c>
      <c r="J47" t="b">
        <f t="shared" si="0"/>
        <v>0</v>
      </c>
      <c r="K47" t="str">
        <f t="shared" si="1"/>
        <v>FALSE</v>
      </c>
      <c r="L47" t="str">
        <f t="shared" si="2"/>
        <v>FALSE</v>
      </c>
      <c r="M47" t="s">
        <v>7223</v>
      </c>
      <c r="N47" t="s">
        <v>7241</v>
      </c>
      <c r="O47" t="s">
        <v>7702</v>
      </c>
      <c r="P47" t="s">
        <v>7703</v>
      </c>
      <c r="Q47" t="s">
        <v>7984</v>
      </c>
    </row>
    <row r="48" spans="1:17" x14ac:dyDescent="0.25">
      <c r="A48" t="s">
        <v>7988</v>
      </c>
      <c r="B48">
        <v>2</v>
      </c>
      <c r="C48">
        <v>36</v>
      </c>
      <c r="D48">
        <v>36</v>
      </c>
      <c r="E48" s="133">
        <v>3.26E-5</v>
      </c>
      <c r="F48">
        <v>0</v>
      </c>
      <c r="G48">
        <v>2</v>
      </c>
      <c r="H48">
        <v>-0.63052828900000002</v>
      </c>
      <c r="I48">
        <v>0.5</v>
      </c>
      <c r="J48" t="b">
        <f t="shared" si="0"/>
        <v>0</v>
      </c>
      <c r="K48" t="str">
        <f t="shared" si="1"/>
        <v>FALSE</v>
      </c>
      <c r="L48" t="str">
        <f t="shared" si="2"/>
        <v>FALSE</v>
      </c>
      <c r="M48" t="s">
        <v>7303</v>
      </c>
      <c r="N48" t="s">
        <v>7504</v>
      </c>
      <c r="O48" t="s">
        <v>7282</v>
      </c>
      <c r="P48" t="s">
        <v>7283</v>
      </c>
      <c r="Q48" t="s">
        <v>7505</v>
      </c>
    </row>
    <row r="49" spans="1:17" x14ac:dyDescent="0.25">
      <c r="A49" t="s">
        <v>7997</v>
      </c>
      <c r="B49">
        <v>2</v>
      </c>
      <c r="C49">
        <v>87</v>
      </c>
      <c r="D49">
        <v>128</v>
      </c>
      <c r="E49" s="133">
        <v>4.5599999999999998E-8</v>
      </c>
      <c r="F49">
        <v>0</v>
      </c>
      <c r="G49">
        <v>0</v>
      </c>
      <c r="H49">
        <v>0</v>
      </c>
      <c r="I49">
        <v>0</v>
      </c>
      <c r="J49" t="b">
        <f t="shared" si="0"/>
        <v>0</v>
      </c>
      <c r="K49" t="str">
        <f t="shared" si="1"/>
        <v>FALSE</v>
      </c>
      <c r="L49" t="str">
        <f t="shared" si="2"/>
        <v>FALSE</v>
      </c>
      <c r="M49" t="s">
        <v>7303</v>
      </c>
      <c r="N49" t="s">
        <v>7593</v>
      </c>
      <c r="O49" t="s">
        <v>7282</v>
      </c>
      <c r="P49" t="s">
        <v>7283</v>
      </c>
      <c r="Q49" t="s">
        <v>7594</v>
      </c>
    </row>
    <row r="50" spans="1:17" x14ac:dyDescent="0.25">
      <c r="A50" t="s">
        <v>8003</v>
      </c>
      <c r="B50">
        <v>2</v>
      </c>
      <c r="C50">
        <v>172</v>
      </c>
      <c r="D50">
        <v>352</v>
      </c>
      <c r="E50">
        <v>1.9081100000000001E-4</v>
      </c>
      <c r="F50">
        <v>0</v>
      </c>
      <c r="G50">
        <v>8</v>
      </c>
      <c r="H50">
        <v>1</v>
      </c>
      <c r="I50">
        <v>0</v>
      </c>
      <c r="J50" t="b">
        <f t="shared" si="0"/>
        <v>0</v>
      </c>
      <c r="K50" t="str">
        <f t="shared" si="1"/>
        <v>FALSE</v>
      </c>
      <c r="L50" t="str">
        <f t="shared" si="2"/>
        <v>FALSE</v>
      </c>
      <c r="M50" t="s">
        <v>7223</v>
      </c>
      <c r="N50" t="s">
        <v>7224</v>
      </c>
      <c r="O50" t="s">
        <v>7260</v>
      </c>
      <c r="P50" t="s">
        <v>7656</v>
      </c>
      <c r="Q50" t="s">
        <v>7657</v>
      </c>
    </row>
    <row r="51" spans="1:17" x14ac:dyDescent="0.25">
      <c r="A51" t="s">
        <v>8011</v>
      </c>
      <c r="B51">
        <v>2</v>
      </c>
      <c r="C51">
        <v>1</v>
      </c>
      <c r="D51">
        <v>1</v>
      </c>
      <c r="E51" s="133">
        <v>4.0700000000000002E-28</v>
      </c>
      <c r="F51">
        <v>0</v>
      </c>
      <c r="G51">
        <v>15</v>
      </c>
      <c r="H51">
        <v>0</v>
      </c>
      <c r="I51">
        <v>0</v>
      </c>
      <c r="J51" t="b">
        <f t="shared" si="0"/>
        <v>0</v>
      </c>
      <c r="K51" t="str">
        <f t="shared" si="1"/>
        <v>FALSE</v>
      </c>
      <c r="L51" t="str">
        <f t="shared" si="2"/>
        <v>FALSE</v>
      </c>
      <c r="M51" t="s">
        <v>7223</v>
      </c>
      <c r="N51" t="s">
        <v>7241</v>
      </c>
      <c r="O51" t="s">
        <v>7242</v>
      </c>
      <c r="P51" t="s">
        <v>7243</v>
      </c>
      <c r="Q51" t="s">
        <v>7707</v>
      </c>
    </row>
    <row r="52" spans="1:17" x14ac:dyDescent="0.25">
      <c r="A52" t="s">
        <v>7549</v>
      </c>
      <c r="B52">
        <v>2</v>
      </c>
      <c r="C52">
        <v>3</v>
      </c>
      <c r="D52">
        <v>3</v>
      </c>
      <c r="E52" s="133">
        <v>2.0300000000000001E-24</v>
      </c>
      <c r="F52">
        <v>0</v>
      </c>
      <c r="G52">
        <v>7</v>
      </c>
      <c r="H52">
        <v>0.816496581</v>
      </c>
      <c r="I52">
        <v>0</v>
      </c>
      <c r="J52" t="b">
        <f t="shared" si="0"/>
        <v>0</v>
      </c>
      <c r="K52" t="str">
        <f t="shared" si="1"/>
        <v>FALSE</v>
      </c>
      <c r="L52" t="str">
        <f t="shared" si="2"/>
        <v>FALSE</v>
      </c>
      <c r="M52" t="s">
        <v>7550</v>
      </c>
      <c r="N52" t="s">
        <v>7551</v>
      </c>
      <c r="O52" t="s">
        <v>7282</v>
      </c>
      <c r="P52" t="s">
        <v>7283</v>
      </c>
      <c r="Q52" t="s">
        <v>7552</v>
      </c>
    </row>
    <row r="53" spans="1:17" x14ac:dyDescent="0.25">
      <c r="A53" t="s">
        <v>8020</v>
      </c>
      <c r="B53">
        <v>2</v>
      </c>
      <c r="C53">
        <v>2</v>
      </c>
      <c r="D53">
        <v>2</v>
      </c>
      <c r="E53" s="133">
        <v>1.1000000000000001E-25</v>
      </c>
      <c r="F53">
        <v>0</v>
      </c>
      <c r="G53">
        <v>9</v>
      </c>
      <c r="H53">
        <v>1</v>
      </c>
      <c r="I53">
        <v>0</v>
      </c>
      <c r="J53" t="b">
        <f t="shared" si="0"/>
        <v>0</v>
      </c>
      <c r="K53" t="str">
        <f t="shared" si="1"/>
        <v>FALSE</v>
      </c>
      <c r="L53" t="str">
        <f t="shared" si="2"/>
        <v>FALSE</v>
      </c>
      <c r="M53" t="s">
        <v>7223</v>
      </c>
      <c r="N53" t="s">
        <v>7224</v>
      </c>
      <c r="O53" t="s">
        <v>7255</v>
      </c>
      <c r="P53" t="s">
        <v>7256</v>
      </c>
      <c r="Q53" t="s">
        <v>11</v>
      </c>
    </row>
    <row r="54" spans="1:17" x14ac:dyDescent="0.25">
      <c r="A54" t="s">
        <v>8029</v>
      </c>
      <c r="B54">
        <v>2</v>
      </c>
      <c r="C54">
        <v>4</v>
      </c>
      <c r="D54">
        <v>4</v>
      </c>
      <c r="E54" s="133">
        <v>2.0300000000000001E-24</v>
      </c>
      <c r="F54">
        <v>0</v>
      </c>
      <c r="G54">
        <v>7</v>
      </c>
      <c r="H54">
        <v>0.816496581</v>
      </c>
      <c r="I54">
        <v>0</v>
      </c>
      <c r="J54" t="b">
        <f t="shared" si="0"/>
        <v>0</v>
      </c>
      <c r="K54" t="str">
        <f t="shared" si="1"/>
        <v>FALSE</v>
      </c>
      <c r="L54" t="str">
        <f t="shared" si="2"/>
        <v>FALSE</v>
      </c>
      <c r="M54" t="s">
        <v>7223</v>
      </c>
      <c r="N54" t="s">
        <v>7241</v>
      </c>
      <c r="O54" t="s">
        <v>7330</v>
      </c>
      <c r="P54" t="s">
        <v>7839</v>
      </c>
      <c r="Q54" t="s">
        <v>7840</v>
      </c>
    </row>
    <row r="55" spans="1:17" x14ac:dyDescent="0.25">
      <c r="A55" t="s">
        <v>8039</v>
      </c>
      <c r="B55">
        <v>2</v>
      </c>
      <c r="C55">
        <v>1</v>
      </c>
      <c r="D55">
        <v>1</v>
      </c>
      <c r="E55" s="133">
        <v>4.0700000000000002E-28</v>
      </c>
      <c r="F55">
        <v>0</v>
      </c>
      <c r="G55">
        <v>14</v>
      </c>
      <c r="H55">
        <v>0</v>
      </c>
      <c r="I55">
        <v>0</v>
      </c>
      <c r="J55" t="b">
        <f t="shared" si="0"/>
        <v>0</v>
      </c>
      <c r="K55" t="str">
        <f t="shared" si="1"/>
        <v>FALSE</v>
      </c>
      <c r="L55" t="str">
        <f t="shared" si="2"/>
        <v>FALSE</v>
      </c>
      <c r="M55" t="s">
        <v>7216</v>
      </c>
      <c r="N55" t="s">
        <v>7499</v>
      </c>
      <c r="O55" t="s">
        <v>7500</v>
      </c>
      <c r="P55" t="s">
        <v>7501</v>
      </c>
      <c r="Q55" t="s">
        <v>7502</v>
      </c>
    </row>
    <row r="56" spans="1:17" x14ac:dyDescent="0.25">
      <c r="A56" t="s">
        <v>8042</v>
      </c>
      <c r="B56">
        <v>2</v>
      </c>
      <c r="C56">
        <v>87</v>
      </c>
      <c r="D56">
        <v>128</v>
      </c>
      <c r="E56" s="133">
        <v>8.6100000000000007E-9</v>
      </c>
      <c r="F56">
        <v>0</v>
      </c>
      <c r="G56">
        <v>3</v>
      </c>
      <c r="H56">
        <v>0.162221421</v>
      </c>
      <c r="I56">
        <v>0</v>
      </c>
      <c r="J56" t="b">
        <f t="shared" si="0"/>
        <v>0</v>
      </c>
      <c r="K56" t="str">
        <f t="shared" si="1"/>
        <v>FALSE</v>
      </c>
      <c r="L56" t="str">
        <f t="shared" si="2"/>
        <v>FALSE</v>
      </c>
      <c r="M56" t="s">
        <v>4</v>
      </c>
      <c r="N56" t="s">
        <v>4</v>
      </c>
      <c r="O56" t="s">
        <v>4</v>
      </c>
      <c r="P56" t="s">
        <v>4</v>
      </c>
      <c r="Q56" t="s">
        <v>4</v>
      </c>
    </row>
    <row r="57" spans="1:17" x14ac:dyDescent="0.25">
      <c r="A57" t="s">
        <v>7603</v>
      </c>
      <c r="B57">
        <v>2</v>
      </c>
      <c r="C57">
        <v>87</v>
      </c>
      <c r="D57">
        <v>122</v>
      </c>
      <c r="E57">
        <v>1.5088800000000001E-4</v>
      </c>
      <c r="F57">
        <v>0</v>
      </c>
      <c r="G57">
        <v>2</v>
      </c>
      <c r="H57">
        <v>-4.5037735000000002E-2</v>
      </c>
      <c r="I57">
        <v>0</v>
      </c>
      <c r="J57" t="b">
        <f t="shared" si="0"/>
        <v>0</v>
      </c>
      <c r="K57" t="str">
        <f t="shared" si="1"/>
        <v>FALSE</v>
      </c>
      <c r="L57" t="str">
        <f t="shared" si="2"/>
        <v>FALSE</v>
      </c>
      <c r="M57" t="s">
        <v>7303</v>
      </c>
      <c r="N57" t="s">
        <v>7504</v>
      </c>
      <c r="O57" t="s">
        <v>7282</v>
      </c>
      <c r="P57" t="s">
        <v>7283</v>
      </c>
      <c r="Q57" t="s">
        <v>7505</v>
      </c>
    </row>
    <row r="58" spans="1:17" x14ac:dyDescent="0.25">
      <c r="A58" t="s">
        <v>8058</v>
      </c>
      <c r="B58">
        <v>2</v>
      </c>
      <c r="C58">
        <v>87</v>
      </c>
      <c r="D58">
        <v>198</v>
      </c>
      <c r="E58">
        <v>1.4110300000000001E-4</v>
      </c>
      <c r="F58">
        <v>0</v>
      </c>
      <c r="G58">
        <v>2</v>
      </c>
      <c r="H58">
        <v>-4.5037735000000002E-2</v>
      </c>
      <c r="I58">
        <v>0</v>
      </c>
      <c r="J58" t="b">
        <f t="shared" si="0"/>
        <v>0</v>
      </c>
      <c r="K58" t="str">
        <f t="shared" si="1"/>
        <v>FALSE</v>
      </c>
      <c r="L58" t="str">
        <f t="shared" si="2"/>
        <v>FALSE</v>
      </c>
      <c r="M58" t="s">
        <v>7216</v>
      </c>
      <c r="N58" t="s">
        <v>4</v>
      </c>
      <c r="O58" t="s">
        <v>4</v>
      </c>
      <c r="P58" t="s">
        <v>4</v>
      </c>
      <c r="Q58" t="s">
        <v>4</v>
      </c>
    </row>
    <row r="59" spans="1:17" x14ac:dyDescent="0.25">
      <c r="A59" t="s">
        <v>8060</v>
      </c>
      <c r="B59">
        <v>2</v>
      </c>
      <c r="C59">
        <v>415</v>
      </c>
      <c r="D59">
        <v>865</v>
      </c>
      <c r="E59">
        <v>3.7614215999999999E-2</v>
      </c>
      <c r="F59">
        <v>0</v>
      </c>
      <c r="G59">
        <v>4</v>
      </c>
      <c r="H59">
        <v>-0.74023320999999997</v>
      </c>
      <c r="I59">
        <v>0</v>
      </c>
      <c r="J59" t="b">
        <f t="shared" si="0"/>
        <v>0</v>
      </c>
      <c r="K59" t="str">
        <f t="shared" si="1"/>
        <v>FALSE</v>
      </c>
      <c r="L59" t="str">
        <f t="shared" si="2"/>
        <v>FALSE</v>
      </c>
      <c r="M59" t="s">
        <v>7216</v>
      </c>
      <c r="N59" t="s">
        <v>7449</v>
      </c>
      <c r="O59" t="s">
        <v>7749</v>
      </c>
      <c r="P59" t="s">
        <v>7750</v>
      </c>
      <c r="Q59" t="s">
        <v>7751</v>
      </c>
    </row>
    <row r="60" spans="1:17" x14ac:dyDescent="0.25">
      <c r="A60" t="s">
        <v>8061</v>
      </c>
      <c r="B60">
        <v>2</v>
      </c>
      <c r="C60">
        <v>172</v>
      </c>
      <c r="D60">
        <v>254</v>
      </c>
      <c r="E60" s="133">
        <v>1.3599999999999999E-6</v>
      </c>
      <c r="F60">
        <v>0</v>
      </c>
      <c r="G60">
        <v>0</v>
      </c>
      <c r="H60">
        <v>0</v>
      </c>
      <c r="I60">
        <v>0</v>
      </c>
      <c r="J60" t="b">
        <f t="shared" si="0"/>
        <v>0</v>
      </c>
      <c r="K60" t="str">
        <f t="shared" si="1"/>
        <v>FALSE</v>
      </c>
      <c r="L60" t="str">
        <f t="shared" si="2"/>
        <v>FALSE</v>
      </c>
      <c r="M60" t="s">
        <v>7646</v>
      </c>
      <c r="N60" t="s">
        <v>7647</v>
      </c>
      <c r="O60" t="s">
        <v>7648</v>
      </c>
      <c r="P60" t="s">
        <v>7649</v>
      </c>
      <c r="Q60" t="s">
        <v>7650</v>
      </c>
    </row>
    <row r="61" spans="1:17" x14ac:dyDescent="0.25">
      <c r="A61" t="s">
        <v>7838</v>
      </c>
      <c r="B61">
        <v>2</v>
      </c>
      <c r="C61">
        <v>4</v>
      </c>
      <c r="D61">
        <v>4</v>
      </c>
      <c r="E61" s="133">
        <v>9.4200000000000005E-24</v>
      </c>
      <c r="F61">
        <v>0</v>
      </c>
      <c r="G61">
        <v>5</v>
      </c>
      <c r="H61">
        <v>0.70710678100000002</v>
      </c>
      <c r="I61">
        <v>0</v>
      </c>
      <c r="J61" t="b">
        <f t="shared" si="0"/>
        <v>0</v>
      </c>
      <c r="K61" t="str">
        <f t="shared" si="1"/>
        <v>FALSE</v>
      </c>
      <c r="L61" t="str">
        <f t="shared" si="2"/>
        <v>FALSE</v>
      </c>
      <c r="M61" t="s">
        <v>7223</v>
      </c>
      <c r="N61" t="s">
        <v>7241</v>
      </c>
      <c r="O61" t="s">
        <v>7330</v>
      </c>
      <c r="P61" t="s">
        <v>7839</v>
      </c>
      <c r="Q61" t="s">
        <v>7840</v>
      </c>
    </row>
    <row r="62" spans="1:17" x14ac:dyDescent="0.25">
      <c r="A62" t="s">
        <v>7664</v>
      </c>
      <c r="B62">
        <v>2</v>
      </c>
      <c r="C62">
        <v>16</v>
      </c>
      <c r="D62">
        <v>23</v>
      </c>
      <c r="E62" s="133">
        <v>1.0200000000000001E-16</v>
      </c>
      <c r="F62">
        <v>0</v>
      </c>
      <c r="G62">
        <v>1</v>
      </c>
      <c r="H62">
        <v>-0.118678166</v>
      </c>
      <c r="I62">
        <v>0</v>
      </c>
      <c r="J62" t="b">
        <f t="shared" si="0"/>
        <v>0</v>
      </c>
      <c r="K62" t="str">
        <f t="shared" si="1"/>
        <v>FALSE</v>
      </c>
      <c r="L62" t="str">
        <f t="shared" si="2"/>
        <v>FALSE</v>
      </c>
      <c r="M62" t="s">
        <v>7303</v>
      </c>
      <c r="N62" t="s">
        <v>7593</v>
      </c>
      <c r="O62" t="s">
        <v>7282</v>
      </c>
      <c r="P62" t="s">
        <v>7283</v>
      </c>
      <c r="Q62" t="s">
        <v>7594</v>
      </c>
    </row>
    <row r="63" spans="1:17" x14ac:dyDescent="0.25">
      <c r="A63" t="s">
        <v>8064</v>
      </c>
      <c r="B63">
        <v>2</v>
      </c>
      <c r="C63">
        <v>255</v>
      </c>
      <c r="D63">
        <v>378</v>
      </c>
      <c r="E63" s="133">
        <v>8.6300000000000002E-9</v>
      </c>
      <c r="F63">
        <v>0</v>
      </c>
      <c r="G63">
        <v>3</v>
      </c>
      <c r="H63">
        <v>0.162221421</v>
      </c>
      <c r="I63">
        <v>0</v>
      </c>
      <c r="J63" t="b">
        <f t="shared" si="0"/>
        <v>0</v>
      </c>
      <c r="K63" t="str">
        <f t="shared" si="1"/>
        <v>FALSE</v>
      </c>
      <c r="L63" t="str">
        <f t="shared" si="2"/>
        <v>FALSE</v>
      </c>
      <c r="M63" t="s">
        <v>7216</v>
      </c>
      <c r="N63" t="s">
        <v>7217</v>
      </c>
      <c r="O63" t="s">
        <v>7250</v>
      </c>
      <c r="P63" t="s">
        <v>4</v>
      </c>
      <c r="Q63" t="s">
        <v>4</v>
      </c>
    </row>
    <row r="64" spans="1:17" x14ac:dyDescent="0.25">
      <c r="A64" t="s">
        <v>7437</v>
      </c>
      <c r="B64">
        <v>2</v>
      </c>
      <c r="C64">
        <v>45</v>
      </c>
      <c r="D64">
        <v>78</v>
      </c>
      <c r="E64">
        <v>1.5213E-4</v>
      </c>
      <c r="F64">
        <v>0</v>
      </c>
      <c r="G64">
        <v>2</v>
      </c>
      <c r="H64">
        <v>-4.5037735000000002E-2</v>
      </c>
      <c r="I64">
        <v>0</v>
      </c>
      <c r="J64" t="b">
        <f t="shared" si="0"/>
        <v>0</v>
      </c>
      <c r="K64" t="str">
        <f t="shared" si="1"/>
        <v>FALSE</v>
      </c>
      <c r="L64" t="str">
        <f t="shared" si="2"/>
        <v>FALSE</v>
      </c>
      <c r="M64" t="s">
        <v>7216</v>
      </c>
      <c r="N64" t="s">
        <v>7217</v>
      </c>
      <c r="O64" t="s">
        <v>7438</v>
      </c>
      <c r="P64" t="s">
        <v>7439</v>
      </c>
      <c r="Q64" t="s">
        <v>7440</v>
      </c>
    </row>
    <row r="65" spans="1:17" x14ac:dyDescent="0.25">
      <c r="A65" t="s">
        <v>8066</v>
      </c>
      <c r="B65">
        <v>2</v>
      </c>
      <c r="C65">
        <v>1</v>
      </c>
      <c r="D65">
        <v>1</v>
      </c>
      <c r="E65" s="133">
        <v>4.0700000000000002E-28</v>
      </c>
      <c r="F65">
        <v>0</v>
      </c>
      <c r="G65">
        <v>16</v>
      </c>
      <c r="H65">
        <v>0</v>
      </c>
      <c r="I65">
        <v>0</v>
      </c>
      <c r="J65" t="b">
        <f t="shared" si="0"/>
        <v>0</v>
      </c>
      <c r="K65" t="str">
        <f t="shared" si="1"/>
        <v>FALSE</v>
      </c>
      <c r="L65" t="str">
        <f t="shared" si="2"/>
        <v>FALSE</v>
      </c>
      <c r="M65" t="s">
        <v>7303</v>
      </c>
      <c r="N65" t="s">
        <v>7504</v>
      </c>
      <c r="O65" t="s">
        <v>7282</v>
      </c>
      <c r="P65" t="s">
        <v>7283</v>
      </c>
      <c r="Q65" t="s">
        <v>7505</v>
      </c>
    </row>
    <row r="66" spans="1:17" x14ac:dyDescent="0.25">
      <c r="A66" t="s">
        <v>8069</v>
      </c>
      <c r="B66">
        <v>2</v>
      </c>
      <c r="C66">
        <v>87</v>
      </c>
      <c r="D66">
        <v>128</v>
      </c>
      <c r="E66" s="133">
        <v>1.5199999999999999E-9</v>
      </c>
      <c r="F66">
        <v>0</v>
      </c>
      <c r="G66">
        <v>3</v>
      </c>
      <c r="H66">
        <v>0.162221421</v>
      </c>
      <c r="I66">
        <v>0</v>
      </c>
      <c r="J66" t="b">
        <f t="shared" ref="J66:J129" si="3">AND(IF(K66="TRUE",TRUE,FALSE),IF(L66="TRUE",TRUE,FALSE))</f>
        <v>0</v>
      </c>
      <c r="K66" t="str">
        <f t="shared" ref="K66:K129" si="4">IF(H66&gt;2.49,"TRUE","FALSE")</f>
        <v>FALSE</v>
      </c>
      <c r="L66" t="str">
        <f t="shared" ref="L66:L129" si="5">IF(I66&gt;0.619,"TRUE","FALSE")</f>
        <v>FALSE</v>
      </c>
      <c r="M66" t="s">
        <v>7223</v>
      </c>
      <c r="N66" t="s">
        <v>7224</v>
      </c>
      <c r="O66" t="s">
        <v>7255</v>
      </c>
      <c r="P66" t="s">
        <v>7256</v>
      </c>
      <c r="Q66" t="s">
        <v>11</v>
      </c>
    </row>
    <row r="67" spans="1:17" x14ac:dyDescent="0.25">
      <c r="A67" t="s">
        <v>7629</v>
      </c>
      <c r="B67">
        <v>2</v>
      </c>
      <c r="C67">
        <v>1</v>
      </c>
      <c r="D67">
        <v>1</v>
      </c>
      <c r="E67" s="133">
        <v>4.0700000000000002E-28</v>
      </c>
      <c r="F67">
        <v>0</v>
      </c>
      <c r="G67">
        <v>17</v>
      </c>
      <c r="H67">
        <v>0</v>
      </c>
      <c r="I67">
        <v>0</v>
      </c>
      <c r="J67" t="b">
        <f t="shared" si="3"/>
        <v>0</v>
      </c>
      <c r="K67" t="str">
        <f t="shared" si="4"/>
        <v>FALSE</v>
      </c>
      <c r="L67" t="str">
        <f t="shared" si="5"/>
        <v>FALSE</v>
      </c>
      <c r="M67" t="s">
        <v>7525</v>
      </c>
      <c r="N67" t="s">
        <v>7623</v>
      </c>
      <c r="O67" t="s">
        <v>7624</v>
      </c>
      <c r="P67" t="s">
        <v>7555</v>
      </c>
      <c r="Q67" t="s">
        <v>7556</v>
      </c>
    </row>
    <row r="68" spans="1:17" x14ac:dyDescent="0.25">
      <c r="A68" t="s">
        <v>7717</v>
      </c>
      <c r="B68">
        <v>2</v>
      </c>
      <c r="C68">
        <v>3</v>
      </c>
      <c r="D68">
        <v>3</v>
      </c>
      <c r="E68" s="133">
        <v>2.6200000000000001E-23</v>
      </c>
      <c r="F68">
        <v>0</v>
      </c>
      <c r="G68">
        <v>6</v>
      </c>
      <c r="H68">
        <v>0.5</v>
      </c>
      <c r="I68">
        <v>0</v>
      </c>
      <c r="J68" t="b">
        <f t="shared" si="3"/>
        <v>0</v>
      </c>
      <c r="K68" t="str">
        <f t="shared" si="4"/>
        <v>FALSE</v>
      </c>
      <c r="L68" t="str">
        <f t="shared" si="5"/>
        <v>FALSE</v>
      </c>
      <c r="M68" t="s">
        <v>4</v>
      </c>
      <c r="N68" t="s">
        <v>4</v>
      </c>
      <c r="O68" t="s">
        <v>4</v>
      </c>
      <c r="P68" t="s">
        <v>4</v>
      </c>
      <c r="Q68" t="s">
        <v>4</v>
      </c>
    </row>
    <row r="69" spans="1:17" x14ac:dyDescent="0.25">
      <c r="A69" t="s">
        <v>7448</v>
      </c>
      <c r="B69">
        <v>2</v>
      </c>
      <c r="C69">
        <v>4</v>
      </c>
      <c r="D69">
        <v>4</v>
      </c>
      <c r="E69" s="133">
        <v>9.4200000000000005E-24</v>
      </c>
      <c r="F69">
        <v>0</v>
      </c>
      <c r="G69">
        <v>5</v>
      </c>
      <c r="H69">
        <v>0.70710678100000002</v>
      </c>
      <c r="I69">
        <v>0</v>
      </c>
      <c r="J69" t="b">
        <f t="shared" si="3"/>
        <v>0</v>
      </c>
      <c r="K69" t="str">
        <f t="shared" si="4"/>
        <v>FALSE</v>
      </c>
      <c r="L69" t="str">
        <f t="shared" si="5"/>
        <v>FALSE</v>
      </c>
      <c r="M69" t="s">
        <v>7216</v>
      </c>
      <c r="N69" t="s">
        <v>7449</v>
      </c>
      <c r="O69" t="s">
        <v>7450</v>
      </c>
      <c r="P69" t="s">
        <v>7451</v>
      </c>
      <c r="Q69" t="s">
        <v>15</v>
      </c>
    </row>
    <row r="70" spans="1:17" x14ac:dyDescent="0.25">
      <c r="A70" t="s">
        <v>7311</v>
      </c>
      <c r="B70">
        <v>2</v>
      </c>
      <c r="C70">
        <v>1680</v>
      </c>
      <c r="D70">
        <v>3339</v>
      </c>
      <c r="E70">
        <v>2.266381E-2</v>
      </c>
      <c r="F70">
        <v>0</v>
      </c>
      <c r="G70">
        <v>2</v>
      </c>
      <c r="H70">
        <v>-4.5037735000000002E-2</v>
      </c>
      <c r="I70">
        <v>0</v>
      </c>
      <c r="J70" t="b">
        <f t="shared" si="3"/>
        <v>0</v>
      </c>
      <c r="K70" t="str">
        <f t="shared" si="4"/>
        <v>FALSE</v>
      </c>
      <c r="L70" t="str">
        <f t="shared" si="5"/>
        <v>FALSE</v>
      </c>
      <c r="M70" t="s">
        <v>7303</v>
      </c>
      <c r="N70" t="s">
        <v>7304</v>
      </c>
      <c r="O70" t="s">
        <v>7305</v>
      </c>
      <c r="P70" t="s">
        <v>7306</v>
      </c>
      <c r="Q70" t="s">
        <v>7307</v>
      </c>
    </row>
    <row r="71" spans="1:17" x14ac:dyDescent="0.25">
      <c r="A71" t="s">
        <v>8085</v>
      </c>
      <c r="B71">
        <v>2</v>
      </c>
      <c r="C71">
        <v>16</v>
      </c>
      <c r="D71">
        <v>20</v>
      </c>
      <c r="E71" s="133">
        <v>5.1799999999999999E-17</v>
      </c>
      <c r="F71">
        <v>0</v>
      </c>
      <c r="G71">
        <v>1</v>
      </c>
      <c r="H71">
        <v>-0.118678166</v>
      </c>
      <c r="I71">
        <v>0</v>
      </c>
      <c r="J71" t="b">
        <f t="shared" si="3"/>
        <v>0</v>
      </c>
      <c r="K71" t="str">
        <f t="shared" si="4"/>
        <v>FALSE</v>
      </c>
      <c r="L71" t="str">
        <f t="shared" si="5"/>
        <v>FALSE</v>
      </c>
      <c r="M71" t="s">
        <v>7303</v>
      </c>
      <c r="N71" t="s">
        <v>8086</v>
      </c>
      <c r="O71" t="s">
        <v>7282</v>
      </c>
      <c r="P71" t="s">
        <v>7283</v>
      </c>
      <c r="Q71" t="s">
        <v>8087</v>
      </c>
    </row>
    <row r="72" spans="1:17" x14ac:dyDescent="0.25">
      <c r="A72" t="s">
        <v>7835</v>
      </c>
      <c r="B72">
        <v>2</v>
      </c>
      <c r="C72">
        <v>2</v>
      </c>
      <c r="D72">
        <v>2</v>
      </c>
      <c r="E72" s="133">
        <v>1.1000000000000001E-25</v>
      </c>
      <c r="F72">
        <v>0</v>
      </c>
      <c r="G72">
        <v>9</v>
      </c>
      <c r="H72">
        <v>1</v>
      </c>
      <c r="I72">
        <v>0</v>
      </c>
      <c r="J72" t="b">
        <f t="shared" si="3"/>
        <v>0</v>
      </c>
      <c r="K72" t="str">
        <f t="shared" si="4"/>
        <v>FALSE</v>
      </c>
      <c r="L72" t="str">
        <f t="shared" si="5"/>
        <v>FALSE</v>
      </c>
      <c r="M72" t="s">
        <v>7525</v>
      </c>
      <c r="N72" t="s">
        <v>7526</v>
      </c>
      <c r="O72" t="s">
        <v>7527</v>
      </c>
      <c r="P72" t="s">
        <v>7528</v>
      </c>
      <c r="Q72" t="s">
        <v>4</v>
      </c>
    </row>
    <row r="73" spans="1:17" x14ac:dyDescent="0.25">
      <c r="A73" t="s">
        <v>8095</v>
      </c>
      <c r="B73">
        <v>2</v>
      </c>
      <c r="C73">
        <v>138.33333329999999</v>
      </c>
      <c r="D73">
        <v>383</v>
      </c>
      <c r="E73">
        <v>2.8385699999999999E-4</v>
      </c>
      <c r="F73">
        <v>0</v>
      </c>
      <c r="G73">
        <v>2</v>
      </c>
      <c r="H73">
        <v>-4.5037735000000002E-2</v>
      </c>
      <c r="I73">
        <v>0</v>
      </c>
      <c r="J73" t="b">
        <f t="shared" si="3"/>
        <v>0</v>
      </c>
      <c r="K73" t="str">
        <f t="shared" si="4"/>
        <v>FALSE</v>
      </c>
      <c r="L73" t="str">
        <f t="shared" si="5"/>
        <v>FALSE</v>
      </c>
      <c r="M73" t="s">
        <v>7216</v>
      </c>
      <c r="N73" t="s">
        <v>7217</v>
      </c>
      <c r="O73" t="s">
        <v>4</v>
      </c>
      <c r="P73" t="s">
        <v>4</v>
      </c>
      <c r="Q73" t="s">
        <v>4</v>
      </c>
    </row>
    <row r="74" spans="1:17" x14ac:dyDescent="0.25">
      <c r="A74" t="s">
        <v>8100</v>
      </c>
      <c r="B74">
        <v>2</v>
      </c>
      <c r="C74">
        <v>3</v>
      </c>
      <c r="D74">
        <v>3</v>
      </c>
      <c r="E74" s="133">
        <v>2.0300000000000001E-24</v>
      </c>
      <c r="F74">
        <v>0</v>
      </c>
      <c r="G74">
        <v>7</v>
      </c>
      <c r="H74">
        <v>0.816496581</v>
      </c>
      <c r="I74">
        <v>0</v>
      </c>
      <c r="J74" t="b">
        <f t="shared" si="3"/>
        <v>0</v>
      </c>
      <c r="K74" t="str">
        <f t="shared" si="4"/>
        <v>FALSE</v>
      </c>
      <c r="L74" t="str">
        <f t="shared" si="5"/>
        <v>FALSE</v>
      </c>
      <c r="M74" t="s">
        <v>4</v>
      </c>
      <c r="N74" t="s">
        <v>4</v>
      </c>
      <c r="O74" t="s">
        <v>4</v>
      </c>
      <c r="P74" t="s">
        <v>7786</v>
      </c>
      <c r="Q74" t="s">
        <v>7787</v>
      </c>
    </row>
    <row r="75" spans="1:17" x14ac:dyDescent="0.25">
      <c r="A75" t="s">
        <v>8103</v>
      </c>
      <c r="B75">
        <v>2</v>
      </c>
      <c r="C75">
        <v>255</v>
      </c>
      <c r="D75">
        <v>525</v>
      </c>
      <c r="E75">
        <v>1.1105220000000001E-3</v>
      </c>
      <c r="F75">
        <v>0</v>
      </c>
      <c r="G75">
        <v>8</v>
      </c>
      <c r="H75">
        <v>-1</v>
      </c>
      <c r="I75">
        <v>0.5</v>
      </c>
      <c r="J75" t="b">
        <f t="shared" si="3"/>
        <v>0</v>
      </c>
      <c r="K75" t="str">
        <f t="shared" si="4"/>
        <v>FALSE</v>
      </c>
      <c r="L75" t="str">
        <f t="shared" si="5"/>
        <v>FALSE</v>
      </c>
      <c r="M75" t="s">
        <v>7216</v>
      </c>
      <c r="N75" t="s">
        <v>7454</v>
      </c>
      <c r="O75" t="s">
        <v>7455</v>
      </c>
      <c r="P75" t="s">
        <v>7463</v>
      </c>
      <c r="Q75" t="s">
        <v>8104</v>
      </c>
    </row>
    <row r="76" spans="1:17" x14ac:dyDescent="0.25">
      <c r="A76" t="s">
        <v>7485</v>
      </c>
      <c r="B76">
        <v>2</v>
      </c>
      <c r="C76">
        <v>16</v>
      </c>
      <c r="D76">
        <v>20</v>
      </c>
      <c r="E76" s="133">
        <v>2.3000000000000001E-17</v>
      </c>
      <c r="F76">
        <v>0</v>
      </c>
      <c r="G76">
        <v>1</v>
      </c>
      <c r="H76">
        <v>-0.118678166</v>
      </c>
      <c r="I76">
        <v>0</v>
      </c>
      <c r="J76" t="b">
        <f t="shared" si="3"/>
        <v>0</v>
      </c>
      <c r="K76" t="str">
        <f t="shared" si="4"/>
        <v>FALSE</v>
      </c>
      <c r="L76" t="str">
        <f t="shared" si="5"/>
        <v>FALSE</v>
      </c>
      <c r="M76" t="s">
        <v>7474</v>
      </c>
      <c r="N76" t="s">
        <v>7475</v>
      </c>
      <c r="O76" t="s">
        <v>7476</v>
      </c>
      <c r="P76" t="s">
        <v>4</v>
      </c>
      <c r="Q76" t="s">
        <v>4</v>
      </c>
    </row>
    <row r="77" spans="1:17" x14ac:dyDescent="0.25">
      <c r="A77" t="s">
        <v>8122</v>
      </c>
      <c r="B77">
        <v>2</v>
      </c>
      <c r="C77">
        <v>0</v>
      </c>
      <c r="D77">
        <v>0</v>
      </c>
      <c r="E77">
        <v>6.4427210000000002E-3</v>
      </c>
      <c r="F77">
        <v>1</v>
      </c>
      <c r="G77">
        <v>13</v>
      </c>
      <c r="H77">
        <v>0</v>
      </c>
      <c r="I77">
        <v>0</v>
      </c>
      <c r="J77" t="b">
        <f t="shared" si="3"/>
        <v>0</v>
      </c>
      <c r="K77" t="str">
        <f t="shared" si="4"/>
        <v>FALSE</v>
      </c>
      <c r="L77" t="str">
        <f t="shared" si="5"/>
        <v>FALSE</v>
      </c>
      <c r="M77" t="s">
        <v>7342</v>
      </c>
      <c r="N77" t="s">
        <v>7350</v>
      </c>
      <c r="O77" t="s">
        <v>7480</v>
      </c>
      <c r="P77" t="s">
        <v>7481</v>
      </c>
      <c r="Q77" t="s">
        <v>8123</v>
      </c>
    </row>
    <row r="78" spans="1:17" x14ac:dyDescent="0.25">
      <c r="A78" t="s">
        <v>7349</v>
      </c>
      <c r="B78">
        <v>2</v>
      </c>
      <c r="C78">
        <v>0</v>
      </c>
      <c r="D78">
        <v>0</v>
      </c>
      <c r="E78">
        <v>6.4427210000000002E-3</v>
      </c>
      <c r="F78">
        <v>1</v>
      </c>
      <c r="G78">
        <v>13</v>
      </c>
      <c r="H78">
        <v>0</v>
      </c>
      <c r="I78">
        <v>0</v>
      </c>
      <c r="J78" t="b">
        <f t="shared" si="3"/>
        <v>0</v>
      </c>
      <c r="K78" t="str">
        <f t="shared" si="4"/>
        <v>FALSE</v>
      </c>
      <c r="L78" t="str">
        <f t="shared" si="5"/>
        <v>FALSE</v>
      </c>
      <c r="M78" t="s">
        <v>7342</v>
      </c>
      <c r="N78" t="s">
        <v>7350</v>
      </c>
      <c r="O78" t="s">
        <v>7351</v>
      </c>
      <c r="P78" t="s">
        <v>7352</v>
      </c>
      <c r="Q78" t="s">
        <v>7353</v>
      </c>
    </row>
    <row r="79" spans="1:17" x14ac:dyDescent="0.25">
      <c r="A79" t="s">
        <v>7489</v>
      </c>
      <c r="B79">
        <v>2</v>
      </c>
      <c r="C79">
        <v>30</v>
      </c>
      <c r="D79">
        <v>38</v>
      </c>
      <c r="E79" s="133">
        <v>5.3299999999999998E-17</v>
      </c>
      <c r="F79">
        <v>0</v>
      </c>
      <c r="G79">
        <v>1</v>
      </c>
      <c r="H79">
        <v>-0.118678166</v>
      </c>
      <c r="I79">
        <v>0</v>
      </c>
      <c r="J79" t="b">
        <f t="shared" si="3"/>
        <v>0</v>
      </c>
      <c r="K79" t="str">
        <f t="shared" si="4"/>
        <v>FALSE</v>
      </c>
      <c r="L79" t="str">
        <f t="shared" si="5"/>
        <v>FALSE</v>
      </c>
      <c r="M79" t="s">
        <v>7474</v>
      </c>
      <c r="N79" t="s">
        <v>7475</v>
      </c>
      <c r="O79" t="s">
        <v>7476</v>
      </c>
      <c r="P79" t="s">
        <v>7477</v>
      </c>
      <c r="Q79" t="s">
        <v>7478</v>
      </c>
    </row>
    <row r="80" spans="1:17" x14ac:dyDescent="0.25">
      <c r="A80" t="s">
        <v>8139</v>
      </c>
      <c r="B80">
        <v>2</v>
      </c>
      <c r="C80">
        <v>87</v>
      </c>
      <c r="D80">
        <v>177</v>
      </c>
      <c r="E80" s="133">
        <v>3.2799999999999998E-5</v>
      </c>
      <c r="F80">
        <v>0</v>
      </c>
      <c r="G80">
        <v>8</v>
      </c>
      <c r="H80">
        <v>1</v>
      </c>
      <c r="I80">
        <v>0</v>
      </c>
      <c r="J80" t="b">
        <f t="shared" si="3"/>
        <v>0</v>
      </c>
      <c r="K80" t="str">
        <f t="shared" si="4"/>
        <v>FALSE</v>
      </c>
      <c r="L80" t="str">
        <f t="shared" si="5"/>
        <v>FALSE</v>
      </c>
      <c r="M80" t="s">
        <v>7474</v>
      </c>
      <c r="N80" t="s">
        <v>7475</v>
      </c>
      <c r="O80" t="s">
        <v>7476</v>
      </c>
      <c r="P80" t="s">
        <v>7477</v>
      </c>
      <c r="Q80" t="s">
        <v>7484</v>
      </c>
    </row>
    <row r="81" spans="1:17" x14ac:dyDescent="0.25">
      <c r="A81" t="s">
        <v>7916</v>
      </c>
      <c r="B81">
        <v>2</v>
      </c>
      <c r="C81">
        <v>6</v>
      </c>
      <c r="D81">
        <v>6</v>
      </c>
      <c r="E81" s="133">
        <v>1.17E-23</v>
      </c>
      <c r="F81">
        <v>0</v>
      </c>
      <c r="G81">
        <v>5</v>
      </c>
      <c r="H81">
        <v>0.70710678100000002</v>
      </c>
      <c r="I81">
        <v>0</v>
      </c>
      <c r="J81" t="b">
        <f t="shared" si="3"/>
        <v>0</v>
      </c>
      <c r="K81" t="str">
        <f t="shared" si="4"/>
        <v>FALSE</v>
      </c>
      <c r="L81" t="str">
        <f t="shared" si="5"/>
        <v>FALSE</v>
      </c>
      <c r="M81" t="s">
        <v>7342</v>
      </c>
      <c r="N81" t="s">
        <v>7350</v>
      </c>
      <c r="O81" t="s">
        <v>7385</v>
      </c>
      <c r="P81" t="s">
        <v>7386</v>
      </c>
      <c r="Q81" t="s">
        <v>24</v>
      </c>
    </row>
    <row r="82" spans="1:17" x14ac:dyDescent="0.25">
      <c r="A82" t="s">
        <v>8154</v>
      </c>
      <c r="B82">
        <v>2</v>
      </c>
      <c r="C82">
        <v>6</v>
      </c>
      <c r="D82">
        <v>6</v>
      </c>
      <c r="E82" s="133">
        <v>1.17E-23</v>
      </c>
      <c r="F82">
        <v>0</v>
      </c>
      <c r="G82">
        <v>5</v>
      </c>
      <c r="H82">
        <v>0.70710678100000002</v>
      </c>
      <c r="I82">
        <v>0</v>
      </c>
      <c r="J82" t="b">
        <f t="shared" si="3"/>
        <v>0</v>
      </c>
      <c r="K82" t="str">
        <f t="shared" si="4"/>
        <v>FALSE</v>
      </c>
      <c r="L82" t="str">
        <f t="shared" si="5"/>
        <v>FALSE</v>
      </c>
      <c r="M82" t="s">
        <v>7342</v>
      </c>
      <c r="N82" t="s">
        <v>4</v>
      </c>
      <c r="O82" t="s">
        <v>4</v>
      </c>
      <c r="P82" t="s">
        <v>4</v>
      </c>
      <c r="Q82" t="s">
        <v>4</v>
      </c>
    </row>
    <row r="83" spans="1:17" x14ac:dyDescent="0.25">
      <c r="A83" t="s">
        <v>7365</v>
      </c>
      <c r="B83">
        <v>2</v>
      </c>
      <c r="C83">
        <v>336</v>
      </c>
      <c r="D83">
        <v>696</v>
      </c>
      <c r="E83">
        <v>6.4630829999999997E-3</v>
      </c>
      <c r="F83">
        <v>0</v>
      </c>
      <c r="G83">
        <v>4</v>
      </c>
      <c r="H83">
        <v>-1.110349815</v>
      </c>
      <c r="I83">
        <v>0.5</v>
      </c>
      <c r="J83" t="b">
        <f t="shared" si="3"/>
        <v>0</v>
      </c>
      <c r="K83" t="str">
        <f t="shared" si="4"/>
        <v>FALSE</v>
      </c>
      <c r="L83" t="str">
        <f t="shared" si="5"/>
        <v>FALSE</v>
      </c>
      <c r="M83" t="s">
        <v>7342</v>
      </c>
      <c r="N83" t="s">
        <v>7343</v>
      </c>
      <c r="O83" t="s">
        <v>7344</v>
      </c>
      <c r="P83" t="s">
        <v>7366</v>
      </c>
      <c r="Q83" t="s">
        <v>4</v>
      </c>
    </row>
    <row r="84" spans="1:17" x14ac:dyDescent="0.25">
      <c r="A84" t="s">
        <v>7410</v>
      </c>
      <c r="B84">
        <v>1</v>
      </c>
      <c r="C84">
        <v>0</v>
      </c>
      <c r="D84">
        <v>0</v>
      </c>
      <c r="E84" s="133">
        <v>9.7000000000000007E-35</v>
      </c>
      <c r="F84">
        <v>0</v>
      </c>
      <c r="G84">
        <v>45</v>
      </c>
      <c r="H84">
        <v>0</v>
      </c>
      <c r="I84">
        <v>0</v>
      </c>
      <c r="J84" t="b">
        <f t="shared" si="3"/>
        <v>0</v>
      </c>
      <c r="K84" t="str">
        <f t="shared" si="4"/>
        <v>FALSE</v>
      </c>
      <c r="L84" t="str">
        <f t="shared" si="5"/>
        <v>FALSE</v>
      </c>
      <c r="M84" t="s">
        <v>7223</v>
      </c>
      <c r="N84" t="s">
        <v>7224</v>
      </c>
      <c r="O84" t="s">
        <v>7225</v>
      </c>
      <c r="P84" t="s">
        <v>7235</v>
      </c>
      <c r="Q84" t="s">
        <v>7411</v>
      </c>
    </row>
    <row r="85" spans="1:17" x14ac:dyDescent="0.25">
      <c r="A85" t="s">
        <v>7977</v>
      </c>
      <c r="B85">
        <v>1</v>
      </c>
      <c r="C85">
        <v>0</v>
      </c>
      <c r="D85">
        <v>0</v>
      </c>
      <c r="E85" s="133">
        <v>9.7000000000000007E-35</v>
      </c>
      <c r="F85">
        <v>0</v>
      </c>
      <c r="G85">
        <v>44</v>
      </c>
      <c r="H85">
        <v>0</v>
      </c>
      <c r="I85">
        <v>0</v>
      </c>
      <c r="J85" t="b">
        <f t="shared" si="3"/>
        <v>0</v>
      </c>
      <c r="K85" t="str">
        <f t="shared" si="4"/>
        <v>FALSE</v>
      </c>
      <c r="L85" t="str">
        <f t="shared" si="5"/>
        <v>FALSE</v>
      </c>
      <c r="M85" t="s">
        <v>4</v>
      </c>
      <c r="N85" t="s">
        <v>4</v>
      </c>
      <c r="O85" t="s">
        <v>4</v>
      </c>
      <c r="P85" t="s">
        <v>4</v>
      </c>
      <c r="Q85" t="s">
        <v>4</v>
      </c>
    </row>
    <row r="86" spans="1:17" x14ac:dyDescent="0.25">
      <c r="A86" t="s">
        <v>7508</v>
      </c>
      <c r="B86">
        <v>1</v>
      </c>
      <c r="C86">
        <v>0</v>
      </c>
      <c r="D86">
        <v>0</v>
      </c>
      <c r="E86" s="133">
        <v>9.7000000000000007E-35</v>
      </c>
      <c r="F86">
        <v>0</v>
      </c>
      <c r="G86">
        <v>33</v>
      </c>
      <c r="H86">
        <v>0</v>
      </c>
      <c r="I86">
        <v>0</v>
      </c>
      <c r="J86" t="b">
        <f t="shared" si="3"/>
        <v>0</v>
      </c>
      <c r="K86" t="str">
        <f t="shared" si="4"/>
        <v>FALSE</v>
      </c>
      <c r="L86" t="str">
        <f t="shared" si="5"/>
        <v>FALSE</v>
      </c>
      <c r="M86" t="s">
        <v>7303</v>
      </c>
      <c r="N86" t="s">
        <v>7509</v>
      </c>
      <c r="O86" t="s">
        <v>7282</v>
      </c>
      <c r="P86" t="s">
        <v>7283</v>
      </c>
      <c r="Q86" t="s">
        <v>7510</v>
      </c>
    </row>
    <row r="87" spans="1:17" x14ac:dyDescent="0.25">
      <c r="A87" t="s">
        <v>7980</v>
      </c>
      <c r="B87">
        <v>1</v>
      </c>
      <c r="C87">
        <v>0</v>
      </c>
      <c r="D87">
        <v>0</v>
      </c>
      <c r="E87">
        <v>4.432063E-2</v>
      </c>
      <c r="F87">
        <v>0</v>
      </c>
      <c r="G87">
        <v>4</v>
      </c>
      <c r="H87">
        <v>-1.110349815</v>
      </c>
      <c r="I87">
        <v>0</v>
      </c>
      <c r="J87" t="b">
        <f t="shared" si="3"/>
        <v>0</v>
      </c>
      <c r="K87" t="str">
        <f t="shared" si="4"/>
        <v>FALSE</v>
      </c>
      <c r="L87" t="str">
        <f t="shared" si="5"/>
        <v>FALSE</v>
      </c>
      <c r="M87" t="s">
        <v>7525</v>
      </c>
      <c r="N87" t="s">
        <v>7526</v>
      </c>
      <c r="O87" t="s">
        <v>7527</v>
      </c>
      <c r="P87" t="s">
        <v>7528</v>
      </c>
      <c r="Q87" t="s">
        <v>4</v>
      </c>
    </row>
    <row r="88" spans="1:17" x14ac:dyDescent="0.25">
      <c r="A88" t="s">
        <v>7512</v>
      </c>
      <c r="B88">
        <v>1</v>
      </c>
      <c r="C88">
        <v>0</v>
      </c>
      <c r="D88">
        <v>0</v>
      </c>
      <c r="E88" s="133">
        <v>9.7000000000000007E-35</v>
      </c>
      <c r="F88">
        <v>0</v>
      </c>
      <c r="G88">
        <v>36</v>
      </c>
      <c r="H88">
        <v>0</v>
      </c>
      <c r="I88">
        <v>0</v>
      </c>
      <c r="J88" t="b">
        <f t="shared" si="3"/>
        <v>0</v>
      </c>
      <c r="K88" t="str">
        <f t="shared" si="4"/>
        <v>FALSE</v>
      </c>
      <c r="L88" t="str">
        <f t="shared" si="5"/>
        <v>FALSE</v>
      </c>
      <c r="M88" t="s">
        <v>7223</v>
      </c>
      <c r="N88" t="s">
        <v>7224</v>
      </c>
      <c r="O88" t="s">
        <v>7255</v>
      </c>
      <c r="P88" t="s">
        <v>7256</v>
      </c>
      <c r="Q88" t="s">
        <v>11</v>
      </c>
    </row>
    <row r="89" spans="1:17" x14ac:dyDescent="0.25">
      <c r="A89" t="s">
        <v>7557</v>
      </c>
      <c r="B89">
        <v>1</v>
      </c>
      <c r="C89">
        <v>0</v>
      </c>
      <c r="D89">
        <v>0</v>
      </c>
      <c r="E89" s="133">
        <v>2.54E-10</v>
      </c>
      <c r="F89">
        <v>0</v>
      </c>
      <c r="G89">
        <v>3</v>
      </c>
      <c r="H89">
        <v>-0.89221781600000005</v>
      </c>
      <c r="I89">
        <v>0</v>
      </c>
      <c r="J89" t="b">
        <f t="shared" si="3"/>
        <v>0</v>
      </c>
      <c r="K89" t="str">
        <f t="shared" si="4"/>
        <v>FALSE</v>
      </c>
      <c r="L89" t="str">
        <f t="shared" si="5"/>
        <v>FALSE</v>
      </c>
      <c r="M89" t="s">
        <v>7525</v>
      </c>
      <c r="N89" t="s">
        <v>7526</v>
      </c>
      <c r="O89" t="s">
        <v>7527</v>
      </c>
      <c r="P89" t="s">
        <v>7528</v>
      </c>
      <c r="Q89" t="s">
        <v>7529</v>
      </c>
    </row>
    <row r="90" spans="1:17" x14ac:dyDescent="0.25">
      <c r="A90" t="s">
        <v>7985</v>
      </c>
      <c r="B90">
        <v>1</v>
      </c>
      <c r="C90">
        <v>0</v>
      </c>
      <c r="D90">
        <v>0</v>
      </c>
      <c r="E90" s="133">
        <v>9.7000000000000007E-35</v>
      </c>
      <c r="F90">
        <v>0</v>
      </c>
      <c r="G90">
        <v>23</v>
      </c>
      <c r="H90">
        <v>0</v>
      </c>
      <c r="I90">
        <v>0</v>
      </c>
      <c r="J90" t="b">
        <f t="shared" si="3"/>
        <v>0</v>
      </c>
      <c r="K90" t="str">
        <f t="shared" si="4"/>
        <v>FALSE</v>
      </c>
      <c r="L90" t="str">
        <f t="shared" si="5"/>
        <v>FALSE</v>
      </c>
      <c r="M90" t="s">
        <v>7303</v>
      </c>
      <c r="N90" t="s">
        <v>7509</v>
      </c>
      <c r="O90" t="s">
        <v>7282</v>
      </c>
      <c r="P90" t="s">
        <v>7283</v>
      </c>
      <c r="Q90" t="s">
        <v>7510</v>
      </c>
    </row>
    <row r="91" spans="1:17" x14ac:dyDescent="0.25">
      <c r="A91" t="s">
        <v>7524</v>
      </c>
      <c r="B91">
        <v>1</v>
      </c>
      <c r="C91">
        <v>0</v>
      </c>
      <c r="D91">
        <v>0</v>
      </c>
      <c r="E91" s="133">
        <v>9.7000000000000007E-35</v>
      </c>
      <c r="F91">
        <v>0</v>
      </c>
      <c r="G91">
        <v>21</v>
      </c>
      <c r="H91">
        <v>0</v>
      </c>
      <c r="I91">
        <v>0</v>
      </c>
      <c r="J91" t="b">
        <f t="shared" si="3"/>
        <v>0</v>
      </c>
      <c r="K91" t="str">
        <f t="shared" si="4"/>
        <v>FALSE</v>
      </c>
      <c r="L91" t="str">
        <f t="shared" si="5"/>
        <v>FALSE</v>
      </c>
      <c r="M91" t="s">
        <v>7525</v>
      </c>
      <c r="N91" t="s">
        <v>7526</v>
      </c>
      <c r="O91" t="s">
        <v>7527</v>
      </c>
      <c r="P91" t="s">
        <v>7528</v>
      </c>
      <c r="Q91" t="s">
        <v>7529</v>
      </c>
    </row>
    <row r="92" spans="1:17" x14ac:dyDescent="0.25">
      <c r="A92" t="s">
        <v>7986</v>
      </c>
      <c r="B92">
        <v>1</v>
      </c>
      <c r="C92">
        <v>0</v>
      </c>
      <c r="D92">
        <v>0</v>
      </c>
      <c r="E92" s="133">
        <v>2.0299999999999998E-28</v>
      </c>
      <c r="F92">
        <v>0</v>
      </c>
      <c r="G92">
        <v>17</v>
      </c>
      <c r="H92">
        <v>0</v>
      </c>
      <c r="I92">
        <v>0</v>
      </c>
      <c r="J92" t="b">
        <f t="shared" si="3"/>
        <v>0</v>
      </c>
      <c r="K92" t="str">
        <f t="shared" si="4"/>
        <v>FALSE</v>
      </c>
      <c r="L92" t="str">
        <f t="shared" si="5"/>
        <v>FALSE</v>
      </c>
      <c r="M92" t="s">
        <v>7303</v>
      </c>
      <c r="N92" t="s">
        <v>7509</v>
      </c>
      <c r="O92" t="s">
        <v>7282</v>
      </c>
      <c r="P92" t="s">
        <v>7283</v>
      </c>
      <c r="Q92" t="s">
        <v>7510</v>
      </c>
    </row>
    <row r="93" spans="1:17" x14ac:dyDescent="0.25">
      <c r="A93" t="s">
        <v>7987</v>
      </c>
      <c r="B93">
        <v>1</v>
      </c>
      <c r="C93">
        <v>0</v>
      </c>
      <c r="D93">
        <v>0</v>
      </c>
      <c r="E93" s="133">
        <v>9.7000000000000007E-35</v>
      </c>
      <c r="F93">
        <v>0</v>
      </c>
      <c r="G93">
        <v>41</v>
      </c>
      <c r="H93">
        <v>0</v>
      </c>
      <c r="I93">
        <v>0</v>
      </c>
      <c r="J93" t="b">
        <f t="shared" si="3"/>
        <v>0</v>
      </c>
      <c r="K93" t="str">
        <f t="shared" si="4"/>
        <v>FALSE</v>
      </c>
      <c r="L93" t="str">
        <f t="shared" si="5"/>
        <v>FALSE</v>
      </c>
      <c r="M93" t="s">
        <v>7303</v>
      </c>
      <c r="N93" t="s">
        <v>7504</v>
      </c>
      <c r="O93" t="s">
        <v>7282</v>
      </c>
      <c r="P93" t="s">
        <v>7283</v>
      </c>
      <c r="Q93" t="s">
        <v>7505</v>
      </c>
    </row>
    <row r="94" spans="1:17" x14ac:dyDescent="0.25">
      <c r="A94" t="s">
        <v>7989</v>
      </c>
      <c r="B94">
        <v>1</v>
      </c>
      <c r="C94">
        <v>0</v>
      </c>
      <c r="D94">
        <v>0</v>
      </c>
      <c r="E94" s="133">
        <v>9.7000000000000007E-35</v>
      </c>
      <c r="F94">
        <v>0</v>
      </c>
      <c r="G94">
        <v>35</v>
      </c>
      <c r="H94">
        <v>0</v>
      </c>
      <c r="I94">
        <v>0</v>
      </c>
      <c r="J94" t="b">
        <f t="shared" si="3"/>
        <v>0</v>
      </c>
      <c r="K94" t="str">
        <f t="shared" si="4"/>
        <v>FALSE</v>
      </c>
      <c r="L94" t="str">
        <f t="shared" si="5"/>
        <v>FALSE</v>
      </c>
      <c r="M94" t="s">
        <v>4</v>
      </c>
      <c r="N94" t="s">
        <v>4</v>
      </c>
      <c r="O94" t="s">
        <v>4</v>
      </c>
      <c r="P94" t="s">
        <v>7786</v>
      </c>
      <c r="Q94" t="s">
        <v>7787</v>
      </c>
    </row>
    <row r="95" spans="1:17" x14ac:dyDescent="0.25">
      <c r="A95" t="s">
        <v>7990</v>
      </c>
      <c r="B95">
        <v>1</v>
      </c>
      <c r="C95">
        <v>0</v>
      </c>
      <c r="D95">
        <v>0</v>
      </c>
      <c r="E95" s="133">
        <v>9.7000000000000007E-35</v>
      </c>
      <c r="F95">
        <v>0</v>
      </c>
      <c r="G95">
        <v>32</v>
      </c>
      <c r="H95">
        <v>0</v>
      </c>
      <c r="I95">
        <v>0</v>
      </c>
      <c r="J95" t="b">
        <f t="shared" si="3"/>
        <v>0</v>
      </c>
      <c r="K95" t="str">
        <f t="shared" si="4"/>
        <v>FALSE</v>
      </c>
      <c r="L95" t="str">
        <f t="shared" si="5"/>
        <v>FALSE</v>
      </c>
      <c r="M95" t="s">
        <v>7303</v>
      </c>
      <c r="N95" t="s">
        <v>7593</v>
      </c>
      <c r="O95" t="s">
        <v>7282</v>
      </c>
      <c r="P95" t="s">
        <v>7283</v>
      </c>
      <c r="Q95" t="s">
        <v>7594</v>
      </c>
    </row>
    <row r="96" spans="1:17" x14ac:dyDescent="0.25">
      <c r="A96" t="s">
        <v>7991</v>
      </c>
      <c r="B96">
        <v>1</v>
      </c>
      <c r="C96">
        <v>0</v>
      </c>
      <c r="D96">
        <v>0</v>
      </c>
      <c r="E96" s="133">
        <v>1.0100000000000001E-24</v>
      </c>
      <c r="F96">
        <v>0</v>
      </c>
      <c r="G96">
        <v>12</v>
      </c>
      <c r="H96">
        <v>-0.57735026899999997</v>
      </c>
      <c r="I96">
        <v>0</v>
      </c>
      <c r="J96" t="b">
        <f t="shared" si="3"/>
        <v>0</v>
      </c>
      <c r="K96" t="str">
        <f t="shared" si="4"/>
        <v>FALSE</v>
      </c>
      <c r="L96" t="str">
        <f t="shared" si="5"/>
        <v>FALSE</v>
      </c>
      <c r="M96" t="s">
        <v>7303</v>
      </c>
      <c r="N96" t="s">
        <v>7570</v>
      </c>
      <c r="O96" t="s">
        <v>7282</v>
      </c>
      <c r="P96" t="s">
        <v>7283</v>
      </c>
      <c r="Q96" t="s">
        <v>7571</v>
      </c>
    </row>
    <row r="97" spans="1:17" x14ac:dyDescent="0.25">
      <c r="A97" t="s">
        <v>7992</v>
      </c>
      <c r="B97">
        <v>1</v>
      </c>
      <c r="C97">
        <v>0</v>
      </c>
      <c r="D97">
        <v>0</v>
      </c>
      <c r="E97" s="133">
        <v>9.7000000000000007E-35</v>
      </c>
      <c r="F97">
        <v>0</v>
      </c>
      <c r="G97">
        <v>32</v>
      </c>
      <c r="H97">
        <v>0</v>
      </c>
      <c r="I97">
        <v>0</v>
      </c>
      <c r="J97" t="b">
        <f t="shared" si="3"/>
        <v>0</v>
      </c>
      <c r="K97" t="str">
        <f t="shared" si="4"/>
        <v>FALSE</v>
      </c>
      <c r="L97" t="str">
        <f t="shared" si="5"/>
        <v>FALSE</v>
      </c>
      <c r="M97" t="s">
        <v>7223</v>
      </c>
      <c r="N97" t="s">
        <v>7224</v>
      </c>
      <c r="O97" t="s">
        <v>7255</v>
      </c>
      <c r="P97" t="s">
        <v>7256</v>
      </c>
      <c r="Q97" t="s">
        <v>11</v>
      </c>
    </row>
    <row r="98" spans="1:17" x14ac:dyDescent="0.25">
      <c r="A98" t="s">
        <v>7993</v>
      </c>
      <c r="B98">
        <v>1</v>
      </c>
      <c r="C98">
        <v>0</v>
      </c>
      <c r="D98">
        <v>0</v>
      </c>
      <c r="E98" s="133">
        <v>9.7000000000000007E-35</v>
      </c>
      <c r="F98">
        <v>0</v>
      </c>
      <c r="G98">
        <v>25</v>
      </c>
      <c r="H98">
        <v>0</v>
      </c>
      <c r="I98">
        <v>0</v>
      </c>
      <c r="J98" t="b">
        <f t="shared" si="3"/>
        <v>0</v>
      </c>
      <c r="K98" t="str">
        <f t="shared" si="4"/>
        <v>FALSE</v>
      </c>
      <c r="L98" t="str">
        <f t="shared" si="5"/>
        <v>FALSE</v>
      </c>
      <c r="M98" t="s">
        <v>4</v>
      </c>
      <c r="N98" t="s">
        <v>4</v>
      </c>
      <c r="O98" t="s">
        <v>4</v>
      </c>
      <c r="P98" t="s">
        <v>4</v>
      </c>
      <c r="Q98" t="s">
        <v>4</v>
      </c>
    </row>
    <row r="99" spans="1:17" x14ac:dyDescent="0.25">
      <c r="A99" t="s">
        <v>7994</v>
      </c>
      <c r="B99">
        <v>1</v>
      </c>
      <c r="C99">
        <v>0</v>
      </c>
      <c r="D99">
        <v>0</v>
      </c>
      <c r="E99" s="133">
        <v>9.7000000000000007E-35</v>
      </c>
      <c r="F99">
        <v>0</v>
      </c>
      <c r="G99">
        <v>38</v>
      </c>
      <c r="H99">
        <v>0</v>
      </c>
      <c r="I99">
        <v>0</v>
      </c>
      <c r="J99" t="b">
        <f t="shared" si="3"/>
        <v>0</v>
      </c>
      <c r="K99" t="str">
        <f t="shared" si="4"/>
        <v>FALSE</v>
      </c>
      <c r="L99" t="str">
        <f t="shared" si="5"/>
        <v>FALSE</v>
      </c>
      <c r="M99" t="s">
        <v>7216</v>
      </c>
      <c r="N99" t="s">
        <v>7217</v>
      </c>
      <c r="O99" t="s">
        <v>7438</v>
      </c>
      <c r="P99" t="s">
        <v>7995</v>
      </c>
      <c r="Q99" t="s">
        <v>7996</v>
      </c>
    </row>
    <row r="100" spans="1:17" x14ac:dyDescent="0.25">
      <c r="A100" t="s">
        <v>7583</v>
      </c>
      <c r="B100">
        <v>1</v>
      </c>
      <c r="C100">
        <v>0</v>
      </c>
      <c r="D100">
        <v>0</v>
      </c>
      <c r="E100" s="133">
        <v>9.7000000000000007E-35</v>
      </c>
      <c r="F100">
        <v>0</v>
      </c>
      <c r="G100">
        <v>20</v>
      </c>
      <c r="H100">
        <v>0</v>
      </c>
      <c r="I100">
        <v>0</v>
      </c>
      <c r="J100" t="b">
        <f t="shared" si="3"/>
        <v>0</v>
      </c>
      <c r="K100" t="str">
        <f t="shared" si="4"/>
        <v>FALSE</v>
      </c>
      <c r="L100" t="str">
        <f t="shared" si="5"/>
        <v>FALSE</v>
      </c>
      <c r="M100" t="s">
        <v>7223</v>
      </c>
      <c r="N100" t="s">
        <v>7309</v>
      </c>
      <c r="O100" t="s">
        <v>7310</v>
      </c>
      <c r="P100" t="s">
        <v>7584</v>
      </c>
      <c r="Q100" t="s">
        <v>7585</v>
      </c>
    </row>
    <row r="101" spans="1:17" x14ac:dyDescent="0.25">
      <c r="A101" t="s">
        <v>7998</v>
      </c>
      <c r="B101">
        <v>1</v>
      </c>
      <c r="C101">
        <v>0</v>
      </c>
      <c r="D101">
        <v>0</v>
      </c>
      <c r="E101" s="133">
        <v>9.7000000000000007E-35</v>
      </c>
      <c r="F101">
        <v>0</v>
      </c>
      <c r="G101">
        <v>19</v>
      </c>
      <c r="H101">
        <v>0</v>
      </c>
      <c r="I101">
        <v>0</v>
      </c>
      <c r="J101" t="b">
        <f t="shared" si="3"/>
        <v>0</v>
      </c>
      <c r="K101" t="str">
        <f t="shared" si="4"/>
        <v>FALSE</v>
      </c>
      <c r="L101" t="str">
        <f t="shared" si="5"/>
        <v>FALSE</v>
      </c>
      <c r="M101" t="s">
        <v>7223</v>
      </c>
      <c r="N101" t="s">
        <v>7224</v>
      </c>
      <c r="O101" t="s">
        <v>7255</v>
      </c>
      <c r="P101" t="s">
        <v>7256</v>
      </c>
      <c r="Q101" t="s">
        <v>11</v>
      </c>
    </row>
    <row r="102" spans="1:17" x14ac:dyDescent="0.25">
      <c r="A102" t="s">
        <v>7658</v>
      </c>
      <c r="B102">
        <v>1</v>
      </c>
      <c r="C102">
        <v>0</v>
      </c>
      <c r="D102">
        <v>0</v>
      </c>
      <c r="E102" s="133">
        <v>2.0299999999999998E-28</v>
      </c>
      <c r="F102">
        <v>0</v>
      </c>
      <c r="G102">
        <v>17</v>
      </c>
      <c r="H102">
        <v>0</v>
      </c>
      <c r="I102">
        <v>0</v>
      </c>
      <c r="J102" t="b">
        <f t="shared" si="3"/>
        <v>0</v>
      </c>
      <c r="K102" t="str">
        <f t="shared" si="4"/>
        <v>FALSE</v>
      </c>
      <c r="L102" t="str">
        <f t="shared" si="5"/>
        <v>FALSE</v>
      </c>
      <c r="M102" t="s">
        <v>7646</v>
      </c>
      <c r="N102" t="s">
        <v>7647</v>
      </c>
      <c r="O102" t="s">
        <v>7648</v>
      </c>
      <c r="P102" t="s">
        <v>7649</v>
      </c>
      <c r="Q102" t="s">
        <v>7650</v>
      </c>
    </row>
    <row r="103" spans="1:17" x14ac:dyDescent="0.25">
      <c r="A103" t="s">
        <v>7560</v>
      </c>
      <c r="B103">
        <v>1</v>
      </c>
      <c r="C103">
        <v>0</v>
      </c>
      <c r="D103">
        <v>0</v>
      </c>
      <c r="E103" s="133">
        <v>9.7000000000000007E-35</v>
      </c>
      <c r="F103">
        <v>0</v>
      </c>
      <c r="G103">
        <v>31</v>
      </c>
      <c r="H103">
        <v>0</v>
      </c>
      <c r="I103">
        <v>0</v>
      </c>
      <c r="J103" t="b">
        <f t="shared" si="3"/>
        <v>0</v>
      </c>
      <c r="K103" t="str">
        <f t="shared" si="4"/>
        <v>FALSE</v>
      </c>
      <c r="L103" t="str">
        <f t="shared" si="5"/>
        <v>FALSE</v>
      </c>
      <c r="M103" t="s">
        <v>7223</v>
      </c>
      <c r="N103" t="s">
        <v>7224</v>
      </c>
      <c r="O103" t="s">
        <v>7255</v>
      </c>
      <c r="P103" t="s">
        <v>7256</v>
      </c>
      <c r="Q103" t="s">
        <v>11</v>
      </c>
    </row>
    <row r="104" spans="1:17" x14ac:dyDescent="0.25">
      <c r="A104" t="s">
        <v>7587</v>
      </c>
      <c r="B104">
        <v>1</v>
      </c>
      <c r="C104">
        <v>0</v>
      </c>
      <c r="D104">
        <v>0</v>
      </c>
      <c r="E104" s="133">
        <v>9.7000000000000007E-35</v>
      </c>
      <c r="F104">
        <v>0</v>
      </c>
      <c r="G104">
        <v>33</v>
      </c>
      <c r="H104">
        <v>0</v>
      </c>
      <c r="I104">
        <v>0</v>
      </c>
      <c r="J104" t="b">
        <f t="shared" si="3"/>
        <v>0</v>
      </c>
      <c r="K104" t="str">
        <f t="shared" si="4"/>
        <v>FALSE</v>
      </c>
      <c r="L104" t="str">
        <f t="shared" si="5"/>
        <v>FALSE</v>
      </c>
      <c r="M104" t="s">
        <v>7303</v>
      </c>
      <c r="N104" t="s">
        <v>7509</v>
      </c>
      <c r="O104" t="s">
        <v>7282</v>
      </c>
      <c r="P104" t="s">
        <v>7283</v>
      </c>
      <c r="Q104" t="s">
        <v>7510</v>
      </c>
    </row>
    <row r="105" spans="1:17" x14ac:dyDescent="0.25">
      <c r="A105" t="s">
        <v>7661</v>
      </c>
      <c r="B105">
        <v>1</v>
      </c>
      <c r="C105">
        <v>0</v>
      </c>
      <c r="D105">
        <v>0</v>
      </c>
      <c r="E105" s="133">
        <v>9.7000000000000007E-35</v>
      </c>
      <c r="F105">
        <v>0</v>
      </c>
      <c r="G105">
        <v>41</v>
      </c>
      <c r="H105">
        <v>0</v>
      </c>
      <c r="I105">
        <v>0</v>
      </c>
      <c r="J105" t="b">
        <f t="shared" si="3"/>
        <v>0</v>
      </c>
      <c r="K105" t="str">
        <f t="shared" si="4"/>
        <v>FALSE</v>
      </c>
      <c r="L105" t="str">
        <f t="shared" si="5"/>
        <v>FALSE</v>
      </c>
      <c r="M105" t="s">
        <v>7646</v>
      </c>
      <c r="N105" t="s">
        <v>7647</v>
      </c>
      <c r="O105" t="s">
        <v>7648</v>
      </c>
      <c r="P105" t="s">
        <v>7649</v>
      </c>
      <c r="Q105" t="s">
        <v>7650</v>
      </c>
    </row>
    <row r="106" spans="1:17" x14ac:dyDescent="0.25">
      <c r="A106" t="s">
        <v>7999</v>
      </c>
      <c r="B106">
        <v>1</v>
      </c>
      <c r="C106">
        <v>0</v>
      </c>
      <c r="D106">
        <v>0</v>
      </c>
      <c r="E106" s="133">
        <v>7.8500000000000008E-9</v>
      </c>
      <c r="F106">
        <v>0</v>
      </c>
      <c r="G106">
        <v>0</v>
      </c>
      <c r="H106">
        <v>-0.69221865500000002</v>
      </c>
      <c r="I106">
        <v>0</v>
      </c>
      <c r="J106" t="b">
        <f t="shared" si="3"/>
        <v>0</v>
      </c>
      <c r="K106" t="str">
        <f t="shared" si="4"/>
        <v>FALSE</v>
      </c>
      <c r="L106" t="str">
        <f t="shared" si="5"/>
        <v>FALSE</v>
      </c>
      <c r="M106" t="s">
        <v>7525</v>
      </c>
      <c r="N106" t="s">
        <v>7526</v>
      </c>
      <c r="O106" t="s">
        <v>7527</v>
      </c>
      <c r="P106" t="s">
        <v>7528</v>
      </c>
      <c r="Q106" t="s">
        <v>7529</v>
      </c>
    </row>
    <row r="107" spans="1:17" x14ac:dyDescent="0.25">
      <c r="A107" t="s">
        <v>8000</v>
      </c>
      <c r="B107">
        <v>1</v>
      </c>
      <c r="C107">
        <v>0</v>
      </c>
      <c r="D107">
        <v>0</v>
      </c>
      <c r="E107" s="133">
        <v>9.7000000000000007E-35</v>
      </c>
      <c r="F107">
        <v>0</v>
      </c>
      <c r="G107">
        <v>44</v>
      </c>
      <c r="H107">
        <v>0</v>
      </c>
      <c r="I107">
        <v>0</v>
      </c>
      <c r="J107" t="b">
        <f t="shared" si="3"/>
        <v>0</v>
      </c>
      <c r="K107" t="str">
        <f t="shared" si="4"/>
        <v>FALSE</v>
      </c>
      <c r="L107" t="str">
        <f t="shared" si="5"/>
        <v>FALSE</v>
      </c>
      <c r="M107" t="s">
        <v>4</v>
      </c>
      <c r="N107" t="s">
        <v>4</v>
      </c>
      <c r="O107" t="s">
        <v>4</v>
      </c>
      <c r="P107" t="s">
        <v>4</v>
      </c>
      <c r="Q107" t="s">
        <v>4</v>
      </c>
    </row>
    <row r="108" spans="1:17" x14ac:dyDescent="0.25">
      <c r="A108" t="s">
        <v>8001</v>
      </c>
      <c r="B108">
        <v>1</v>
      </c>
      <c r="C108">
        <v>0</v>
      </c>
      <c r="D108">
        <v>0</v>
      </c>
      <c r="E108" s="133">
        <v>2.0299999999999998E-28</v>
      </c>
      <c r="F108">
        <v>0</v>
      </c>
      <c r="G108">
        <v>15</v>
      </c>
      <c r="H108">
        <v>0</v>
      </c>
      <c r="I108">
        <v>0</v>
      </c>
      <c r="J108" t="b">
        <f t="shared" si="3"/>
        <v>0</v>
      </c>
      <c r="K108" t="str">
        <f t="shared" si="4"/>
        <v>FALSE</v>
      </c>
      <c r="L108" t="str">
        <f t="shared" si="5"/>
        <v>FALSE</v>
      </c>
      <c r="M108" t="s">
        <v>7223</v>
      </c>
      <c r="N108" t="s">
        <v>7241</v>
      </c>
      <c r="O108" t="s">
        <v>7242</v>
      </c>
      <c r="P108" t="s">
        <v>4</v>
      </c>
      <c r="Q108" t="s">
        <v>4</v>
      </c>
    </row>
    <row r="109" spans="1:17" x14ac:dyDescent="0.25">
      <c r="A109" t="s">
        <v>8004</v>
      </c>
      <c r="B109">
        <v>1</v>
      </c>
      <c r="C109">
        <v>0</v>
      </c>
      <c r="D109">
        <v>0</v>
      </c>
      <c r="E109" s="133">
        <v>3.8999999999999998E-8</v>
      </c>
      <c r="F109">
        <v>0</v>
      </c>
      <c r="G109">
        <v>0</v>
      </c>
      <c r="H109">
        <v>-0.69221865500000002</v>
      </c>
      <c r="I109">
        <v>0</v>
      </c>
      <c r="J109" t="b">
        <f t="shared" si="3"/>
        <v>0</v>
      </c>
      <c r="K109" t="str">
        <f t="shared" si="4"/>
        <v>FALSE</v>
      </c>
      <c r="L109" t="str">
        <f t="shared" si="5"/>
        <v>FALSE</v>
      </c>
      <c r="M109" t="s">
        <v>7223</v>
      </c>
      <c r="N109" t="s">
        <v>7224</v>
      </c>
      <c r="O109" t="s">
        <v>7255</v>
      </c>
      <c r="P109" t="s">
        <v>7256</v>
      </c>
      <c r="Q109" t="s">
        <v>11</v>
      </c>
    </row>
    <row r="110" spans="1:17" x14ac:dyDescent="0.25">
      <c r="A110" t="s">
        <v>8007</v>
      </c>
      <c r="B110">
        <v>1</v>
      </c>
      <c r="C110">
        <v>0</v>
      </c>
      <c r="D110">
        <v>0</v>
      </c>
      <c r="E110" s="133">
        <v>5.0599999999999999E-17</v>
      </c>
      <c r="F110">
        <v>0</v>
      </c>
      <c r="G110">
        <v>1</v>
      </c>
      <c r="H110">
        <v>-1.1867816579999999</v>
      </c>
      <c r="I110">
        <v>0</v>
      </c>
      <c r="J110" t="b">
        <f t="shared" si="3"/>
        <v>0</v>
      </c>
      <c r="K110" t="str">
        <f t="shared" si="4"/>
        <v>FALSE</v>
      </c>
      <c r="L110" t="str">
        <f t="shared" si="5"/>
        <v>FALSE</v>
      </c>
      <c r="M110" t="s">
        <v>7223</v>
      </c>
      <c r="N110" t="s">
        <v>7309</v>
      </c>
      <c r="O110" t="s">
        <v>4</v>
      </c>
      <c r="P110" t="s">
        <v>4</v>
      </c>
      <c r="Q110" t="s">
        <v>4</v>
      </c>
    </row>
    <row r="111" spans="1:17" x14ac:dyDescent="0.25">
      <c r="A111" t="s">
        <v>7611</v>
      </c>
      <c r="B111">
        <v>1</v>
      </c>
      <c r="C111">
        <v>0</v>
      </c>
      <c r="D111">
        <v>0</v>
      </c>
      <c r="E111" s="133">
        <v>9.7000000000000007E-35</v>
      </c>
      <c r="F111">
        <v>0</v>
      </c>
      <c r="G111">
        <v>31</v>
      </c>
      <c r="H111">
        <v>0</v>
      </c>
      <c r="I111">
        <v>0</v>
      </c>
      <c r="J111" t="b">
        <f t="shared" si="3"/>
        <v>0</v>
      </c>
      <c r="K111" t="str">
        <f t="shared" si="4"/>
        <v>FALSE</v>
      </c>
      <c r="L111" t="str">
        <f t="shared" si="5"/>
        <v>FALSE</v>
      </c>
      <c r="M111" t="s">
        <v>7223</v>
      </c>
      <c r="N111" t="s">
        <v>7224</v>
      </c>
      <c r="O111" t="s">
        <v>7255</v>
      </c>
      <c r="P111" t="s">
        <v>7256</v>
      </c>
      <c r="Q111" t="s">
        <v>11</v>
      </c>
    </row>
    <row r="112" spans="1:17" x14ac:dyDescent="0.25">
      <c r="A112" t="s">
        <v>8008</v>
      </c>
      <c r="B112">
        <v>1</v>
      </c>
      <c r="C112">
        <v>0</v>
      </c>
      <c r="D112">
        <v>0</v>
      </c>
      <c r="E112">
        <v>1.46685E-4</v>
      </c>
      <c r="F112">
        <v>0</v>
      </c>
      <c r="G112">
        <v>2</v>
      </c>
      <c r="H112">
        <v>-0.63052828900000002</v>
      </c>
      <c r="I112">
        <v>0</v>
      </c>
      <c r="J112" t="b">
        <f t="shared" si="3"/>
        <v>0</v>
      </c>
      <c r="K112" t="str">
        <f t="shared" si="4"/>
        <v>FALSE</v>
      </c>
      <c r="L112" t="str">
        <f t="shared" si="5"/>
        <v>FALSE</v>
      </c>
      <c r="M112" t="s">
        <v>7264</v>
      </c>
      <c r="N112" t="s">
        <v>7265</v>
      </c>
      <c r="O112" t="s">
        <v>7266</v>
      </c>
      <c r="P112" t="s">
        <v>7267</v>
      </c>
      <c r="Q112" t="s">
        <v>8009</v>
      </c>
    </row>
    <row r="113" spans="1:17" x14ac:dyDescent="0.25">
      <c r="A113" t="s">
        <v>8010</v>
      </c>
      <c r="B113">
        <v>1</v>
      </c>
      <c r="C113">
        <v>0</v>
      </c>
      <c r="D113">
        <v>0</v>
      </c>
      <c r="E113" s="133">
        <v>2.35E-7</v>
      </c>
      <c r="F113">
        <v>0</v>
      </c>
      <c r="G113">
        <v>0</v>
      </c>
      <c r="H113">
        <v>-0.69221865500000002</v>
      </c>
      <c r="I113">
        <v>0</v>
      </c>
      <c r="J113" t="b">
        <f t="shared" si="3"/>
        <v>0</v>
      </c>
      <c r="K113" t="str">
        <f t="shared" si="4"/>
        <v>FALSE</v>
      </c>
      <c r="L113" t="str">
        <f t="shared" si="5"/>
        <v>FALSE</v>
      </c>
      <c r="M113" t="s">
        <v>7303</v>
      </c>
      <c r="N113" t="s">
        <v>7509</v>
      </c>
      <c r="O113" t="s">
        <v>7282</v>
      </c>
      <c r="P113" t="s">
        <v>7283</v>
      </c>
      <c r="Q113" t="s">
        <v>7510</v>
      </c>
    </row>
    <row r="114" spans="1:17" x14ac:dyDescent="0.25">
      <c r="A114" t="s">
        <v>7558</v>
      </c>
      <c r="B114">
        <v>1</v>
      </c>
      <c r="C114">
        <v>0</v>
      </c>
      <c r="D114">
        <v>0</v>
      </c>
      <c r="E114" s="133">
        <v>9.7000000000000007E-35</v>
      </c>
      <c r="F114">
        <v>0</v>
      </c>
      <c r="G114">
        <v>27</v>
      </c>
      <c r="H114">
        <v>0</v>
      </c>
      <c r="I114">
        <v>0</v>
      </c>
      <c r="J114" t="b">
        <f t="shared" si="3"/>
        <v>0</v>
      </c>
      <c r="K114" t="str">
        <f t="shared" si="4"/>
        <v>FALSE</v>
      </c>
      <c r="L114" t="str">
        <f t="shared" si="5"/>
        <v>FALSE</v>
      </c>
      <c r="M114" t="s">
        <v>7303</v>
      </c>
      <c r="N114" t="s">
        <v>7509</v>
      </c>
      <c r="O114" t="s">
        <v>7282</v>
      </c>
      <c r="P114" t="s">
        <v>7283</v>
      </c>
      <c r="Q114" t="s">
        <v>7510</v>
      </c>
    </row>
    <row r="115" spans="1:17" x14ac:dyDescent="0.25">
      <c r="A115" t="s">
        <v>8013</v>
      </c>
      <c r="B115">
        <v>1</v>
      </c>
      <c r="C115">
        <v>0</v>
      </c>
      <c r="D115">
        <v>0</v>
      </c>
      <c r="E115" s="133">
        <v>9.7000000000000007E-35</v>
      </c>
      <c r="F115">
        <v>0</v>
      </c>
      <c r="G115">
        <v>21</v>
      </c>
      <c r="H115">
        <v>0</v>
      </c>
      <c r="I115">
        <v>0</v>
      </c>
      <c r="J115" t="b">
        <f t="shared" si="3"/>
        <v>0</v>
      </c>
      <c r="K115" t="str">
        <f t="shared" si="4"/>
        <v>FALSE</v>
      </c>
      <c r="L115" t="str">
        <f t="shared" si="5"/>
        <v>FALSE</v>
      </c>
      <c r="M115" t="s">
        <v>7525</v>
      </c>
      <c r="N115" t="s">
        <v>7526</v>
      </c>
      <c r="O115" t="s">
        <v>7527</v>
      </c>
      <c r="P115" t="s">
        <v>7528</v>
      </c>
      <c r="Q115" t="s">
        <v>7529</v>
      </c>
    </row>
    <row r="116" spans="1:17" x14ac:dyDescent="0.25">
      <c r="A116" t="s">
        <v>7591</v>
      </c>
      <c r="B116">
        <v>1</v>
      </c>
      <c r="C116">
        <v>0</v>
      </c>
      <c r="D116">
        <v>0</v>
      </c>
      <c r="E116" s="133">
        <v>7.3399999999999995E-17</v>
      </c>
      <c r="F116">
        <v>0</v>
      </c>
      <c r="G116">
        <v>1</v>
      </c>
      <c r="H116">
        <v>-1.1867816579999999</v>
      </c>
      <c r="I116">
        <v>0</v>
      </c>
      <c r="J116" t="b">
        <f t="shared" si="3"/>
        <v>0</v>
      </c>
      <c r="K116" t="str">
        <f t="shared" si="4"/>
        <v>FALSE</v>
      </c>
      <c r="L116" t="str">
        <f t="shared" si="5"/>
        <v>FALSE</v>
      </c>
      <c r="M116" t="s">
        <v>7303</v>
      </c>
      <c r="N116" t="s">
        <v>7570</v>
      </c>
      <c r="O116" t="s">
        <v>7282</v>
      </c>
      <c r="P116" t="s">
        <v>7283</v>
      </c>
      <c r="Q116" t="s">
        <v>7571</v>
      </c>
    </row>
    <row r="117" spans="1:17" x14ac:dyDescent="0.25">
      <c r="A117" t="s">
        <v>8014</v>
      </c>
      <c r="B117">
        <v>1</v>
      </c>
      <c r="C117">
        <v>0</v>
      </c>
      <c r="D117">
        <v>0</v>
      </c>
      <c r="E117" s="133">
        <v>8.8400000000000007E-18</v>
      </c>
      <c r="F117">
        <v>0</v>
      </c>
      <c r="G117">
        <v>1</v>
      </c>
      <c r="H117">
        <v>-1.1867816579999999</v>
      </c>
      <c r="I117">
        <v>0</v>
      </c>
      <c r="J117" t="b">
        <f t="shared" si="3"/>
        <v>0</v>
      </c>
      <c r="K117" t="str">
        <f t="shared" si="4"/>
        <v>FALSE</v>
      </c>
      <c r="L117" t="str">
        <f t="shared" si="5"/>
        <v>FALSE</v>
      </c>
      <c r="M117" t="s">
        <v>7303</v>
      </c>
      <c r="N117" t="s">
        <v>7593</v>
      </c>
      <c r="O117" t="s">
        <v>7282</v>
      </c>
      <c r="P117" t="s">
        <v>7283</v>
      </c>
      <c r="Q117" t="s">
        <v>7594</v>
      </c>
    </row>
    <row r="118" spans="1:17" x14ac:dyDescent="0.25">
      <c r="A118" t="s">
        <v>8015</v>
      </c>
      <c r="B118">
        <v>1</v>
      </c>
      <c r="C118">
        <v>0</v>
      </c>
      <c r="D118">
        <v>0</v>
      </c>
      <c r="E118" s="133">
        <v>2.5199999999999999E-5</v>
      </c>
      <c r="F118">
        <v>0</v>
      </c>
      <c r="G118">
        <v>2</v>
      </c>
      <c r="H118">
        <v>-0.63052828900000002</v>
      </c>
      <c r="I118">
        <v>0</v>
      </c>
      <c r="J118" t="b">
        <f t="shared" si="3"/>
        <v>0</v>
      </c>
      <c r="K118" t="str">
        <f t="shared" si="4"/>
        <v>FALSE</v>
      </c>
      <c r="L118" t="str">
        <f t="shared" si="5"/>
        <v>FALSE</v>
      </c>
      <c r="M118" t="s">
        <v>7271</v>
      </c>
      <c r="N118" t="s">
        <v>7272</v>
      </c>
      <c r="O118" t="s">
        <v>7273</v>
      </c>
      <c r="P118" t="s">
        <v>7274</v>
      </c>
      <c r="Q118" t="s">
        <v>7545</v>
      </c>
    </row>
    <row r="119" spans="1:17" x14ac:dyDescent="0.25">
      <c r="A119" t="s">
        <v>8016</v>
      </c>
      <c r="B119">
        <v>1</v>
      </c>
      <c r="C119">
        <v>0</v>
      </c>
      <c r="D119">
        <v>0</v>
      </c>
      <c r="E119" s="133">
        <v>9.7000000000000007E-35</v>
      </c>
      <c r="F119">
        <v>0</v>
      </c>
      <c r="G119">
        <v>35</v>
      </c>
      <c r="H119">
        <v>0</v>
      </c>
      <c r="I119">
        <v>0</v>
      </c>
      <c r="J119" t="b">
        <f t="shared" si="3"/>
        <v>0</v>
      </c>
      <c r="K119" t="str">
        <f t="shared" si="4"/>
        <v>FALSE</v>
      </c>
      <c r="L119" t="str">
        <f t="shared" si="5"/>
        <v>FALSE</v>
      </c>
      <c r="M119" t="s">
        <v>7303</v>
      </c>
      <c r="N119" t="s">
        <v>7504</v>
      </c>
      <c r="O119" t="s">
        <v>7282</v>
      </c>
      <c r="P119" t="s">
        <v>7283</v>
      </c>
      <c r="Q119" t="s">
        <v>7505</v>
      </c>
    </row>
    <row r="120" spans="1:17" x14ac:dyDescent="0.25">
      <c r="A120" t="s">
        <v>8017</v>
      </c>
      <c r="B120">
        <v>1</v>
      </c>
      <c r="C120">
        <v>0</v>
      </c>
      <c r="D120">
        <v>0</v>
      </c>
      <c r="E120" s="133">
        <v>3.8999999999999999E-17</v>
      </c>
      <c r="F120">
        <v>0</v>
      </c>
      <c r="G120">
        <v>1</v>
      </c>
      <c r="H120">
        <v>-1.1867816579999999</v>
      </c>
      <c r="I120">
        <v>0</v>
      </c>
      <c r="J120" t="b">
        <f t="shared" si="3"/>
        <v>0</v>
      </c>
      <c r="K120" t="str">
        <f t="shared" si="4"/>
        <v>FALSE</v>
      </c>
      <c r="L120" t="str">
        <f t="shared" si="5"/>
        <v>FALSE</v>
      </c>
      <c r="M120" t="s">
        <v>7303</v>
      </c>
      <c r="N120" t="s">
        <v>7504</v>
      </c>
      <c r="O120" t="s">
        <v>7282</v>
      </c>
      <c r="P120" t="s">
        <v>7283</v>
      </c>
      <c r="Q120" t="s">
        <v>7505</v>
      </c>
    </row>
    <row r="121" spans="1:17" x14ac:dyDescent="0.25">
      <c r="A121" t="s">
        <v>8018</v>
      </c>
      <c r="B121">
        <v>1</v>
      </c>
      <c r="C121">
        <v>0</v>
      </c>
      <c r="D121">
        <v>0</v>
      </c>
      <c r="E121" s="133">
        <v>2.0299999999999998E-28</v>
      </c>
      <c r="F121">
        <v>0</v>
      </c>
      <c r="G121">
        <v>14</v>
      </c>
      <c r="H121">
        <v>0</v>
      </c>
      <c r="I121">
        <v>0</v>
      </c>
      <c r="J121" t="b">
        <f t="shared" si="3"/>
        <v>0</v>
      </c>
      <c r="K121" t="str">
        <f t="shared" si="4"/>
        <v>FALSE</v>
      </c>
      <c r="L121" t="str">
        <f t="shared" si="5"/>
        <v>FALSE</v>
      </c>
      <c r="M121" t="s">
        <v>7303</v>
      </c>
      <c r="N121" t="s">
        <v>7504</v>
      </c>
      <c r="O121" t="s">
        <v>7282</v>
      </c>
      <c r="P121" t="s">
        <v>7283</v>
      </c>
      <c r="Q121" t="s">
        <v>7505</v>
      </c>
    </row>
    <row r="122" spans="1:17" x14ac:dyDescent="0.25">
      <c r="A122" t="s">
        <v>7720</v>
      </c>
      <c r="B122">
        <v>1</v>
      </c>
      <c r="C122">
        <v>0</v>
      </c>
      <c r="D122">
        <v>0</v>
      </c>
      <c r="E122" s="133">
        <v>9.7000000000000007E-35</v>
      </c>
      <c r="F122">
        <v>0</v>
      </c>
      <c r="G122">
        <v>25</v>
      </c>
      <c r="H122">
        <v>0</v>
      </c>
      <c r="I122">
        <v>0</v>
      </c>
      <c r="J122" t="b">
        <f t="shared" si="3"/>
        <v>0</v>
      </c>
      <c r="K122" t="str">
        <f t="shared" si="4"/>
        <v>FALSE</v>
      </c>
      <c r="L122" t="str">
        <f t="shared" si="5"/>
        <v>FALSE</v>
      </c>
      <c r="M122" t="s">
        <v>7223</v>
      </c>
      <c r="N122" t="s">
        <v>7224</v>
      </c>
      <c r="O122" t="s">
        <v>7260</v>
      </c>
      <c r="P122" t="s">
        <v>7656</v>
      </c>
      <c r="Q122" t="s">
        <v>7657</v>
      </c>
    </row>
    <row r="123" spans="1:17" x14ac:dyDescent="0.25">
      <c r="A123" t="s">
        <v>8021</v>
      </c>
      <c r="B123">
        <v>1</v>
      </c>
      <c r="C123">
        <v>0</v>
      </c>
      <c r="D123">
        <v>0</v>
      </c>
      <c r="E123" s="133">
        <v>7.2400000000000001E-6</v>
      </c>
      <c r="F123">
        <v>0</v>
      </c>
      <c r="G123">
        <v>0</v>
      </c>
      <c r="H123">
        <v>-0.69221865500000002</v>
      </c>
      <c r="I123">
        <v>0</v>
      </c>
      <c r="J123" t="b">
        <f t="shared" si="3"/>
        <v>0</v>
      </c>
      <c r="K123" t="str">
        <f t="shared" si="4"/>
        <v>FALSE</v>
      </c>
      <c r="L123" t="str">
        <f t="shared" si="5"/>
        <v>FALSE</v>
      </c>
      <c r="M123" t="s">
        <v>7271</v>
      </c>
      <c r="N123" t="s">
        <v>7272</v>
      </c>
      <c r="O123" t="s">
        <v>7273</v>
      </c>
      <c r="P123" t="s">
        <v>7274</v>
      </c>
      <c r="Q123" t="s">
        <v>8022</v>
      </c>
    </row>
    <row r="124" spans="1:17" x14ac:dyDescent="0.25">
      <c r="A124" t="s">
        <v>8023</v>
      </c>
      <c r="B124">
        <v>1</v>
      </c>
      <c r="C124">
        <v>0</v>
      </c>
      <c r="D124">
        <v>0</v>
      </c>
      <c r="E124" s="133">
        <v>7.2400000000000001E-6</v>
      </c>
      <c r="F124">
        <v>0</v>
      </c>
      <c r="G124">
        <v>0</v>
      </c>
      <c r="H124">
        <v>-0.69221865500000002</v>
      </c>
      <c r="I124">
        <v>0</v>
      </c>
      <c r="J124" t="b">
        <f t="shared" si="3"/>
        <v>0</v>
      </c>
      <c r="K124" t="str">
        <f t="shared" si="4"/>
        <v>FALSE</v>
      </c>
      <c r="L124" t="str">
        <f t="shared" si="5"/>
        <v>FALSE</v>
      </c>
      <c r="M124" t="s">
        <v>7303</v>
      </c>
      <c r="N124" t="s">
        <v>7593</v>
      </c>
      <c r="O124" t="s">
        <v>7282</v>
      </c>
      <c r="P124" t="s">
        <v>7283</v>
      </c>
      <c r="Q124" t="s">
        <v>7594</v>
      </c>
    </row>
    <row r="125" spans="1:17" x14ac:dyDescent="0.25">
      <c r="A125" t="s">
        <v>8024</v>
      </c>
      <c r="B125">
        <v>1</v>
      </c>
      <c r="C125">
        <v>0</v>
      </c>
      <c r="D125">
        <v>0</v>
      </c>
      <c r="E125" s="133">
        <v>1.8500000000000001E-23</v>
      </c>
      <c r="F125">
        <v>0</v>
      </c>
      <c r="G125">
        <v>6</v>
      </c>
      <c r="H125">
        <v>-0.75</v>
      </c>
      <c r="I125">
        <v>0</v>
      </c>
      <c r="J125" t="b">
        <f t="shared" si="3"/>
        <v>0</v>
      </c>
      <c r="K125" t="str">
        <f t="shared" si="4"/>
        <v>FALSE</v>
      </c>
      <c r="L125" t="str">
        <f t="shared" si="5"/>
        <v>FALSE</v>
      </c>
      <c r="M125" t="s">
        <v>7264</v>
      </c>
      <c r="N125" t="s">
        <v>7265</v>
      </c>
      <c r="O125" t="s">
        <v>7266</v>
      </c>
      <c r="P125" t="s">
        <v>7267</v>
      </c>
      <c r="Q125" t="s">
        <v>8025</v>
      </c>
    </row>
    <row r="126" spans="1:17" x14ac:dyDescent="0.25">
      <c r="A126" t="s">
        <v>8026</v>
      </c>
      <c r="B126">
        <v>1</v>
      </c>
      <c r="C126">
        <v>0</v>
      </c>
      <c r="D126">
        <v>0</v>
      </c>
      <c r="E126" s="133">
        <v>2.0299999999999998E-28</v>
      </c>
      <c r="F126">
        <v>0</v>
      </c>
      <c r="G126">
        <v>15</v>
      </c>
      <c r="H126">
        <v>0</v>
      </c>
      <c r="I126">
        <v>0</v>
      </c>
      <c r="J126" t="b">
        <f t="shared" si="3"/>
        <v>0</v>
      </c>
      <c r="K126" t="str">
        <f t="shared" si="4"/>
        <v>FALSE</v>
      </c>
      <c r="L126" t="str">
        <f t="shared" si="5"/>
        <v>FALSE</v>
      </c>
      <c r="M126" t="s">
        <v>7550</v>
      </c>
      <c r="N126" t="s">
        <v>7551</v>
      </c>
      <c r="O126" t="s">
        <v>7282</v>
      </c>
      <c r="P126" t="s">
        <v>7283</v>
      </c>
      <c r="Q126" t="s">
        <v>7552</v>
      </c>
    </row>
    <row r="127" spans="1:17" x14ac:dyDescent="0.25">
      <c r="A127" t="s">
        <v>7681</v>
      </c>
      <c r="B127">
        <v>1</v>
      </c>
      <c r="C127">
        <v>0</v>
      </c>
      <c r="D127">
        <v>0</v>
      </c>
      <c r="E127" s="133">
        <v>1.0100000000000001E-24</v>
      </c>
      <c r="F127">
        <v>0</v>
      </c>
      <c r="G127">
        <v>7</v>
      </c>
      <c r="H127">
        <v>-1.224744871</v>
      </c>
      <c r="I127">
        <v>0</v>
      </c>
      <c r="J127" t="b">
        <f t="shared" si="3"/>
        <v>0</v>
      </c>
      <c r="K127" t="str">
        <f t="shared" si="4"/>
        <v>FALSE</v>
      </c>
      <c r="L127" t="str">
        <f t="shared" si="5"/>
        <v>FALSE</v>
      </c>
      <c r="M127" t="s">
        <v>7525</v>
      </c>
      <c r="N127" t="s">
        <v>7623</v>
      </c>
      <c r="O127" t="s">
        <v>7624</v>
      </c>
      <c r="P127" t="s">
        <v>7555</v>
      </c>
      <c r="Q127" t="s">
        <v>7556</v>
      </c>
    </row>
    <row r="128" spans="1:17" x14ac:dyDescent="0.25">
      <c r="A128" t="s">
        <v>8027</v>
      </c>
      <c r="B128">
        <v>1</v>
      </c>
      <c r="C128">
        <v>0</v>
      </c>
      <c r="D128">
        <v>0</v>
      </c>
      <c r="E128" s="133">
        <v>6.8000000000000003E-26</v>
      </c>
      <c r="F128">
        <v>0</v>
      </c>
      <c r="G128">
        <v>9</v>
      </c>
      <c r="H128">
        <v>-1</v>
      </c>
      <c r="I128">
        <v>0</v>
      </c>
      <c r="J128" t="b">
        <f t="shared" si="3"/>
        <v>0</v>
      </c>
      <c r="K128" t="str">
        <f t="shared" si="4"/>
        <v>FALSE</v>
      </c>
      <c r="L128" t="str">
        <f t="shared" si="5"/>
        <v>FALSE</v>
      </c>
      <c r="M128" t="s">
        <v>7223</v>
      </c>
      <c r="N128" t="s">
        <v>7309</v>
      </c>
      <c r="O128" t="s">
        <v>7310</v>
      </c>
      <c r="P128" t="s">
        <v>7584</v>
      </c>
      <c r="Q128" t="s">
        <v>8028</v>
      </c>
    </row>
    <row r="129" spans="1:17" x14ac:dyDescent="0.25">
      <c r="A129" t="s">
        <v>8030</v>
      </c>
      <c r="B129">
        <v>1</v>
      </c>
      <c r="C129">
        <v>0</v>
      </c>
      <c r="D129">
        <v>0</v>
      </c>
      <c r="E129" s="133">
        <v>6.8000000000000003E-26</v>
      </c>
      <c r="F129">
        <v>0</v>
      </c>
      <c r="G129">
        <v>9</v>
      </c>
      <c r="H129">
        <v>-1</v>
      </c>
      <c r="I129">
        <v>0</v>
      </c>
      <c r="J129" t="b">
        <f t="shared" si="3"/>
        <v>0</v>
      </c>
      <c r="K129" t="str">
        <f t="shared" si="4"/>
        <v>FALSE</v>
      </c>
      <c r="L129" t="str">
        <f t="shared" si="5"/>
        <v>FALSE</v>
      </c>
      <c r="M129" t="s">
        <v>7303</v>
      </c>
      <c r="N129" t="s">
        <v>7509</v>
      </c>
      <c r="O129" t="s">
        <v>7282</v>
      </c>
      <c r="P129" t="s">
        <v>7283</v>
      </c>
      <c r="Q129" t="s">
        <v>7510</v>
      </c>
    </row>
    <row r="130" spans="1:17" x14ac:dyDescent="0.25">
      <c r="A130" t="s">
        <v>8031</v>
      </c>
      <c r="B130">
        <v>1</v>
      </c>
      <c r="C130">
        <v>0</v>
      </c>
      <c r="D130">
        <v>0</v>
      </c>
      <c r="E130" s="133">
        <v>9.7000000000000007E-35</v>
      </c>
      <c r="F130">
        <v>0</v>
      </c>
      <c r="G130">
        <v>39</v>
      </c>
      <c r="H130">
        <v>0</v>
      </c>
      <c r="I130">
        <v>0</v>
      </c>
      <c r="J130" t="b">
        <f t="shared" ref="J130:J193" si="6">AND(IF(K130="TRUE",TRUE,FALSE),IF(L130="TRUE",TRUE,FALSE))</f>
        <v>0</v>
      </c>
      <c r="K130" t="str">
        <f t="shared" ref="K130:K193" si="7">IF(H130&gt;2.49,"TRUE","FALSE")</f>
        <v>FALSE</v>
      </c>
      <c r="L130" t="str">
        <f t="shared" ref="L130:L193" si="8">IF(I130&gt;0.619,"TRUE","FALSE")</f>
        <v>FALSE</v>
      </c>
      <c r="M130" t="s">
        <v>7216</v>
      </c>
      <c r="N130" t="s">
        <v>7217</v>
      </c>
      <c r="O130" t="s">
        <v>7277</v>
      </c>
      <c r="P130" t="s">
        <v>8032</v>
      </c>
      <c r="Q130" t="s">
        <v>8033</v>
      </c>
    </row>
    <row r="131" spans="1:17" x14ac:dyDescent="0.25">
      <c r="A131" t="s">
        <v>8034</v>
      </c>
      <c r="B131">
        <v>1</v>
      </c>
      <c r="C131">
        <v>0</v>
      </c>
      <c r="D131">
        <v>0</v>
      </c>
      <c r="E131" s="133">
        <v>9.7000000000000007E-35</v>
      </c>
      <c r="F131">
        <v>0</v>
      </c>
      <c r="G131">
        <v>43</v>
      </c>
      <c r="H131">
        <v>0</v>
      </c>
      <c r="I131">
        <v>0</v>
      </c>
      <c r="J131" t="b">
        <f t="shared" si="6"/>
        <v>0</v>
      </c>
      <c r="K131" t="str">
        <f t="shared" si="7"/>
        <v>FALSE</v>
      </c>
      <c r="L131" t="str">
        <f t="shared" si="8"/>
        <v>FALSE</v>
      </c>
      <c r="M131" t="s">
        <v>7223</v>
      </c>
      <c r="N131" t="s">
        <v>7309</v>
      </c>
      <c r="O131" t="s">
        <v>7310</v>
      </c>
      <c r="P131" t="s">
        <v>7584</v>
      </c>
      <c r="Q131" t="s">
        <v>7585</v>
      </c>
    </row>
    <row r="132" spans="1:17" x14ac:dyDescent="0.25">
      <c r="A132" t="s">
        <v>8035</v>
      </c>
      <c r="B132">
        <v>1</v>
      </c>
      <c r="C132">
        <v>0</v>
      </c>
      <c r="D132">
        <v>0</v>
      </c>
      <c r="E132">
        <v>1.3717300000000001E-4</v>
      </c>
      <c r="F132">
        <v>0</v>
      </c>
      <c r="G132">
        <v>2</v>
      </c>
      <c r="H132">
        <v>-0.63052828900000002</v>
      </c>
      <c r="I132">
        <v>0</v>
      </c>
      <c r="J132" t="b">
        <f t="shared" si="6"/>
        <v>0</v>
      </c>
      <c r="K132" t="str">
        <f t="shared" si="7"/>
        <v>FALSE</v>
      </c>
      <c r="L132" t="str">
        <f t="shared" si="8"/>
        <v>FALSE</v>
      </c>
      <c r="M132" t="s">
        <v>7216</v>
      </c>
      <c r="N132" t="s">
        <v>7499</v>
      </c>
      <c r="O132" t="s">
        <v>7500</v>
      </c>
      <c r="P132" t="s">
        <v>7501</v>
      </c>
      <c r="Q132" t="s">
        <v>7502</v>
      </c>
    </row>
    <row r="133" spans="1:17" x14ac:dyDescent="0.25">
      <c r="A133" t="s">
        <v>8036</v>
      </c>
      <c r="B133">
        <v>1</v>
      </c>
      <c r="C133">
        <v>0</v>
      </c>
      <c r="D133">
        <v>0</v>
      </c>
      <c r="E133">
        <v>4.7365588E-2</v>
      </c>
      <c r="F133">
        <v>0</v>
      </c>
      <c r="G133">
        <v>4</v>
      </c>
      <c r="H133">
        <v>-1.110349815</v>
      </c>
      <c r="I133">
        <v>0</v>
      </c>
      <c r="J133" t="b">
        <f t="shared" si="6"/>
        <v>0</v>
      </c>
      <c r="K133" t="str">
        <f t="shared" si="7"/>
        <v>FALSE</v>
      </c>
      <c r="L133" t="str">
        <f t="shared" si="8"/>
        <v>FALSE</v>
      </c>
      <c r="M133" t="s">
        <v>7303</v>
      </c>
      <c r="N133" t="s">
        <v>7504</v>
      </c>
      <c r="O133" t="s">
        <v>7282</v>
      </c>
      <c r="P133" t="s">
        <v>7283</v>
      </c>
      <c r="Q133" t="s">
        <v>7505</v>
      </c>
    </row>
    <row r="134" spans="1:17" x14ac:dyDescent="0.25">
      <c r="A134" t="s">
        <v>8037</v>
      </c>
      <c r="B134">
        <v>1</v>
      </c>
      <c r="C134">
        <v>0</v>
      </c>
      <c r="D134">
        <v>0</v>
      </c>
      <c r="E134" s="133">
        <v>1.3500000000000001E-9</v>
      </c>
      <c r="F134">
        <v>0</v>
      </c>
      <c r="G134">
        <v>0</v>
      </c>
      <c r="H134">
        <v>-0.69221865500000002</v>
      </c>
      <c r="I134">
        <v>0</v>
      </c>
      <c r="J134" t="b">
        <f t="shared" si="6"/>
        <v>0</v>
      </c>
      <c r="K134" t="str">
        <f t="shared" si="7"/>
        <v>FALSE</v>
      </c>
      <c r="L134" t="str">
        <f t="shared" si="8"/>
        <v>FALSE</v>
      </c>
      <c r="M134" t="s">
        <v>7271</v>
      </c>
      <c r="N134" t="s">
        <v>7272</v>
      </c>
      <c r="O134" t="s">
        <v>7273</v>
      </c>
      <c r="P134" t="s">
        <v>7274</v>
      </c>
      <c r="Q134" t="s">
        <v>4</v>
      </c>
    </row>
    <row r="135" spans="1:17" x14ac:dyDescent="0.25">
      <c r="A135" t="s">
        <v>7712</v>
      </c>
      <c r="B135">
        <v>1</v>
      </c>
      <c r="C135">
        <v>0</v>
      </c>
      <c r="D135">
        <v>0</v>
      </c>
      <c r="E135" s="133">
        <v>2.5000000000000001E-5</v>
      </c>
      <c r="F135">
        <v>0</v>
      </c>
      <c r="G135">
        <v>2</v>
      </c>
      <c r="H135">
        <v>-0.63052828900000002</v>
      </c>
      <c r="I135">
        <v>0</v>
      </c>
      <c r="J135" t="b">
        <f t="shared" si="6"/>
        <v>0</v>
      </c>
      <c r="K135" t="str">
        <f t="shared" si="7"/>
        <v>FALSE</v>
      </c>
      <c r="L135" t="str">
        <f t="shared" si="8"/>
        <v>FALSE</v>
      </c>
      <c r="M135" t="s">
        <v>7271</v>
      </c>
      <c r="N135" t="s">
        <v>7313</v>
      </c>
      <c r="O135" t="s">
        <v>7314</v>
      </c>
      <c r="P135" t="s">
        <v>7315</v>
      </c>
      <c r="Q135" t="s">
        <v>18</v>
      </c>
    </row>
    <row r="136" spans="1:17" x14ac:dyDescent="0.25">
      <c r="A136" t="s">
        <v>8038</v>
      </c>
      <c r="B136">
        <v>1</v>
      </c>
      <c r="C136">
        <v>0</v>
      </c>
      <c r="D136">
        <v>0</v>
      </c>
      <c r="E136" s="133">
        <v>9.7000000000000007E-35</v>
      </c>
      <c r="F136">
        <v>0</v>
      </c>
      <c r="G136">
        <v>34</v>
      </c>
      <c r="H136">
        <v>0</v>
      </c>
      <c r="I136">
        <v>0</v>
      </c>
      <c r="J136" t="b">
        <f t="shared" si="6"/>
        <v>0</v>
      </c>
      <c r="K136" t="str">
        <f t="shared" si="7"/>
        <v>FALSE</v>
      </c>
      <c r="L136" t="str">
        <f t="shared" si="8"/>
        <v>FALSE</v>
      </c>
      <c r="M136" t="s">
        <v>7216</v>
      </c>
      <c r="N136" t="s">
        <v>7449</v>
      </c>
      <c r="O136" t="s">
        <v>7450</v>
      </c>
      <c r="P136" t="s">
        <v>7575</v>
      </c>
      <c r="Q136" t="s">
        <v>7576</v>
      </c>
    </row>
    <row r="137" spans="1:17" x14ac:dyDescent="0.25">
      <c r="A137" t="s">
        <v>7662</v>
      </c>
      <c r="B137">
        <v>1</v>
      </c>
      <c r="C137">
        <v>0</v>
      </c>
      <c r="D137">
        <v>0</v>
      </c>
      <c r="E137" s="133">
        <v>1.8500000000000001E-23</v>
      </c>
      <c r="F137">
        <v>0</v>
      </c>
      <c r="G137">
        <v>6</v>
      </c>
      <c r="H137">
        <v>-0.75</v>
      </c>
      <c r="I137">
        <v>0</v>
      </c>
      <c r="J137" t="b">
        <f t="shared" si="6"/>
        <v>0</v>
      </c>
      <c r="K137" t="str">
        <f t="shared" si="7"/>
        <v>FALSE</v>
      </c>
      <c r="L137" t="str">
        <f t="shared" si="8"/>
        <v>FALSE</v>
      </c>
      <c r="M137" t="s">
        <v>7271</v>
      </c>
      <c r="N137" t="s">
        <v>7313</v>
      </c>
      <c r="O137" t="s">
        <v>7314</v>
      </c>
      <c r="P137" t="s">
        <v>7315</v>
      </c>
      <c r="Q137" t="s">
        <v>7459</v>
      </c>
    </row>
    <row r="138" spans="1:17" x14ac:dyDescent="0.25">
      <c r="A138" t="s">
        <v>8040</v>
      </c>
      <c r="B138">
        <v>1</v>
      </c>
      <c r="C138">
        <v>0</v>
      </c>
      <c r="D138">
        <v>0</v>
      </c>
      <c r="E138" s="133">
        <v>2.8799999999999999E-5</v>
      </c>
      <c r="F138">
        <v>0</v>
      </c>
      <c r="G138">
        <v>2</v>
      </c>
      <c r="H138">
        <v>-0.63052828900000002</v>
      </c>
      <c r="I138">
        <v>0</v>
      </c>
      <c r="J138" t="b">
        <f t="shared" si="6"/>
        <v>0</v>
      </c>
      <c r="K138" t="str">
        <f t="shared" si="7"/>
        <v>FALSE</v>
      </c>
      <c r="L138" t="str">
        <f t="shared" si="8"/>
        <v>FALSE</v>
      </c>
      <c r="M138" t="s">
        <v>7271</v>
      </c>
      <c r="N138" t="s">
        <v>7272</v>
      </c>
      <c r="O138" t="s">
        <v>7273</v>
      </c>
      <c r="P138" t="s">
        <v>7274</v>
      </c>
      <c r="Q138" t="s">
        <v>8041</v>
      </c>
    </row>
    <row r="139" spans="1:17" x14ac:dyDescent="0.25">
      <c r="A139" t="s">
        <v>8043</v>
      </c>
      <c r="B139">
        <v>1</v>
      </c>
      <c r="C139">
        <v>0</v>
      </c>
      <c r="D139">
        <v>0</v>
      </c>
      <c r="E139" s="133">
        <v>9.7000000000000007E-35</v>
      </c>
      <c r="F139">
        <v>0</v>
      </c>
      <c r="G139">
        <v>30</v>
      </c>
      <c r="H139">
        <v>0</v>
      </c>
      <c r="I139">
        <v>0</v>
      </c>
      <c r="J139" t="b">
        <f t="shared" si="6"/>
        <v>0</v>
      </c>
      <c r="K139" t="str">
        <f t="shared" si="7"/>
        <v>FALSE</v>
      </c>
      <c r="L139" t="str">
        <f t="shared" si="8"/>
        <v>FALSE</v>
      </c>
      <c r="M139" t="s">
        <v>7525</v>
      </c>
      <c r="N139" t="s">
        <v>7526</v>
      </c>
      <c r="O139" t="s">
        <v>7527</v>
      </c>
      <c r="P139" t="s">
        <v>7528</v>
      </c>
      <c r="Q139" t="s">
        <v>4</v>
      </c>
    </row>
    <row r="140" spans="1:17" x14ac:dyDescent="0.25">
      <c r="A140" t="s">
        <v>7287</v>
      </c>
      <c r="B140">
        <v>1</v>
      </c>
      <c r="C140">
        <v>0</v>
      </c>
      <c r="D140">
        <v>0</v>
      </c>
      <c r="E140" s="133">
        <v>9.7000000000000007E-35</v>
      </c>
      <c r="F140">
        <v>0</v>
      </c>
      <c r="G140">
        <v>28</v>
      </c>
      <c r="H140">
        <v>0</v>
      </c>
      <c r="I140">
        <v>0</v>
      </c>
      <c r="J140" t="b">
        <f t="shared" si="6"/>
        <v>0</v>
      </c>
      <c r="K140" t="str">
        <f t="shared" si="7"/>
        <v>FALSE</v>
      </c>
      <c r="L140" t="str">
        <f t="shared" si="8"/>
        <v>FALSE</v>
      </c>
      <c r="M140" t="s">
        <v>7223</v>
      </c>
      <c r="N140" t="s">
        <v>7224</v>
      </c>
      <c r="O140" t="s">
        <v>7260</v>
      </c>
      <c r="P140" t="s">
        <v>7288</v>
      </c>
      <c r="Q140" t="s">
        <v>7289</v>
      </c>
    </row>
    <row r="141" spans="1:17" x14ac:dyDescent="0.25">
      <c r="A141" t="s">
        <v>8044</v>
      </c>
      <c r="B141">
        <v>1</v>
      </c>
      <c r="C141">
        <v>0</v>
      </c>
      <c r="D141">
        <v>0</v>
      </c>
      <c r="E141" s="133">
        <v>2.5000000000000001E-5</v>
      </c>
      <c r="F141">
        <v>0</v>
      </c>
      <c r="G141">
        <v>2</v>
      </c>
      <c r="H141">
        <v>-0.63052828900000002</v>
      </c>
      <c r="I141">
        <v>0</v>
      </c>
      <c r="J141" t="b">
        <f t="shared" si="6"/>
        <v>0</v>
      </c>
      <c r="K141" t="str">
        <f t="shared" si="7"/>
        <v>FALSE</v>
      </c>
      <c r="L141" t="str">
        <f t="shared" si="8"/>
        <v>FALSE</v>
      </c>
      <c r="M141" t="s">
        <v>7303</v>
      </c>
      <c r="N141" t="s">
        <v>7509</v>
      </c>
      <c r="O141" t="s">
        <v>7282</v>
      </c>
      <c r="P141" t="s">
        <v>7283</v>
      </c>
      <c r="Q141" t="s">
        <v>7510</v>
      </c>
    </row>
    <row r="142" spans="1:17" x14ac:dyDescent="0.25">
      <c r="A142" t="s">
        <v>7620</v>
      </c>
      <c r="B142">
        <v>1</v>
      </c>
      <c r="C142">
        <v>0</v>
      </c>
      <c r="D142">
        <v>0</v>
      </c>
      <c r="E142" s="133">
        <v>5.2300000000000003E-24</v>
      </c>
      <c r="F142">
        <v>0</v>
      </c>
      <c r="G142">
        <v>5</v>
      </c>
      <c r="H142">
        <v>-1.414213562</v>
      </c>
      <c r="I142">
        <v>0</v>
      </c>
      <c r="J142" t="b">
        <f t="shared" si="6"/>
        <v>0</v>
      </c>
      <c r="K142" t="str">
        <f t="shared" si="7"/>
        <v>FALSE</v>
      </c>
      <c r="L142" t="str">
        <f t="shared" si="8"/>
        <v>FALSE</v>
      </c>
      <c r="M142" t="s">
        <v>7525</v>
      </c>
      <c r="N142" t="s">
        <v>7526</v>
      </c>
      <c r="O142" t="s">
        <v>7527</v>
      </c>
      <c r="P142" t="s">
        <v>7528</v>
      </c>
      <c r="Q142" t="s">
        <v>7621</v>
      </c>
    </row>
    <row r="143" spans="1:17" x14ac:dyDescent="0.25">
      <c r="A143" t="s">
        <v>8045</v>
      </c>
      <c r="B143">
        <v>1</v>
      </c>
      <c r="C143">
        <v>0</v>
      </c>
      <c r="D143">
        <v>0</v>
      </c>
      <c r="E143" s="133">
        <v>9.7000000000000007E-35</v>
      </c>
      <c r="F143">
        <v>0</v>
      </c>
      <c r="G143">
        <v>27</v>
      </c>
      <c r="H143">
        <v>0</v>
      </c>
      <c r="I143">
        <v>0</v>
      </c>
      <c r="J143" t="b">
        <f t="shared" si="6"/>
        <v>0</v>
      </c>
      <c r="K143" t="str">
        <f t="shared" si="7"/>
        <v>FALSE</v>
      </c>
      <c r="L143" t="str">
        <f t="shared" si="8"/>
        <v>FALSE</v>
      </c>
      <c r="M143" t="s">
        <v>7303</v>
      </c>
      <c r="N143" t="s">
        <v>7509</v>
      </c>
      <c r="O143" t="s">
        <v>7282</v>
      </c>
      <c r="P143" t="s">
        <v>7283</v>
      </c>
      <c r="Q143" t="s">
        <v>7510</v>
      </c>
    </row>
    <row r="144" spans="1:17" x14ac:dyDescent="0.25">
      <c r="A144" t="s">
        <v>8047</v>
      </c>
      <c r="B144">
        <v>1</v>
      </c>
      <c r="C144">
        <v>0</v>
      </c>
      <c r="D144">
        <v>0</v>
      </c>
      <c r="E144" s="133">
        <v>9.7000000000000007E-35</v>
      </c>
      <c r="F144">
        <v>0</v>
      </c>
      <c r="G144">
        <v>36</v>
      </c>
      <c r="H144">
        <v>0</v>
      </c>
      <c r="I144">
        <v>0</v>
      </c>
      <c r="J144" t="b">
        <f t="shared" si="6"/>
        <v>0</v>
      </c>
      <c r="K144" t="str">
        <f t="shared" si="7"/>
        <v>FALSE</v>
      </c>
      <c r="L144" t="str">
        <f t="shared" si="8"/>
        <v>FALSE</v>
      </c>
      <c r="M144" t="s">
        <v>7223</v>
      </c>
      <c r="N144" t="s">
        <v>7241</v>
      </c>
      <c r="O144" t="s">
        <v>7330</v>
      </c>
      <c r="P144" t="s">
        <v>4</v>
      </c>
      <c r="Q144" t="s">
        <v>4</v>
      </c>
    </row>
    <row r="145" spans="1:17" x14ac:dyDescent="0.25">
      <c r="A145" t="s">
        <v>8048</v>
      </c>
      <c r="B145">
        <v>1</v>
      </c>
      <c r="C145">
        <v>0</v>
      </c>
      <c r="D145">
        <v>0</v>
      </c>
      <c r="E145" s="133">
        <v>1.44E-9</v>
      </c>
      <c r="F145">
        <v>0</v>
      </c>
      <c r="G145">
        <v>3</v>
      </c>
      <c r="H145">
        <v>-0.89221781600000005</v>
      </c>
      <c r="I145">
        <v>0</v>
      </c>
      <c r="J145" t="b">
        <f t="shared" si="6"/>
        <v>0</v>
      </c>
      <c r="K145" t="str">
        <f t="shared" si="7"/>
        <v>FALSE</v>
      </c>
      <c r="L145" t="str">
        <f t="shared" si="8"/>
        <v>FALSE</v>
      </c>
      <c r="M145" t="s">
        <v>7303</v>
      </c>
      <c r="N145" t="s">
        <v>7539</v>
      </c>
      <c r="O145" t="s">
        <v>7540</v>
      </c>
      <c r="P145" t="s">
        <v>7541</v>
      </c>
      <c r="Q145" t="s">
        <v>7715</v>
      </c>
    </row>
    <row r="146" spans="1:17" x14ac:dyDescent="0.25">
      <c r="A146" t="s">
        <v>8050</v>
      </c>
      <c r="B146">
        <v>1</v>
      </c>
      <c r="C146">
        <v>0</v>
      </c>
      <c r="D146">
        <v>0</v>
      </c>
      <c r="E146" s="133">
        <v>9.7000000000000007E-35</v>
      </c>
      <c r="F146">
        <v>0</v>
      </c>
      <c r="G146">
        <v>23</v>
      </c>
      <c r="H146">
        <v>0</v>
      </c>
      <c r="I146">
        <v>0</v>
      </c>
      <c r="J146" t="b">
        <f t="shared" si="6"/>
        <v>0</v>
      </c>
      <c r="K146" t="str">
        <f t="shared" si="7"/>
        <v>FALSE</v>
      </c>
      <c r="L146" t="str">
        <f t="shared" si="8"/>
        <v>FALSE</v>
      </c>
      <c r="M146" t="s">
        <v>7303</v>
      </c>
      <c r="N146" t="s">
        <v>7504</v>
      </c>
      <c r="O146" t="s">
        <v>7282</v>
      </c>
      <c r="P146" t="s">
        <v>7283</v>
      </c>
      <c r="Q146" t="s">
        <v>7505</v>
      </c>
    </row>
    <row r="147" spans="1:17" x14ac:dyDescent="0.25">
      <c r="A147" t="s">
        <v>7736</v>
      </c>
      <c r="B147">
        <v>1</v>
      </c>
      <c r="C147">
        <v>0</v>
      </c>
      <c r="D147">
        <v>0</v>
      </c>
      <c r="E147" s="133">
        <v>1.0100000000000001E-24</v>
      </c>
      <c r="F147">
        <v>0</v>
      </c>
      <c r="G147">
        <v>10</v>
      </c>
      <c r="H147">
        <v>-0.57735026899999997</v>
      </c>
      <c r="I147">
        <v>0</v>
      </c>
      <c r="J147" t="b">
        <f t="shared" si="6"/>
        <v>0</v>
      </c>
      <c r="K147" t="str">
        <f t="shared" si="7"/>
        <v>FALSE</v>
      </c>
      <c r="L147" t="str">
        <f t="shared" si="8"/>
        <v>FALSE</v>
      </c>
      <c r="M147" t="s">
        <v>7737</v>
      </c>
      <c r="N147" t="s">
        <v>7738</v>
      </c>
      <c r="O147" t="s">
        <v>7739</v>
      </c>
      <c r="P147" t="s">
        <v>7740</v>
      </c>
      <c r="Q147" t="s">
        <v>7741</v>
      </c>
    </row>
    <row r="148" spans="1:17" x14ac:dyDescent="0.25">
      <c r="A148" t="s">
        <v>8051</v>
      </c>
      <c r="B148">
        <v>1</v>
      </c>
      <c r="C148">
        <v>0</v>
      </c>
      <c r="D148">
        <v>0</v>
      </c>
      <c r="E148" s="133">
        <v>1.0100000000000001E-24</v>
      </c>
      <c r="F148">
        <v>0</v>
      </c>
      <c r="G148">
        <v>10</v>
      </c>
      <c r="H148">
        <v>-0.57735026899999997</v>
      </c>
      <c r="I148">
        <v>0</v>
      </c>
      <c r="J148" t="b">
        <f t="shared" si="6"/>
        <v>0</v>
      </c>
      <c r="K148" t="str">
        <f t="shared" si="7"/>
        <v>FALSE</v>
      </c>
      <c r="L148" t="str">
        <f t="shared" si="8"/>
        <v>FALSE</v>
      </c>
      <c r="M148" t="s">
        <v>4</v>
      </c>
      <c r="N148" t="s">
        <v>4</v>
      </c>
      <c r="O148" t="s">
        <v>4</v>
      </c>
      <c r="P148" t="s">
        <v>4</v>
      </c>
      <c r="Q148" t="s">
        <v>4</v>
      </c>
    </row>
    <row r="149" spans="1:17" x14ac:dyDescent="0.25">
      <c r="A149" t="s">
        <v>8052</v>
      </c>
      <c r="B149">
        <v>1</v>
      </c>
      <c r="C149">
        <v>0</v>
      </c>
      <c r="D149">
        <v>0</v>
      </c>
      <c r="E149">
        <v>1.46685E-4</v>
      </c>
      <c r="F149">
        <v>0</v>
      </c>
      <c r="G149">
        <v>2</v>
      </c>
      <c r="H149">
        <v>-0.63052828900000002</v>
      </c>
      <c r="I149">
        <v>0</v>
      </c>
      <c r="J149" t="b">
        <f t="shared" si="6"/>
        <v>0</v>
      </c>
      <c r="K149" t="str">
        <f t="shared" si="7"/>
        <v>FALSE</v>
      </c>
      <c r="L149" t="str">
        <f t="shared" si="8"/>
        <v>FALSE</v>
      </c>
      <c r="M149" t="s">
        <v>7525</v>
      </c>
      <c r="N149" t="s">
        <v>7623</v>
      </c>
      <c r="O149" t="s">
        <v>7624</v>
      </c>
      <c r="P149" t="s">
        <v>7555</v>
      </c>
      <c r="Q149" t="s">
        <v>7556</v>
      </c>
    </row>
    <row r="150" spans="1:17" x14ac:dyDescent="0.25">
      <c r="A150" t="s">
        <v>8053</v>
      </c>
      <c r="B150">
        <v>1</v>
      </c>
      <c r="C150">
        <v>0</v>
      </c>
      <c r="D150">
        <v>0</v>
      </c>
      <c r="E150" s="133">
        <v>4.4400000000000001E-8</v>
      </c>
      <c r="F150">
        <v>0</v>
      </c>
      <c r="G150">
        <v>0</v>
      </c>
      <c r="H150">
        <v>-0.69221865500000002</v>
      </c>
      <c r="I150">
        <v>0</v>
      </c>
      <c r="J150" t="b">
        <f t="shared" si="6"/>
        <v>0</v>
      </c>
      <c r="K150" t="str">
        <f t="shared" si="7"/>
        <v>FALSE</v>
      </c>
      <c r="L150" t="str">
        <f t="shared" si="8"/>
        <v>FALSE</v>
      </c>
      <c r="M150" t="s">
        <v>7223</v>
      </c>
      <c r="N150" t="s">
        <v>7224</v>
      </c>
      <c r="O150" t="s">
        <v>7225</v>
      </c>
      <c r="P150" t="s">
        <v>7842</v>
      </c>
      <c r="Q150" t="s">
        <v>7982</v>
      </c>
    </row>
    <row r="151" spans="1:17" x14ac:dyDescent="0.25">
      <c r="A151" t="s">
        <v>8054</v>
      </c>
      <c r="B151">
        <v>1</v>
      </c>
      <c r="C151">
        <v>0</v>
      </c>
      <c r="D151">
        <v>0</v>
      </c>
      <c r="E151" s="133">
        <v>1.4899999999999999E-6</v>
      </c>
      <c r="F151">
        <v>0</v>
      </c>
      <c r="G151">
        <v>0</v>
      </c>
      <c r="H151">
        <v>-0.69221865500000002</v>
      </c>
      <c r="I151">
        <v>0</v>
      </c>
      <c r="J151" t="b">
        <f t="shared" si="6"/>
        <v>0</v>
      </c>
      <c r="K151" t="str">
        <f t="shared" si="7"/>
        <v>FALSE</v>
      </c>
      <c r="L151" t="str">
        <f t="shared" si="8"/>
        <v>FALSE</v>
      </c>
      <c r="M151" t="s">
        <v>7271</v>
      </c>
      <c r="N151" t="s">
        <v>7313</v>
      </c>
      <c r="O151" t="s">
        <v>7314</v>
      </c>
      <c r="P151" t="s">
        <v>7315</v>
      </c>
      <c r="Q151" t="s">
        <v>18</v>
      </c>
    </row>
    <row r="152" spans="1:17" x14ac:dyDescent="0.25">
      <c r="A152" t="s">
        <v>8055</v>
      </c>
      <c r="B152">
        <v>1</v>
      </c>
      <c r="C152">
        <v>0</v>
      </c>
      <c r="D152">
        <v>0</v>
      </c>
      <c r="E152" s="133">
        <v>1.0100000000000001E-24</v>
      </c>
      <c r="F152">
        <v>0</v>
      </c>
      <c r="G152">
        <v>11</v>
      </c>
      <c r="H152">
        <v>-0.57735026899999997</v>
      </c>
      <c r="I152">
        <v>0</v>
      </c>
      <c r="J152" t="b">
        <f t="shared" si="6"/>
        <v>0</v>
      </c>
      <c r="K152" t="str">
        <f t="shared" si="7"/>
        <v>FALSE</v>
      </c>
      <c r="L152" t="str">
        <f t="shared" si="8"/>
        <v>FALSE</v>
      </c>
      <c r="M152" t="s">
        <v>7303</v>
      </c>
      <c r="N152" t="s">
        <v>7509</v>
      </c>
      <c r="O152" t="s">
        <v>7282</v>
      </c>
      <c r="P152" t="s">
        <v>7283</v>
      </c>
      <c r="Q152" t="s">
        <v>7510</v>
      </c>
    </row>
    <row r="153" spans="1:17" x14ac:dyDescent="0.25">
      <c r="A153" t="s">
        <v>8056</v>
      </c>
      <c r="B153">
        <v>1</v>
      </c>
      <c r="C153">
        <v>0</v>
      </c>
      <c r="D153">
        <v>0</v>
      </c>
      <c r="E153" s="133">
        <v>1.0100000000000001E-24</v>
      </c>
      <c r="F153">
        <v>0</v>
      </c>
      <c r="G153">
        <v>12</v>
      </c>
      <c r="H153">
        <v>-0.57735026899999997</v>
      </c>
      <c r="I153">
        <v>0</v>
      </c>
      <c r="J153" t="b">
        <f t="shared" si="6"/>
        <v>0</v>
      </c>
      <c r="K153" t="str">
        <f t="shared" si="7"/>
        <v>FALSE</v>
      </c>
      <c r="L153" t="str">
        <f t="shared" si="8"/>
        <v>FALSE</v>
      </c>
      <c r="M153" t="s">
        <v>7646</v>
      </c>
      <c r="N153" t="s">
        <v>7647</v>
      </c>
      <c r="O153" t="s">
        <v>7648</v>
      </c>
      <c r="P153" t="s">
        <v>7649</v>
      </c>
      <c r="Q153" t="s">
        <v>7650</v>
      </c>
    </row>
    <row r="154" spans="1:17" x14ac:dyDescent="0.25">
      <c r="A154" t="s">
        <v>7691</v>
      </c>
      <c r="B154">
        <v>1</v>
      </c>
      <c r="C154">
        <v>0</v>
      </c>
      <c r="D154">
        <v>0</v>
      </c>
      <c r="E154" s="133">
        <v>2.0299999999999998E-28</v>
      </c>
      <c r="F154">
        <v>0</v>
      </c>
      <c r="G154">
        <v>14</v>
      </c>
      <c r="H154">
        <v>0</v>
      </c>
      <c r="I154">
        <v>0</v>
      </c>
      <c r="J154" t="b">
        <f t="shared" si="6"/>
        <v>0</v>
      </c>
      <c r="K154" t="str">
        <f t="shared" si="7"/>
        <v>FALSE</v>
      </c>
      <c r="L154" t="str">
        <f t="shared" si="8"/>
        <v>FALSE</v>
      </c>
      <c r="M154" t="s">
        <v>7216</v>
      </c>
      <c r="N154" t="s">
        <v>7449</v>
      </c>
      <c r="O154" t="s">
        <v>7450</v>
      </c>
      <c r="P154" t="s">
        <v>7575</v>
      </c>
      <c r="Q154" t="s">
        <v>7576</v>
      </c>
    </row>
    <row r="155" spans="1:17" x14ac:dyDescent="0.25">
      <c r="A155" t="s">
        <v>7568</v>
      </c>
      <c r="B155">
        <v>1</v>
      </c>
      <c r="C155">
        <v>0</v>
      </c>
      <c r="D155">
        <v>0</v>
      </c>
      <c r="E155" s="133">
        <v>2.3499999999999999E-5</v>
      </c>
      <c r="F155">
        <v>0</v>
      </c>
      <c r="G155">
        <v>2</v>
      </c>
      <c r="H155">
        <v>-0.63052828900000002</v>
      </c>
      <c r="I155">
        <v>0</v>
      </c>
      <c r="J155" t="b">
        <f t="shared" si="6"/>
        <v>0</v>
      </c>
      <c r="K155" t="str">
        <f t="shared" si="7"/>
        <v>FALSE</v>
      </c>
      <c r="L155" t="str">
        <f t="shared" si="8"/>
        <v>FALSE</v>
      </c>
      <c r="M155" t="s">
        <v>7216</v>
      </c>
      <c r="N155" t="s">
        <v>7499</v>
      </c>
      <c r="O155" t="s">
        <v>7500</v>
      </c>
      <c r="P155" t="s">
        <v>7501</v>
      </c>
      <c r="Q155" t="s">
        <v>7502</v>
      </c>
    </row>
    <row r="156" spans="1:17" x14ac:dyDescent="0.25">
      <c r="A156" t="s">
        <v>8059</v>
      </c>
      <c r="B156">
        <v>1</v>
      </c>
      <c r="C156">
        <v>0</v>
      </c>
      <c r="D156">
        <v>0</v>
      </c>
      <c r="E156" s="133">
        <v>9.7000000000000007E-35</v>
      </c>
      <c r="F156">
        <v>0</v>
      </c>
      <c r="G156">
        <v>18</v>
      </c>
      <c r="H156">
        <v>0</v>
      </c>
      <c r="I156">
        <v>0</v>
      </c>
      <c r="J156" t="b">
        <f t="shared" si="6"/>
        <v>0</v>
      </c>
      <c r="K156" t="str">
        <f t="shared" si="7"/>
        <v>FALSE</v>
      </c>
      <c r="L156" t="str">
        <f t="shared" si="8"/>
        <v>FALSE</v>
      </c>
      <c r="M156" t="s">
        <v>7216</v>
      </c>
      <c r="N156" t="s">
        <v>7217</v>
      </c>
      <c r="O156" t="s">
        <v>7515</v>
      </c>
      <c r="P156" t="s">
        <v>7516</v>
      </c>
      <c r="Q156" t="s">
        <v>7517</v>
      </c>
    </row>
    <row r="157" spans="1:17" x14ac:dyDescent="0.25">
      <c r="A157" t="s">
        <v>8062</v>
      </c>
      <c r="B157">
        <v>1</v>
      </c>
      <c r="C157">
        <v>0</v>
      </c>
      <c r="D157">
        <v>0</v>
      </c>
      <c r="E157" s="133">
        <v>9.1400000000000006E-6</v>
      </c>
      <c r="F157">
        <v>0</v>
      </c>
      <c r="G157">
        <v>2</v>
      </c>
      <c r="H157">
        <v>-0.63052828900000002</v>
      </c>
      <c r="I157">
        <v>0</v>
      </c>
      <c r="J157" t="b">
        <f t="shared" si="6"/>
        <v>0</v>
      </c>
      <c r="K157" t="str">
        <f t="shared" si="7"/>
        <v>FALSE</v>
      </c>
      <c r="L157" t="str">
        <f t="shared" si="8"/>
        <v>FALSE</v>
      </c>
      <c r="M157" t="s">
        <v>7223</v>
      </c>
      <c r="N157" t="s">
        <v>7309</v>
      </c>
      <c r="O157" t="s">
        <v>4</v>
      </c>
      <c r="P157" t="s">
        <v>4</v>
      </c>
      <c r="Q157" t="s">
        <v>4</v>
      </c>
    </row>
    <row r="158" spans="1:17" x14ac:dyDescent="0.25">
      <c r="A158" t="s">
        <v>8063</v>
      </c>
      <c r="B158">
        <v>1</v>
      </c>
      <c r="C158">
        <v>0</v>
      </c>
      <c r="D158">
        <v>0</v>
      </c>
      <c r="E158" s="133">
        <v>9.7000000000000007E-35</v>
      </c>
      <c r="F158">
        <v>0</v>
      </c>
      <c r="G158">
        <v>20</v>
      </c>
      <c r="H158">
        <v>0</v>
      </c>
      <c r="I158">
        <v>0</v>
      </c>
      <c r="J158" t="b">
        <f t="shared" si="6"/>
        <v>0</v>
      </c>
      <c r="K158" t="str">
        <f t="shared" si="7"/>
        <v>FALSE</v>
      </c>
      <c r="L158" t="str">
        <f t="shared" si="8"/>
        <v>FALSE</v>
      </c>
      <c r="M158" t="s">
        <v>7303</v>
      </c>
      <c r="N158" t="s">
        <v>7539</v>
      </c>
      <c r="O158" t="s">
        <v>7540</v>
      </c>
      <c r="P158" t="s">
        <v>7541</v>
      </c>
      <c r="Q158" t="s">
        <v>7542</v>
      </c>
    </row>
    <row r="159" spans="1:17" x14ac:dyDescent="0.25">
      <c r="A159" t="s">
        <v>7826</v>
      </c>
      <c r="B159">
        <v>1</v>
      </c>
      <c r="C159">
        <v>0</v>
      </c>
      <c r="D159">
        <v>0</v>
      </c>
      <c r="E159" s="133">
        <v>1.8500000000000001E-23</v>
      </c>
      <c r="F159">
        <v>0</v>
      </c>
      <c r="G159">
        <v>6</v>
      </c>
      <c r="H159">
        <v>-0.75</v>
      </c>
      <c r="I159">
        <v>0</v>
      </c>
      <c r="J159" t="b">
        <f t="shared" si="6"/>
        <v>0</v>
      </c>
      <c r="K159" t="str">
        <f t="shared" si="7"/>
        <v>FALSE</v>
      </c>
      <c r="L159" t="str">
        <f t="shared" si="8"/>
        <v>FALSE</v>
      </c>
      <c r="M159" t="s">
        <v>7216</v>
      </c>
      <c r="N159" t="s">
        <v>7217</v>
      </c>
      <c r="O159" t="s">
        <v>4</v>
      </c>
      <c r="P159" t="s">
        <v>7321</v>
      </c>
      <c r="Q159" t="s">
        <v>7827</v>
      </c>
    </row>
    <row r="160" spans="1:17" x14ac:dyDescent="0.25">
      <c r="A160" t="s">
        <v>8065</v>
      </c>
      <c r="B160">
        <v>1</v>
      </c>
      <c r="C160">
        <v>0</v>
      </c>
      <c r="D160">
        <v>0</v>
      </c>
      <c r="E160" s="133">
        <v>9.7000000000000007E-35</v>
      </c>
      <c r="F160">
        <v>0</v>
      </c>
      <c r="G160">
        <v>18</v>
      </c>
      <c r="H160">
        <v>0</v>
      </c>
      <c r="I160">
        <v>0</v>
      </c>
      <c r="J160" t="b">
        <f t="shared" si="6"/>
        <v>0</v>
      </c>
      <c r="K160" t="str">
        <f t="shared" si="7"/>
        <v>FALSE</v>
      </c>
      <c r="L160" t="str">
        <f t="shared" si="8"/>
        <v>FALSE</v>
      </c>
      <c r="M160" t="s">
        <v>4</v>
      </c>
      <c r="N160" t="s">
        <v>4</v>
      </c>
      <c r="O160" t="s">
        <v>4</v>
      </c>
      <c r="P160" t="s">
        <v>4</v>
      </c>
      <c r="Q160" t="s">
        <v>4</v>
      </c>
    </row>
    <row r="161" spans="1:17" x14ac:dyDescent="0.25">
      <c r="A161" t="s">
        <v>8067</v>
      </c>
      <c r="B161">
        <v>1</v>
      </c>
      <c r="C161">
        <v>0</v>
      </c>
      <c r="D161">
        <v>0</v>
      </c>
      <c r="E161" s="133">
        <v>9.7000000000000007E-35</v>
      </c>
      <c r="F161">
        <v>0</v>
      </c>
      <c r="G161">
        <v>24</v>
      </c>
      <c r="H161">
        <v>0</v>
      </c>
      <c r="I161">
        <v>0</v>
      </c>
      <c r="J161" t="b">
        <f t="shared" si="6"/>
        <v>0</v>
      </c>
      <c r="K161" t="str">
        <f t="shared" si="7"/>
        <v>FALSE</v>
      </c>
      <c r="L161" t="str">
        <f t="shared" si="8"/>
        <v>FALSE</v>
      </c>
      <c r="M161" t="s">
        <v>7303</v>
      </c>
      <c r="N161" t="s">
        <v>7504</v>
      </c>
      <c r="O161" t="s">
        <v>7282</v>
      </c>
      <c r="P161" t="s">
        <v>7283</v>
      </c>
      <c r="Q161" t="s">
        <v>7505</v>
      </c>
    </row>
    <row r="162" spans="1:17" x14ac:dyDescent="0.25">
      <c r="A162" t="s">
        <v>7752</v>
      </c>
      <c r="B162">
        <v>1</v>
      </c>
      <c r="C162">
        <v>0</v>
      </c>
      <c r="D162">
        <v>0</v>
      </c>
      <c r="E162" s="133">
        <v>1.9099999999999999E-17</v>
      </c>
      <c r="F162">
        <v>0</v>
      </c>
      <c r="G162">
        <v>1</v>
      </c>
      <c r="H162">
        <v>-1.1867816579999999</v>
      </c>
      <c r="I162">
        <v>0</v>
      </c>
      <c r="J162" t="b">
        <f t="shared" si="6"/>
        <v>0</v>
      </c>
      <c r="K162" t="str">
        <f t="shared" si="7"/>
        <v>FALSE</v>
      </c>
      <c r="L162" t="str">
        <f t="shared" si="8"/>
        <v>FALSE</v>
      </c>
      <c r="M162" t="s">
        <v>7303</v>
      </c>
      <c r="N162" t="s">
        <v>7504</v>
      </c>
      <c r="O162" t="s">
        <v>7282</v>
      </c>
      <c r="P162" t="s">
        <v>7283</v>
      </c>
      <c r="Q162" t="s">
        <v>7505</v>
      </c>
    </row>
    <row r="163" spans="1:17" x14ac:dyDescent="0.25">
      <c r="A163" t="s">
        <v>8068</v>
      </c>
      <c r="B163">
        <v>1</v>
      </c>
      <c r="C163">
        <v>0</v>
      </c>
      <c r="D163">
        <v>0</v>
      </c>
      <c r="E163" s="133">
        <v>9.7000000000000007E-35</v>
      </c>
      <c r="F163">
        <v>0</v>
      </c>
      <c r="G163">
        <v>37</v>
      </c>
      <c r="H163">
        <v>0</v>
      </c>
      <c r="I163">
        <v>0</v>
      </c>
      <c r="J163" t="b">
        <f t="shared" si="6"/>
        <v>0</v>
      </c>
      <c r="K163" t="str">
        <f t="shared" si="7"/>
        <v>FALSE</v>
      </c>
      <c r="L163" t="str">
        <f t="shared" si="8"/>
        <v>FALSE</v>
      </c>
      <c r="M163" t="s">
        <v>7525</v>
      </c>
      <c r="N163" t="s">
        <v>7526</v>
      </c>
      <c r="O163" t="s">
        <v>7527</v>
      </c>
      <c r="P163" t="s">
        <v>7528</v>
      </c>
      <c r="Q163" t="s">
        <v>7529</v>
      </c>
    </row>
    <row r="164" spans="1:17" x14ac:dyDescent="0.25">
      <c r="A164" t="s">
        <v>8071</v>
      </c>
      <c r="B164">
        <v>1</v>
      </c>
      <c r="C164">
        <v>0</v>
      </c>
      <c r="D164">
        <v>0</v>
      </c>
      <c r="E164" s="133">
        <v>1.0100000000000001E-24</v>
      </c>
      <c r="F164">
        <v>0</v>
      </c>
      <c r="G164">
        <v>10</v>
      </c>
      <c r="H164">
        <v>-0.57735026899999997</v>
      </c>
      <c r="I164">
        <v>0</v>
      </c>
      <c r="J164" t="b">
        <f t="shared" si="6"/>
        <v>0</v>
      </c>
      <c r="K164" t="str">
        <f t="shared" si="7"/>
        <v>FALSE</v>
      </c>
      <c r="L164" t="str">
        <f t="shared" si="8"/>
        <v>FALSE</v>
      </c>
      <c r="M164" t="s">
        <v>7303</v>
      </c>
      <c r="N164" t="s">
        <v>7570</v>
      </c>
      <c r="O164" t="s">
        <v>7282</v>
      </c>
      <c r="P164" t="s">
        <v>7283</v>
      </c>
      <c r="Q164" t="s">
        <v>7571</v>
      </c>
    </row>
    <row r="165" spans="1:17" x14ac:dyDescent="0.25">
      <c r="A165" t="s">
        <v>8072</v>
      </c>
      <c r="B165">
        <v>1</v>
      </c>
      <c r="C165">
        <v>0</v>
      </c>
      <c r="D165">
        <v>0</v>
      </c>
      <c r="E165" s="133">
        <v>9.7000000000000007E-35</v>
      </c>
      <c r="F165">
        <v>0</v>
      </c>
      <c r="G165">
        <v>22</v>
      </c>
      <c r="H165">
        <v>0</v>
      </c>
      <c r="I165">
        <v>0</v>
      </c>
      <c r="J165" t="b">
        <f t="shared" si="6"/>
        <v>0</v>
      </c>
      <c r="K165" t="str">
        <f t="shared" si="7"/>
        <v>FALSE</v>
      </c>
      <c r="L165" t="str">
        <f t="shared" si="8"/>
        <v>FALSE</v>
      </c>
      <c r="M165" t="s">
        <v>7223</v>
      </c>
      <c r="N165" t="s">
        <v>7237</v>
      </c>
      <c r="O165" t="s">
        <v>4</v>
      </c>
      <c r="P165" t="s">
        <v>4</v>
      </c>
      <c r="Q165" t="s">
        <v>4</v>
      </c>
    </row>
    <row r="166" spans="1:17" x14ac:dyDescent="0.25">
      <c r="A166" t="s">
        <v>8074</v>
      </c>
      <c r="B166">
        <v>1</v>
      </c>
      <c r="C166">
        <v>0</v>
      </c>
      <c r="D166">
        <v>0</v>
      </c>
      <c r="E166" s="133">
        <v>9.7000000000000007E-35</v>
      </c>
      <c r="F166">
        <v>0</v>
      </c>
      <c r="G166">
        <v>30</v>
      </c>
      <c r="H166">
        <v>0</v>
      </c>
      <c r="I166">
        <v>0</v>
      </c>
      <c r="J166" t="b">
        <f t="shared" si="6"/>
        <v>0</v>
      </c>
      <c r="K166" t="str">
        <f t="shared" si="7"/>
        <v>FALSE</v>
      </c>
      <c r="L166" t="str">
        <f t="shared" si="8"/>
        <v>FALSE</v>
      </c>
      <c r="M166" t="s">
        <v>7223</v>
      </c>
      <c r="N166" t="s">
        <v>7309</v>
      </c>
      <c r="O166" t="s">
        <v>7310</v>
      </c>
      <c r="P166" t="s">
        <v>7795</v>
      </c>
      <c r="Q166" t="s">
        <v>7796</v>
      </c>
    </row>
    <row r="167" spans="1:17" x14ac:dyDescent="0.25">
      <c r="A167" t="s">
        <v>7682</v>
      </c>
      <c r="B167">
        <v>1</v>
      </c>
      <c r="C167">
        <v>0</v>
      </c>
      <c r="D167">
        <v>0</v>
      </c>
      <c r="E167" s="133">
        <v>7.2400000000000001E-6</v>
      </c>
      <c r="F167">
        <v>0</v>
      </c>
      <c r="G167">
        <v>0</v>
      </c>
      <c r="H167">
        <v>-0.69221865500000002</v>
      </c>
      <c r="I167">
        <v>0</v>
      </c>
      <c r="J167" t="b">
        <f t="shared" si="6"/>
        <v>0</v>
      </c>
      <c r="K167" t="str">
        <f t="shared" si="7"/>
        <v>FALSE</v>
      </c>
      <c r="L167" t="str">
        <f t="shared" si="8"/>
        <v>FALSE</v>
      </c>
      <c r="M167" t="s">
        <v>7303</v>
      </c>
      <c r="N167" t="s">
        <v>7504</v>
      </c>
      <c r="O167" t="s">
        <v>7282</v>
      </c>
      <c r="P167" t="s">
        <v>7283</v>
      </c>
      <c r="Q167" t="s">
        <v>7505</v>
      </c>
    </row>
    <row r="168" spans="1:17" x14ac:dyDescent="0.25">
      <c r="A168" t="s">
        <v>8075</v>
      </c>
      <c r="B168">
        <v>1</v>
      </c>
      <c r="C168">
        <v>0</v>
      </c>
      <c r="D168">
        <v>0</v>
      </c>
      <c r="E168" s="133">
        <v>2.54E-10</v>
      </c>
      <c r="F168">
        <v>0</v>
      </c>
      <c r="G168">
        <v>3</v>
      </c>
      <c r="H168">
        <v>-0.89221781600000005</v>
      </c>
      <c r="I168">
        <v>0</v>
      </c>
      <c r="J168" t="b">
        <f t="shared" si="6"/>
        <v>0</v>
      </c>
      <c r="K168" t="str">
        <f t="shared" si="7"/>
        <v>FALSE</v>
      </c>
      <c r="L168" t="str">
        <f t="shared" si="8"/>
        <v>FALSE</v>
      </c>
      <c r="M168" t="s">
        <v>7303</v>
      </c>
      <c r="N168" t="s">
        <v>7504</v>
      </c>
      <c r="O168" t="s">
        <v>7282</v>
      </c>
      <c r="P168" t="s">
        <v>7283</v>
      </c>
      <c r="Q168" t="s">
        <v>7505</v>
      </c>
    </row>
    <row r="169" spans="1:17" x14ac:dyDescent="0.25">
      <c r="A169" t="s">
        <v>7748</v>
      </c>
      <c r="B169">
        <v>1</v>
      </c>
      <c r="C169">
        <v>0</v>
      </c>
      <c r="D169">
        <v>0</v>
      </c>
      <c r="E169" s="133">
        <v>9.7000000000000007E-35</v>
      </c>
      <c r="F169">
        <v>0</v>
      </c>
      <c r="G169">
        <v>43</v>
      </c>
      <c r="H169">
        <v>0</v>
      </c>
      <c r="I169">
        <v>0</v>
      </c>
      <c r="J169" t="b">
        <f t="shared" si="6"/>
        <v>0</v>
      </c>
      <c r="K169" t="str">
        <f t="shared" si="7"/>
        <v>FALSE</v>
      </c>
      <c r="L169" t="str">
        <f t="shared" si="8"/>
        <v>FALSE</v>
      </c>
      <c r="M169" t="s">
        <v>7216</v>
      </c>
      <c r="N169" t="s">
        <v>7449</v>
      </c>
      <c r="O169" t="s">
        <v>7749</v>
      </c>
      <c r="P169" t="s">
        <v>7750</v>
      </c>
      <c r="Q169" t="s">
        <v>7751</v>
      </c>
    </row>
    <row r="170" spans="1:17" x14ac:dyDescent="0.25">
      <c r="A170" t="s">
        <v>8077</v>
      </c>
      <c r="B170">
        <v>1</v>
      </c>
      <c r="C170">
        <v>0</v>
      </c>
      <c r="D170">
        <v>0</v>
      </c>
      <c r="E170" s="133">
        <v>9.7000000000000007E-35</v>
      </c>
      <c r="F170">
        <v>0</v>
      </c>
      <c r="G170">
        <v>42</v>
      </c>
      <c r="H170">
        <v>0</v>
      </c>
      <c r="I170">
        <v>0</v>
      </c>
      <c r="J170" t="b">
        <f t="shared" si="6"/>
        <v>0</v>
      </c>
      <c r="K170" t="str">
        <f t="shared" si="7"/>
        <v>FALSE</v>
      </c>
      <c r="L170" t="str">
        <f t="shared" si="8"/>
        <v>FALSE</v>
      </c>
      <c r="M170" t="s">
        <v>7303</v>
      </c>
      <c r="N170" t="s">
        <v>7504</v>
      </c>
      <c r="O170" t="s">
        <v>7282</v>
      </c>
      <c r="P170" t="s">
        <v>7283</v>
      </c>
      <c r="Q170" t="s">
        <v>7505</v>
      </c>
    </row>
    <row r="171" spans="1:17" x14ac:dyDescent="0.25">
      <c r="A171" t="s">
        <v>8078</v>
      </c>
      <c r="B171">
        <v>1</v>
      </c>
      <c r="C171">
        <v>0</v>
      </c>
      <c r="D171">
        <v>0</v>
      </c>
      <c r="E171" s="133">
        <v>1.0100000000000001E-24</v>
      </c>
      <c r="F171">
        <v>0</v>
      </c>
      <c r="G171">
        <v>12</v>
      </c>
      <c r="H171">
        <v>-0.57735026899999997</v>
      </c>
      <c r="I171">
        <v>0</v>
      </c>
      <c r="J171" t="b">
        <f t="shared" si="6"/>
        <v>0</v>
      </c>
      <c r="K171" t="str">
        <f t="shared" si="7"/>
        <v>FALSE</v>
      </c>
      <c r="L171" t="str">
        <f t="shared" si="8"/>
        <v>FALSE</v>
      </c>
      <c r="M171" t="s">
        <v>7223</v>
      </c>
      <c r="N171" t="s">
        <v>7224</v>
      </c>
      <c r="O171" t="s">
        <v>7255</v>
      </c>
      <c r="P171" t="s">
        <v>7719</v>
      </c>
      <c r="Q171" t="s">
        <v>4</v>
      </c>
    </row>
    <row r="172" spans="1:17" x14ac:dyDescent="0.25">
      <c r="A172" t="s">
        <v>7815</v>
      </c>
      <c r="B172">
        <v>1</v>
      </c>
      <c r="C172">
        <v>0</v>
      </c>
      <c r="D172">
        <v>0</v>
      </c>
      <c r="E172" s="133">
        <v>9.7000000000000007E-35</v>
      </c>
      <c r="F172">
        <v>0</v>
      </c>
      <c r="G172">
        <v>40</v>
      </c>
      <c r="H172">
        <v>0</v>
      </c>
      <c r="I172">
        <v>0</v>
      </c>
      <c r="J172" t="b">
        <f t="shared" si="6"/>
        <v>0</v>
      </c>
      <c r="K172" t="str">
        <f t="shared" si="7"/>
        <v>FALSE</v>
      </c>
      <c r="L172" t="str">
        <f t="shared" si="8"/>
        <v>FALSE</v>
      </c>
      <c r="M172" t="s">
        <v>7303</v>
      </c>
      <c r="N172" t="s">
        <v>7509</v>
      </c>
      <c r="O172" t="s">
        <v>7282</v>
      </c>
      <c r="P172" t="s">
        <v>7283</v>
      </c>
      <c r="Q172" t="s">
        <v>7510</v>
      </c>
    </row>
    <row r="173" spans="1:17" x14ac:dyDescent="0.25">
      <c r="A173" t="s">
        <v>7694</v>
      </c>
      <c r="B173">
        <v>1</v>
      </c>
      <c r="C173">
        <v>0</v>
      </c>
      <c r="D173">
        <v>0</v>
      </c>
      <c r="E173" s="133">
        <v>9.7000000000000007E-35</v>
      </c>
      <c r="F173">
        <v>0</v>
      </c>
      <c r="G173">
        <v>38</v>
      </c>
      <c r="H173">
        <v>0</v>
      </c>
      <c r="I173">
        <v>0</v>
      </c>
      <c r="J173" t="b">
        <f t="shared" si="6"/>
        <v>0</v>
      </c>
      <c r="K173" t="str">
        <f t="shared" si="7"/>
        <v>FALSE</v>
      </c>
      <c r="L173" t="str">
        <f t="shared" si="8"/>
        <v>FALSE</v>
      </c>
      <c r="M173" t="s">
        <v>7550</v>
      </c>
      <c r="N173" t="s">
        <v>7695</v>
      </c>
      <c r="O173" t="s">
        <v>7282</v>
      </c>
      <c r="P173" t="s">
        <v>7283</v>
      </c>
      <c r="Q173" t="s">
        <v>7696</v>
      </c>
    </row>
    <row r="174" spans="1:17" x14ac:dyDescent="0.25">
      <c r="A174" t="s">
        <v>8079</v>
      </c>
      <c r="B174">
        <v>1</v>
      </c>
      <c r="C174">
        <v>0</v>
      </c>
      <c r="D174">
        <v>0</v>
      </c>
      <c r="E174" s="133">
        <v>1.0100000000000001E-24</v>
      </c>
      <c r="F174">
        <v>0</v>
      </c>
      <c r="G174">
        <v>11</v>
      </c>
      <c r="H174">
        <v>-0.57735026899999997</v>
      </c>
      <c r="I174">
        <v>0</v>
      </c>
      <c r="J174" t="b">
        <f t="shared" si="6"/>
        <v>0</v>
      </c>
      <c r="K174" t="str">
        <f t="shared" si="7"/>
        <v>FALSE</v>
      </c>
      <c r="L174" t="str">
        <f t="shared" si="8"/>
        <v>FALSE</v>
      </c>
      <c r="M174" t="s">
        <v>7303</v>
      </c>
      <c r="N174" t="s">
        <v>7509</v>
      </c>
      <c r="O174" t="s">
        <v>7282</v>
      </c>
      <c r="P174" t="s">
        <v>7283</v>
      </c>
      <c r="Q174" t="s">
        <v>7510</v>
      </c>
    </row>
    <row r="175" spans="1:17" x14ac:dyDescent="0.25">
      <c r="A175" t="s">
        <v>8081</v>
      </c>
      <c r="B175">
        <v>1</v>
      </c>
      <c r="C175">
        <v>0</v>
      </c>
      <c r="D175">
        <v>0</v>
      </c>
      <c r="E175" s="133">
        <v>9.7000000000000007E-35</v>
      </c>
      <c r="F175">
        <v>0</v>
      </c>
      <c r="G175">
        <v>37</v>
      </c>
      <c r="H175">
        <v>0</v>
      </c>
      <c r="I175">
        <v>0</v>
      </c>
      <c r="J175" t="b">
        <f t="shared" si="6"/>
        <v>0</v>
      </c>
      <c r="K175" t="str">
        <f t="shared" si="7"/>
        <v>FALSE</v>
      </c>
      <c r="L175" t="str">
        <f t="shared" si="8"/>
        <v>FALSE</v>
      </c>
      <c r="M175" t="s">
        <v>7550</v>
      </c>
      <c r="N175" t="s">
        <v>7551</v>
      </c>
      <c r="O175" t="s">
        <v>7282</v>
      </c>
      <c r="P175" t="s">
        <v>7283</v>
      </c>
      <c r="Q175" t="s">
        <v>7552</v>
      </c>
    </row>
    <row r="176" spans="1:17" x14ac:dyDescent="0.25">
      <c r="A176" t="s">
        <v>8082</v>
      </c>
      <c r="B176">
        <v>1</v>
      </c>
      <c r="C176">
        <v>0</v>
      </c>
      <c r="D176">
        <v>0</v>
      </c>
      <c r="E176">
        <v>1.46685E-4</v>
      </c>
      <c r="F176">
        <v>0</v>
      </c>
      <c r="G176">
        <v>2</v>
      </c>
      <c r="H176">
        <v>-0.63052828900000002</v>
      </c>
      <c r="I176">
        <v>0</v>
      </c>
      <c r="J176" t="b">
        <f t="shared" si="6"/>
        <v>0</v>
      </c>
      <c r="K176" t="str">
        <f t="shared" si="7"/>
        <v>FALSE</v>
      </c>
      <c r="L176" t="str">
        <f t="shared" si="8"/>
        <v>FALSE</v>
      </c>
      <c r="M176" t="s">
        <v>7223</v>
      </c>
      <c r="N176" t="s">
        <v>7224</v>
      </c>
      <c r="O176" t="s">
        <v>7260</v>
      </c>
      <c r="P176" t="s">
        <v>7656</v>
      </c>
      <c r="Q176" t="s">
        <v>7657</v>
      </c>
    </row>
    <row r="177" spans="1:17" x14ac:dyDescent="0.25">
      <c r="A177" t="s">
        <v>8084</v>
      </c>
      <c r="B177">
        <v>1</v>
      </c>
      <c r="C177">
        <v>0</v>
      </c>
      <c r="D177">
        <v>0</v>
      </c>
      <c r="E177" s="133">
        <v>1.0100000000000001E-24</v>
      </c>
      <c r="F177">
        <v>0</v>
      </c>
      <c r="G177">
        <v>7</v>
      </c>
      <c r="H177">
        <v>-1.224744871</v>
      </c>
      <c r="I177">
        <v>0</v>
      </c>
      <c r="J177" t="b">
        <f t="shared" si="6"/>
        <v>0</v>
      </c>
      <c r="K177" t="str">
        <f t="shared" si="7"/>
        <v>FALSE</v>
      </c>
      <c r="L177" t="str">
        <f t="shared" si="8"/>
        <v>FALSE</v>
      </c>
      <c r="M177" t="s">
        <v>7216</v>
      </c>
      <c r="N177" t="s">
        <v>7454</v>
      </c>
      <c r="O177" t="s">
        <v>7455</v>
      </c>
      <c r="P177" t="s">
        <v>7456</v>
      </c>
      <c r="Q177" t="s">
        <v>7728</v>
      </c>
    </row>
    <row r="178" spans="1:17" x14ac:dyDescent="0.25">
      <c r="A178" t="s">
        <v>8088</v>
      </c>
      <c r="B178">
        <v>1</v>
      </c>
      <c r="C178">
        <v>0</v>
      </c>
      <c r="D178">
        <v>0</v>
      </c>
      <c r="E178" s="133">
        <v>2.0299999999999998E-28</v>
      </c>
      <c r="F178">
        <v>0</v>
      </c>
      <c r="G178">
        <v>16</v>
      </c>
      <c r="H178">
        <v>0</v>
      </c>
      <c r="I178">
        <v>0</v>
      </c>
      <c r="J178" t="b">
        <f t="shared" si="6"/>
        <v>0</v>
      </c>
      <c r="K178" t="str">
        <f t="shared" si="7"/>
        <v>FALSE</v>
      </c>
      <c r="L178" t="str">
        <f t="shared" si="8"/>
        <v>FALSE</v>
      </c>
      <c r="M178" t="s">
        <v>7303</v>
      </c>
      <c r="N178" t="s">
        <v>7509</v>
      </c>
      <c r="O178" t="s">
        <v>7282</v>
      </c>
      <c r="P178" t="s">
        <v>7283</v>
      </c>
      <c r="Q178" t="s">
        <v>7510</v>
      </c>
    </row>
    <row r="179" spans="1:17" x14ac:dyDescent="0.25">
      <c r="A179" t="s">
        <v>8089</v>
      </c>
      <c r="B179">
        <v>1</v>
      </c>
      <c r="C179">
        <v>0</v>
      </c>
      <c r="D179">
        <v>0</v>
      </c>
      <c r="E179" s="133">
        <v>8.71E-17</v>
      </c>
      <c r="F179">
        <v>0</v>
      </c>
      <c r="G179">
        <v>1</v>
      </c>
      <c r="H179">
        <v>-1.1867816579999999</v>
      </c>
      <c r="I179">
        <v>0</v>
      </c>
      <c r="J179" t="b">
        <f t="shared" si="6"/>
        <v>0</v>
      </c>
      <c r="K179" t="str">
        <f t="shared" si="7"/>
        <v>FALSE</v>
      </c>
      <c r="L179" t="str">
        <f t="shared" si="8"/>
        <v>FALSE</v>
      </c>
      <c r="M179" t="s">
        <v>7646</v>
      </c>
      <c r="N179" t="s">
        <v>8090</v>
      </c>
      <c r="O179" t="s">
        <v>8091</v>
      </c>
      <c r="P179" t="s">
        <v>8092</v>
      </c>
      <c r="Q179" t="s">
        <v>8093</v>
      </c>
    </row>
    <row r="180" spans="1:17" x14ac:dyDescent="0.25">
      <c r="A180" t="s">
        <v>7747</v>
      </c>
      <c r="B180">
        <v>1</v>
      </c>
      <c r="C180">
        <v>0</v>
      </c>
      <c r="D180">
        <v>0</v>
      </c>
      <c r="E180" s="133">
        <v>2.5000000000000001E-5</v>
      </c>
      <c r="F180">
        <v>0</v>
      </c>
      <c r="G180">
        <v>2</v>
      </c>
      <c r="H180">
        <v>-0.63052828900000002</v>
      </c>
      <c r="I180">
        <v>0</v>
      </c>
      <c r="J180" t="b">
        <f t="shared" si="6"/>
        <v>0</v>
      </c>
      <c r="K180" t="str">
        <f t="shared" si="7"/>
        <v>FALSE</v>
      </c>
      <c r="L180" t="str">
        <f t="shared" si="8"/>
        <v>FALSE</v>
      </c>
      <c r="M180" t="s">
        <v>7303</v>
      </c>
      <c r="N180" t="s">
        <v>7504</v>
      </c>
      <c r="O180" t="s">
        <v>7282</v>
      </c>
      <c r="P180" t="s">
        <v>7283</v>
      </c>
      <c r="Q180" t="s">
        <v>7505</v>
      </c>
    </row>
    <row r="181" spans="1:17" x14ac:dyDescent="0.25">
      <c r="A181" t="s">
        <v>8094</v>
      </c>
      <c r="B181">
        <v>1</v>
      </c>
      <c r="C181">
        <v>0</v>
      </c>
      <c r="D181">
        <v>0</v>
      </c>
      <c r="E181">
        <v>2.657576E-2</v>
      </c>
      <c r="F181">
        <v>0</v>
      </c>
      <c r="G181">
        <v>4</v>
      </c>
      <c r="H181">
        <v>-1.110349815</v>
      </c>
      <c r="I181">
        <v>0</v>
      </c>
      <c r="J181" t="b">
        <f t="shared" si="6"/>
        <v>0</v>
      </c>
      <c r="K181" t="str">
        <f t="shared" si="7"/>
        <v>FALSE</v>
      </c>
      <c r="L181" t="str">
        <f t="shared" si="8"/>
        <v>FALSE</v>
      </c>
      <c r="M181" t="s">
        <v>7646</v>
      </c>
      <c r="N181" t="s">
        <v>7647</v>
      </c>
      <c r="O181" t="s">
        <v>7648</v>
      </c>
      <c r="P181" t="s">
        <v>7649</v>
      </c>
      <c r="Q181" t="s">
        <v>7650</v>
      </c>
    </row>
    <row r="182" spans="1:17" x14ac:dyDescent="0.25">
      <c r="A182" t="s">
        <v>8096</v>
      </c>
      <c r="B182">
        <v>1</v>
      </c>
      <c r="C182">
        <v>0</v>
      </c>
      <c r="D182">
        <v>0</v>
      </c>
      <c r="E182" s="133">
        <v>9.7000000000000007E-35</v>
      </c>
      <c r="F182">
        <v>0</v>
      </c>
      <c r="G182">
        <v>42</v>
      </c>
      <c r="H182">
        <v>0</v>
      </c>
      <c r="I182">
        <v>0</v>
      </c>
      <c r="J182" t="b">
        <f t="shared" si="6"/>
        <v>0</v>
      </c>
      <c r="K182" t="str">
        <f t="shared" si="7"/>
        <v>FALSE</v>
      </c>
      <c r="L182" t="str">
        <f t="shared" si="8"/>
        <v>FALSE</v>
      </c>
      <c r="M182" t="s">
        <v>7223</v>
      </c>
      <c r="N182" t="s">
        <v>7309</v>
      </c>
      <c r="O182" t="s">
        <v>7310</v>
      </c>
      <c r="P182" t="s">
        <v>7795</v>
      </c>
      <c r="Q182" t="s">
        <v>7796</v>
      </c>
    </row>
    <row r="183" spans="1:17" x14ac:dyDescent="0.25">
      <c r="A183" t="s">
        <v>8097</v>
      </c>
      <c r="B183">
        <v>1</v>
      </c>
      <c r="C183">
        <v>0</v>
      </c>
      <c r="D183">
        <v>0</v>
      </c>
      <c r="E183" s="133">
        <v>1.44E-9</v>
      </c>
      <c r="F183">
        <v>0</v>
      </c>
      <c r="G183">
        <v>3</v>
      </c>
      <c r="H183">
        <v>-0.89221781600000005</v>
      </c>
      <c r="I183">
        <v>0</v>
      </c>
      <c r="J183" t="b">
        <f t="shared" si="6"/>
        <v>0</v>
      </c>
      <c r="K183" t="str">
        <f t="shared" si="7"/>
        <v>FALSE</v>
      </c>
      <c r="L183" t="str">
        <f t="shared" si="8"/>
        <v>FALSE</v>
      </c>
      <c r="M183" t="s">
        <v>7525</v>
      </c>
      <c r="N183" t="s">
        <v>7623</v>
      </c>
      <c r="O183" t="s">
        <v>7624</v>
      </c>
      <c r="P183" t="s">
        <v>7555</v>
      </c>
      <c r="Q183" t="s">
        <v>7556</v>
      </c>
    </row>
    <row r="184" spans="1:17" x14ac:dyDescent="0.25">
      <c r="A184" t="s">
        <v>7828</v>
      </c>
      <c r="B184">
        <v>1</v>
      </c>
      <c r="C184">
        <v>0</v>
      </c>
      <c r="D184">
        <v>0</v>
      </c>
      <c r="E184" s="133">
        <v>9.7000000000000007E-35</v>
      </c>
      <c r="F184">
        <v>0</v>
      </c>
      <c r="G184">
        <v>39</v>
      </c>
      <c r="H184">
        <v>0</v>
      </c>
      <c r="I184">
        <v>0</v>
      </c>
      <c r="J184" t="b">
        <f t="shared" si="6"/>
        <v>0</v>
      </c>
      <c r="K184" t="str">
        <f t="shared" si="7"/>
        <v>FALSE</v>
      </c>
      <c r="L184" t="str">
        <f t="shared" si="8"/>
        <v>FALSE</v>
      </c>
      <c r="M184" t="s">
        <v>7737</v>
      </c>
      <c r="N184" t="s">
        <v>7738</v>
      </c>
      <c r="O184" t="s">
        <v>7739</v>
      </c>
      <c r="P184" t="s">
        <v>7740</v>
      </c>
      <c r="Q184" t="s">
        <v>7829</v>
      </c>
    </row>
    <row r="185" spans="1:17" x14ac:dyDescent="0.25">
      <c r="A185" t="s">
        <v>8098</v>
      </c>
      <c r="B185">
        <v>1</v>
      </c>
      <c r="C185">
        <v>0</v>
      </c>
      <c r="D185">
        <v>0</v>
      </c>
      <c r="E185" s="133">
        <v>1.4800000000000001E-9</v>
      </c>
      <c r="F185">
        <v>0</v>
      </c>
      <c r="G185">
        <v>3</v>
      </c>
      <c r="H185">
        <v>-0.89221781600000005</v>
      </c>
      <c r="I185">
        <v>0</v>
      </c>
      <c r="J185" t="b">
        <f t="shared" si="6"/>
        <v>0</v>
      </c>
      <c r="K185" t="str">
        <f t="shared" si="7"/>
        <v>FALSE</v>
      </c>
      <c r="L185" t="str">
        <f t="shared" si="8"/>
        <v>FALSE</v>
      </c>
      <c r="M185" t="s">
        <v>7271</v>
      </c>
      <c r="N185" t="s">
        <v>7272</v>
      </c>
      <c r="O185" t="s">
        <v>7273</v>
      </c>
      <c r="P185" t="s">
        <v>7274</v>
      </c>
      <c r="Q185" t="s">
        <v>8099</v>
      </c>
    </row>
    <row r="186" spans="1:17" x14ac:dyDescent="0.25">
      <c r="A186" t="s">
        <v>8101</v>
      </c>
      <c r="B186">
        <v>1</v>
      </c>
      <c r="C186">
        <v>0</v>
      </c>
      <c r="D186">
        <v>0</v>
      </c>
      <c r="E186" s="133">
        <v>2.8799999999999999E-5</v>
      </c>
      <c r="F186">
        <v>0</v>
      </c>
      <c r="G186">
        <v>2</v>
      </c>
      <c r="H186">
        <v>-0.63052828900000002</v>
      </c>
      <c r="I186">
        <v>0</v>
      </c>
      <c r="J186" t="b">
        <f t="shared" si="6"/>
        <v>0</v>
      </c>
      <c r="K186" t="str">
        <f t="shared" si="7"/>
        <v>FALSE</v>
      </c>
      <c r="L186" t="str">
        <f t="shared" si="8"/>
        <v>FALSE</v>
      </c>
      <c r="M186" t="s">
        <v>7646</v>
      </c>
      <c r="N186" t="s">
        <v>7647</v>
      </c>
      <c r="O186" t="s">
        <v>7648</v>
      </c>
      <c r="P186" t="s">
        <v>7649</v>
      </c>
      <c r="Q186" t="s">
        <v>7650</v>
      </c>
    </row>
    <row r="187" spans="1:17" x14ac:dyDescent="0.25">
      <c r="A187" t="s">
        <v>8102</v>
      </c>
      <c r="B187">
        <v>1</v>
      </c>
      <c r="C187">
        <v>0</v>
      </c>
      <c r="D187">
        <v>0</v>
      </c>
      <c r="E187" s="133">
        <v>7.2400000000000001E-6</v>
      </c>
      <c r="F187">
        <v>0</v>
      </c>
      <c r="G187">
        <v>0</v>
      </c>
      <c r="H187">
        <v>-0.69221865500000002</v>
      </c>
      <c r="I187">
        <v>0</v>
      </c>
      <c r="J187" t="b">
        <f t="shared" si="6"/>
        <v>0</v>
      </c>
      <c r="K187" t="str">
        <f t="shared" si="7"/>
        <v>FALSE</v>
      </c>
      <c r="L187" t="str">
        <f t="shared" si="8"/>
        <v>FALSE</v>
      </c>
      <c r="M187" t="s">
        <v>7223</v>
      </c>
      <c r="N187" t="s">
        <v>7224</v>
      </c>
      <c r="O187" t="s">
        <v>7255</v>
      </c>
      <c r="P187" t="s">
        <v>7256</v>
      </c>
      <c r="Q187" t="s">
        <v>11</v>
      </c>
    </row>
    <row r="188" spans="1:17" x14ac:dyDescent="0.25">
      <c r="A188" t="s">
        <v>8105</v>
      </c>
      <c r="B188">
        <v>1</v>
      </c>
      <c r="C188">
        <v>0</v>
      </c>
      <c r="D188">
        <v>0</v>
      </c>
      <c r="E188" s="133">
        <v>7.6199999999999997E-9</v>
      </c>
      <c r="F188">
        <v>0</v>
      </c>
      <c r="G188">
        <v>0</v>
      </c>
      <c r="H188">
        <v>-0.69221865500000002</v>
      </c>
      <c r="I188">
        <v>0</v>
      </c>
      <c r="J188" t="b">
        <f t="shared" si="6"/>
        <v>0</v>
      </c>
      <c r="K188" t="str">
        <f t="shared" si="7"/>
        <v>FALSE</v>
      </c>
      <c r="L188" t="str">
        <f t="shared" si="8"/>
        <v>FALSE</v>
      </c>
      <c r="M188" t="s">
        <v>7303</v>
      </c>
      <c r="N188" t="s">
        <v>7509</v>
      </c>
      <c r="O188" t="s">
        <v>7282</v>
      </c>
      <c r="P188" t="s">
        <v>7283</v>
      </c>
      <c r="Q188" t="s">
        <v>7510</v>
      </c>
    </row>
    <row r="189" spans="1:17" x14ac:dyDescent="0.25">
      <c r="A189" t="s">
        <v>8106</v>
      </c>
      <c r="B189">
        <v>1</v>
      </c>
      <c r="C189">
        <v>0</v>
      </c>
      <c r="D189">
        <v>0</v>
      </c>
      <c r="E189" s="133">
        <v>9.7000000000000007E-35</v>
      </c>
      <c r="F189">
        <v>0</v>
      </c>
      <c r="G189">
        <v>34</v>
      </c>
      <c r="H189">
        <v>0</v>
      </c>
      <c r="I189">
        <v>0</v>
      </c>
      <c r="J189" t="b">
        <f t="shared" si="6"/>
        <v>0</v>
      </c>
      <c r="K189" t="str">
        <f t="shared" si="7"/>
        <v>FALSE</v>
      </c>
      <c r="L189" t="str">
        <f t="shared" si="8"/>
        <v>FALSE</v>
      </c>
      <c r="M189" t="s">
        <v>7303</v>
      </c>
      <c r="N189" t="s">
        <v>7509</v>
      </c>
      <c r="O189" t="s">
        <v>7282</v>
      </c>
      <c r="P189" t="s">
        <v>7283</v>
      </c>
      <c r="Q189" t="s">
        <v>7510</v>
      </c>
    </row>
    <row r="190" spans="1:17" x14ac:dyDescent="0.25">
      <c r="A190" t="s">
        <v>7341</v>
      </c>
      <c r="B190">
        <v>1</v>
      </c>
      <c r="C190">
        <v>0</v>
      </c>
      <c r="D190">
        <v>0</v>
      </c>
      <c r="E190" s="133">
        <v>9.7000000000000007E-35</v>
      </c>
      <c r="F190">
        <v>0</v>
      </c>
      <c r="G190">
        <v>29</v>
      </c>
      <c r="H190">
        <v>0</v>
      </c>
      <c r="I190">
        <v>0</v>
      </c>
      <c r="J190" t="b">
        <f t="shared" si="6"/>
        <v>0</v>
      </c>
      <c r="K190" t="str">
        <f t="shared" si="7"/>
        <v>FALSE</v>
      </c>
      <c r="L190" t="str">
        <f t="shared" si="8"/>
        <v>FALSE</v>
      </c>
      <c r="M190" t="s">
        <v>7342</v>
      </c>
      <c r="N190" t="s">
        <v>7343</v>
      </c>
      <c r="O190" t="s">
        <v>7344</v>
      </c>
      <c r="P190" t="s">
        <v>7345</v>
      </c>
      <c r="Q190" t="s">
        <v>7346</v>
      </c>
    </row>
    <row r="191" spans="1:17" x14ac:dyDescent="0.25">
      <c r="A191" t="s">
        <v>8111</v>
      </c>
      <c r="B191">
        <v>1</v>
      </c>
      <c r="C191">
        <v>0</v>
      </c>
      <c r="D191">
        <v>0</v>
      </c>
      <c r="E191" s="133">
        <v>2.0299999999999998E-28</v>
      </c>
      <c r="F191">
        <v>0</v>
      </c>
      <c r="G191">
        <v>16</v>
      </c>
      <c r="H191">
        <v>0</v>
      </c>
      <c r="I191">
        <v>0</v>
      </c>
      <c r="J191" t="b">
        <f t="shared" si="6"/>
        <v>0</v>
      </c>
      <c r="K191" t="str">
        <f t="shared" si="7"/>
        <v>FALSE</v>
      </c>
      <c r="L191" t="str">
        <f t="shared" si="8"/>
        <v>FALSE</v>
      </c>
      <c r="M191" t="s">
        <v>7342</v>
      </c>
      <c r="N191" t="s">
        <v>4</v>
      </c>
      <c r="O191" t="s">
        <v>4</v>
      </c>
      <c r="P191" t="s">
        <v>4</v>
      </c>
      <c r="Q191" t="s">
        <v>4</v>
      </c>
    </row>
    <row r="192" spans="1:17" x14ac:dyDescent="0.25">
      <c r="A192" t="s">
        <v>8112</v>
      </c>
      <c r="B192">
        <v>1</v>
      </c>
      <c r="C192">
        <v>0</v>
      </c>
      <c r="D192">
        <v>0</v>
      </c>
      <c r="E192" s="133">
        <v>1.3200000000000001E-6</v>
      </c>
      <c r="F192">
        <v>0</v>
      </c>
      <c r="G192">
        <v>0</v>
      </c>
      <c r="H192">
        <v>-0.69221865500000002</v>
      </c>
      <c r="I192">
        <v>0</v>
      </c>
      <c r="J192" t="b">
        <f t="shared" si="6"/>
        <v>0</v>
      </c>
      <c r="K192" t="str">
        <f t="shared" si="7"/>
        <v>FALSE</v>
      </c>
      <c r="L192" t="str">
        <f t="shared" si="8"/>
        <v>FALSE</v>
      </c>
      <c r="M192" t="s">
        <v>7342</v>
      </c>
      <c r="N192" t="s">
        <v>7350</v>
      </c>
      <c r="O192" t="s">
        <v>7480</v>
      </c>
      <c r="P192" t="s">
        <v>7481</v>
      </c>
      <c r="Q192" t="s">
        <v>7482</v>
      </c>
    </row>
    <row r="193" spans="1:17" x14ac:dyDescent="0.25">
      <c r="A193" t="s">
        <v>7471</v>
      </c>
      <c r="B193">
        <v>1</v>
      </c>
      <c r="C193">
        <v>0</v>
      </c>
      <c r="D193">
        <v>0</v>
      </c>
      <c r="E193">
        <v>4.6494302000000001E-2</v>
      </c>
      <c r="F193">
        <v>0</v>
      </c>
      <c r="G193">
        <v>4</v>
      </c>
      <c r="H193">
        <v>-1.110349815</v>
      </c>
      <c r="I193">
        <v>0</v>
      </c>
      <c r="J193" t="b">
        <f t="shared" si="6"/>
        <v>0</v>
      </c>
      <c r="K193" t="str">
        <f t="shared" si="7"/>
        <v>FALSE</v>
      </c>
      <c r="L193" t="str">
        <f t="shared" si="8"/>
        <v>FALSE</v>
      </c>
      <c r="M193" t="s">
        <v>7342</v>
      </c>
      <c r="N193" t="s">
        <v>7360</v>
      </c>
      <c r="O193" t="s">
        <v>7361</v>
      </c>
      <c r="P193" t="s">
        <v>7362</v>
      </c>
      <c r="Q193" t="s">
        <v>22</v>
      </c>
    </row>
    <row r="194" spans="1:17" x14ac:dyDescent="0.25">
      <c r="A194" t="s">
        <v>7378</v>
      </c>
      <c r="B194">
        <v>1</v>
      </c>
      <c r="C194">
        <v>0</v>
      </c>
      <c r="D194">
        <v>0</v>
      </c>
      <c r="E194" s="133">
        <v>2.54E-10</v>
      </c>
      <c r="F194">
        <v>0</v>
      </c>
      <c r="G194">
        <v>3</v>
      </c>
      <c r="H194">
        <v>-0.89221781600000005</v>
      </c>
      <c r="I194">
        <v>0</v>
      </c>
      <c r="J194" t="b">
        <f t="shared" ref="J194:J257" si="9">AND(IF(K194="TRUE",TRUE,FALSE),IF(L194="TRUE",TRUE,FALSE))</f>
        <v>0</v>
      </c>
      <c r="K194" t="str">
        <f t="shared" ref="K194:K208" si="10">IF(H194&gt;2.49,"TRUE","FALSE")</f>
        <v>FALSE</v>
      </c>
      <c r="L194" t="str">
        <f t="shared" ref="L194:L208" si="11">IF(I194&gt;0.619,"TRUE","FALSE")</f>
        <v>FALSE</v>
      </c>
      <c r="M194" t="s">
        <v>7342</v>
      </c>
      <c r="N194" t="s">
        <v>7360</v>
      </c>
      <c r="O194" t="s">
        <v>7361</v>
      </c>
      <c r="P194" t="s">
        <v>7362</v>
      </c>
      <c r="Q194" t="s">
        <v>7379</v>
      </c>
    </row>
    <row r="195" spans="1:17" x14ac:dyDescent="0.25">
      <c r="A195" t="s">
        <v>8118</v>
      </c>
      <c r="B195">
        <v>1</v>
      </c>
      <c r="C195">
        <v>0</v>
      </c>
      <c r="D195">
        <v>0</v>
      </c>
      <c r="E195" s="133">
        <v>9.7000000000000007E-35</v>
      </c>
      <c r="F195">
        <v>0</v>
      </c>
      <c r="G195">
        <v>26</v>
      </c>
      <c r="H195">
        <v>0</v>
      </c>
      <c r="I195">
        <v>0</v>
      </c>
      <c r="J195" t="b">
        <f t="shared" si="9"/>
        <v>0</v>
      </c>
      <c r="K195" t="str">
        <f t="shared" si="10"/>
        <v>FALSE</v>
      </c>
      <c r="L195" t="str">
        <f t="shared" si="11"/>
        <v>FALSE</v>
      </c>
      <c r="M195" t="s">
        <v>7474</v>
      </c>
      <c r="N195" t="s">
        <v>7475</v>
      </c>
      <c r="O195" t="s">
        <v>7476</v>
      </c>
      <c r="P195" t="s">
        <v>7477</v>
      </c>
      <c r="Q195" t="s">
        <v>8119</v>
      </c>
    </row>
    <row r="196" spans="1:17" x14ac:dyDescent="0.25">
      <c r="A196" t="s">
        <v>8120</v>
      </c>
      <c r="B196">
        <v>1</v>
      </c>
      <c r="C196">
        <v>0</v>
      </c>
      <c r="D196">
        <v>0</v>
      </c>
      <c r="E196" s="133">
        <v>9.7000000000000007E-35</v>
      </c>
      <c r="F196">
        <v>0</v>
      </c>
      <c r="G196">
        <v>26</v>
      </c>
      <c r="H196">
        <v>0</v>
      </c>
      <c r="I196">
        <v>0</v>
      </c>
      <c r="J196" t="b">
        <f t="shared" si="9"/>
        <v>0</v>
      </c>
      <c r="K196" t="str">
        <f t="shared" si="10"/>
        <v>FALSE</v>
      </c>
      <c r="L196" t="str">
        <f t="shared" si="11"/>
        <v>FALSE</v>
      </c>
      <c r="M196" t="s">
        <v>7474</v>
      </c>
      <c r="N196" t="s">
        <v>7475</v>
      </c>
      <c r="O196" t="s">
        <v>7476</v>
      </c>
      <c r="P196" t="s">
        <v>7477</v>
      </c>
      <c r="Q196" t="s">
        <v>8119</v>
      </c>
    </row>
    <row r="197" spans="1:17" x14ac:dyDescent="0.25">
      <c r="A197" t="s">
        <v>8121</v>
      </c>
      <c r="B197">
        <v>1</v>
      </c>
      <c r="C197">
        <v>0</v>
      </c>
      <c r="D197">
        <v>0</v>
      </c>
      <c r="E197">
        <v>4.432063E-2</v>
      </c>
      <c r="F197">
        <v>0</v>
      </c>
      <c r="G197">
        <v>4</v>
      </c>
      <c r="H197">
        <v>-1.110349815</v>
      </c>
      <c r="I197">
        <v>0</v>
      </c>
      <c r="J197" t="b">
        <f t="shared" si="9"/>
        <v>0</v>
      </c>
      <c r="K197" t="str">
        <f t="shared" si="10"/>
        <v>FALSE</v>
      </c>
      <c r="L197" t="str">
        <f t="shared" si="11"/>
        <v>FALSE</v>
      </c>
      <c r="M197" t="s">
        <v>7342</v>
      </c>
      <c r="N197" t="s">
        <v>7360</v>
      </c>
      <c r="O197" t="s">
        <v>7361</v>
      </c>
      <c r="P197" t="s">
        <v>7362</v>
      </c>
      <c r="Q197" t="s">
        <v>7363</v>
      </c>
    </row>
    <row r="198" spans="1:17" x14ac:dyDescent="0.25">
      <c r="A198" t="s">
        <v>7897</v>
      </c>
      <c r="B198">
        <v>1</v>
      </c>
      <c r="C198">
        <v>0</v>
      </c>
      <c r="D198">
        <v>0</v>
      </c>
      <c r="E198" s="133">
        <v>9.7000000000000007E-35</v>
      </c>
      <c r="F198">
        <v>0</v>
      </c>
      <c r="G198">
        <v>24</v>
      </c>
      <c r="H198">
        <v>0</v>
      </c>
      <c r="I198">
        <v>0</v>
      </c>
      <c r="J198" t="b">
        <f t="shared" si="9"/>
        <v>0</v>
      </c>
      <c r="K198" t="str">
        <f t="shared" si="10"/>
        <v>FALSE</v>
      </c>
      <c r="L198" t="str">
        <f t="shared" si="11"/>
        <v>FALSE</v>
      </c>
      <c r="M198" t="s">
        <v>7342</v>
      </c>
      <c r="N198" t="s">
        <v>7350</v>
      </c>
      <c r="O198" t="s">
        <v>7480</v>
      </c>
      <c r="P198" t="s">
        <v>7481</v>
      </c>
      <c r="Q198" t="s">
        <v>7898</v>
      </c>
    </row>
    <row r="199" spans="1:17" x14ac:dyDescent="0.25">
      <c r="A199" t="s">
        <v>8124</v>
      </c>
      <c r="B199">
        <v>1</v>
      </c>
      <c r="C199">
        <v>0</v>
      </c>
      <c r="D199">
        <v>0</v>
      </c>
      <c r="E199" s="133">
        <v>9.7000000000000007E-35</v>
      </c>
      <c r="F199">
        <v>0</v>
      </c>
      <c r="G199">
        <v>19</v>
      </c>
      <c r="H199">
        <v>0</v>
      </c>
      <c r="I199">
        <v>0</v>
      </c>
      <c r="J199" t="b">
        <f t="shared" si="9"/>
        <v>0</v>
      </c>
      <c r="K199" t="str">
        <f t="shared" si="10"/>
        <v>FALSE</v>
      </c>
      <c r="L199" t="str">
        <f t="shared" si="11"/>
        <v>FALSE</v>
      </c>
      <c r="M199" t="s">
        <v>7342</v>
      </c>
      <c r="N199" t="s">
        <v>7360</v>
      </c>
      <c r="O199" t="s">
        <v>7361</v>
      </c>
      <c r="P199" t="s">
        <v>7362</v>
      </c>
      <c r="Q199" t="s">
        <v>8125</v>
      </c>
    </row>
    <row r="200" spans="1:17" x14ac:dyDescent="0.25">
      <c r="A200" t="s">
        <v>8126</v>
      </c>
      <c r="B200">
        <v>1</v>
      </c>
      <c r="C200">
        <v>0</v>
      </c>
      <c r="D200">
        <v>0</v>
      </c>
      <c r="E200" s="133">
        <v>9.7000000000000007E-35</v>
      </c>
      <c r="F200">
        <v>0</v>
      </c>
      <c r="G200">
        <v>22</v>
      </c>
      <c r="H200">
        <v>0</v>
      </c>
      <c r="I200">
        <v>0</v>
      </c>
      <c r="J200" t="b">
        <f t="shared" si="9"/>
        <v>0</v>
      </c>
      <c r="K200" t="str">
        <f t="shared" si="10"/>
        <v>FALSE</v>
      </c>
      <c r="L200" t="str">
        <f t="shared" si="11"/>
        <v>FALSE</v>
      </c>
      <c r="M200" t="s">
        <v>7342</v>
      </c>
      <c r="N200" t="s">
        <v>7343</v>
      </c>
      <c r="O200" t="s">
        <v>7344</v>
      </c>
      <c r="P200" t="s">
        <v>7942</v>
      </c>
      <c r="Q200" t="s">
        <v>7943</v>
      </c>
    </row>
    <row r="201" spans="1:17" x14ac:dyDescent="0.25">
      <c r="A201" t="s">
        <v>8131</v>
      </c>
      <c r="B201">
        <v>1</v>
      </c>
      <c r="C201">
        <v>0</v>
      </c>
      <c r="D201">
        <v>0</v>
      </c>
      <c r="E201" s="133">
        <v>9.7000000000000007E-35</v>
      </c>
      <c r="F201">
        <v>0</v>
      </c>
      <c r="G201">
        <v>28</v>
      </c>
      <c r="H201">
        <v>0</v>
      </c>
      <c r="I201">
        <v>0</v>
      </c>
      <c r="J201" t="b">
        <f t="shared" si="9"/>
        <v>0</v>
      </c>
      <c r="K201" t="str">
        <f t="shared" si="10"/>
        <v>FALSE</v>
      </c>
      <c r="L201" t="str">
        <f t="shared" si="11"/>
        <v>FALSE</v>
      </c>
      <c r="M201" t="s">
        <v>7342</v>
      </c>
      <c r="N201" t="s">
        <v>7360</v>
      </c>
      <c r="O201" t="s">
        <v>7361</v>
      </c>
      <c r="P201" t="s">
        <v>7362</v>
      </c>
      <c r="Q201" t="s">
        <v>8132</v>
      </c>
    </row>
    <row r="202" spans="1:17" x14ac:dyDescent="0.25">
      <c r="A202" t="s">
        <v>8136</v>
      </c>
      <c r="B202">
        <v>1</v>
      </c>
      <c r="C202">
        <v>0</v>
      </c>
      <c r="D202">
        <v>0</v>
      </c>
      <c r="E202" s="133">
        <v>9.7000000000000007E-35</v>
      </c>
      <c r="F202">
        <v>0</v>
      </c>
      <c r="G202">
        <v>29</v>
      </c>
      <c r="H202">
        <v>0</v>
      </c>
      <c r="I202">
        <v>0</v>
      </c>
      <c r="J202" t="b">
        <f t="shared" si="9"/>
        <v>0</v>
      </c>
      <c r="K202" t="str">
        <f t="shared" si="10"/>
        <v>FALSE</v>
      </c>
      <c r="L202" t="str">
        <f t="shared" si="11"/>
        <v>FALSE</v>
      </c>
      <c r="M202" t="s">
        <v>7342</v>
      </c>
      <c r="N202" t="s">
        <v>7360</v>
      </c>
      <c r="O202" t="s">
        <v>7878</v>
      </c>
      <c r="P202" t="s">
        <v>8137</v>
      </c>
      <c r="Q202" t="s">
        <v>8138</v>
      </c>
    </row>
    <row r="203" spans="1:17" x14ac:dyDescent="0.25">
      <c r="A203" t="s">
        <v>7888</v>
      </c>
      <c r="B203">
        <v>1</v>
      </c>
      <c r="C203">
        <v>0</v>
      </c>
      <c r="D203">
        <v>0</v>
      </c>
      <c r="E203" s="133">
        <v>9.7000000000000007E-35</v>
      </c>
      <c r="F203">
        <v>0</v>
      </c>
      <c r="G203">
        <v>45</v>
      </c>
      <c r="H203">
        <v>0</v>
      </c>
      <c r="I203">
        <v>0</v>
      </c>
      <c r="J203" t="b">
        <f t="shared" si="9"/>
        <v>0</v>
      </c>
      <c r="K203" t="str">
        <f t="shared" si="10"/>
        <v>FALSE</v>
      </c>
      <c r="L203" t="str">
        <f t="shared" si="11"/>
        <v>FALSE</v>
      </c>
      <c r="M203" t="s">
        <v>7342</v>
      </c>
      <c r="N203" t="s">
        <v>4</v>
      </c>
      <c r="O203" t="s">
        <v>4</v>
      </c>
      <c r="P203" t="s">
        <v>4</v>
      </c>
      <c r="Q203" t="s">
        <v>4</v>
      </c>
    </row>
    <row r="204" spans="1:17" x14ac:dyDescent="0.25">
      <c r="A204" t="s">
        <v>8140</v>
      </c>
      <c r="B204">
        <v>1</v>
      </c>
      <c r="C204">
        <v>0</v>
      </c>
      <c r="D204">
        <v>0</v>
      </c>
      <c r="E204" s="133">
        <v>5.2300000000000003E-24</v>
      </c>
      <c r="F204">
        <v>0</v>
      </c>
      <c r="G204">
        <v>5</v>
      </c>
      <c r="H204">
        <v>-1.414213562</v>
      </c>
      <c r="I204">
        <v>0</v>
      </c>
      <c r="J204" t="b">
        <f t="shared" si="9"/>
        <v>0</v>
      </c>
      <c r="K204" t="str">
        <f t="shared" si="10"/>
        <v>FALSE</v>
      </c>
      <c r="L204" t="str">
        <f t="shared" si="11"/>
        <v>FALSE</v>
      </c>
      <c r="M204" t="s">
        <v>7342</v>
      </c>
      <c r="N204" t="s">
        <v>7343</v>
      </c>
      <c r="O204" t="s">
        <v>8141</v>
      </c>
      <c r="P204" t="s">
        <v>8142</v>
      </c>
      <c r="Q204" t="s">
        <v>8143</v>
      </c>
    </row>
    <row r="205" spans="1:17" x14ac:dyDescent="0.25">
      <c r="A205" t="s">
        <v>8144</v>
      </c>
      <c r="B205">
        <v>1</v>
      </c>
      <c r="C205">
        <v>0</v>
      </c>
      <c r="D205">
        <v>0</v>
      </c>
      <c r="E205" s="133">
        <v>9.7000000000000007E-35</v>
      </c>
      <c r="F205">
        <v>0</v>
      </c>
      <c r="G205">
        <v>40</v>
      </c>
      <c r="H205">
        <v>0</v>
      </c>
      <c r="I205">
        <v>0</v>
      </c>
      <c r="J205" t="b">
        <f t="shared" si="9"/>
        <v>0</v>
      </c>
      <c r="K205" t="str">
        <f t="shared" si="10"/>
        <v>FALSE</v>
      </c>
      <c r="L205" t="str">
        <f t="shared" si="11"/>
        <v>FALSE</v>
      </c>
      <c r="M205" t="s">
        <v>7929</v>
      </c>
      <c r="N205" t="s">
        <v>8145</v>
      </c>
      <c r="O205" t="s">
        <v>8146</v>
      </c>
      <c r="P205" t="s">
        <v>8147</v>
      </c>
      <c r="Q205" t="s">
        <v>8148</v>
      </c>
    </row>
    <row r="206" spans="1:17" x14ac:dyDescent="0.25">
      <c r="A206" t="s">
        <v>8150</v>
      </c>
      <c r="B206">
        <v>1</v>
      </c>
      <c r="C206">
        <v>0</v>
      </c>
      <c r="D206">
        <v>0</v>
      </c>
      <c r="E206" s="133">
        <v>5.4700000000000001E-6</v>
      </c>
      <c r="F206">
        <v>0</v>
      </c>
      <c r="G206">
        <v>8</v>
      </c>
      <c r="H206">
        <v>-1</v>
      </c>
      <c r="I206">
        <v>0</v>
      </c>
      <c r="J206" t="b">
        <f t="shared" si="9"/>
        <v>0</v>
      </c>
      <c r="K206" t="str">
        <f t="shared" si="10"/>
        <v>FALSE</v>
      </c>
      <c r="L206" t="str">
        <f t="shared" si="11"/>
        <v>FALSE</v>
      </c>
      <c r="M206" t="s">
        <v>7342</v>
      </c>
      <c r="N206" t="s">
        <v>7343</v>
      </c>
      <c r="O206" t="s">
        <v>8141</v>
      </c>
      <c r="P206" t="s">
        <v>8151</v>
      </c>
      <c r="Q206" t="s">
        <v>8152</v>
      </c>
    </row>
    <row r="207" spans="1:17" x14ac:dyDescent="0.25">
      <c r="A207" t="s">
        <v>7946</v>
      </c>
      <c r="B207">
        <v>1</v>
      </c>
      <c r="C207">
        <v>0</v>
      </c>
      <c r="D207">
        <v>0</v>
      </c>
      <c r="E207" s="133">
        <v>1.0100000000000001E-24</v>
      </c>
      <c r="F207">
        <v>0</v>
      </c>
      <c r="G207">
        <v>11</v>
      </c>
      <c r="H207">
        <v>-0.57735026899999997</v>
      </c>
      <c r="I207">
        <v>0</v>
      </c>
      <c r="J207" t="b">
        <f t="shared" si="9"/>
        <v>0</v>
      </c>
      <c r="K207" t="str">
        <f t="shared" si="10"/>
        <v>FALSE</v>
      </c>
      <c r="L207" t="str">
        <f t="shared" si="11"/>
        <v>FALSE</v>
      </c>
      <c r="M207" t="s">
        <v>7929</v>
      </c>
      <c r="N207" t="s">
        <v>7947</v>
      </c>
      <c r="O207" t="s">
        <v>7948</v>
      </c>
      <c r="P207" t="s">
        <v>7949</v>
      </c>
      <c r="Q207" t="s">
        <v>7950</v>
      </c>
    </row>
    <row r="208" spans="1:17" x14ac:dyDescent="0.25">
      <c r="A208" t="s">
        <v>8156</v>
      </c>
      <c r="B208">
        <v>1</v>
      </c>
      <c r="C208">
        <v>0</v>
      </c>
      <c r="D208">
        <v>0</v>
      </c>
      <c r="E208">
        <v>5.7388730999999998E-2</v>
      </c>
      <c r="F208">
        <v>0</v>
      </c>
      <c r="G208">
        <v>4</v>
      </c>
      <c r="H208">
        <v>-1.110349815</v>
      </c>
      <c r="I208">
        <v>0</v>
      </c>
      <c r="J208" t="b">
        <f t="shared" si="9"/>
        <v>0</v>
      </c>
      <c r="K208" t="str">
        <f t="shared" si="10"/>
        <v>FALSE</v>
      </c>
      <c r="L208" t="str">
        <f t="shared" si="11"/>
        <v>FALSE</v>
      </c>
      <c r="M208" t="s">
        <v>7342</v>
      </c>
      <c r="N208" t="s">
        <v>7360</v>
      </c>
      <c r="O208" t="s">
        <v>7361</v>
      </c>
      <c r="P208" t="s">
        <v>8134</v>
      </c>
      <c r="Q208" t="s">
        <v>8157</v>
      </c>
    </row>
  </sheetData>
  <sortState xmlns:xlrd2="http://schemas.microsoft.com/office/spreadsheetml/2017/richdata2" ref="A4:Q208">
    <sortCondition descending="1" ref="B4:B208"/>
  </sortState>
  <conditionalFormatting sqref="J1:L1048576">
    <cfRule type="cellIs" dxfId="3" priority="4" operator="equal">
      <formula>"TRUE"</formula>
    </cfRule>
  </conditionalFormatting>
  <conditionalFormatting sqref="J1:J1048576">
    <cfRule type="containsText" dxfId="2" priority="3" operator="containsText" text="VERDADERO">
      <formula>NOT(ISERROR(SEARCH("VERDADERO",J1)))</formula>
    </cfRule>
  </conditionalFormatting>
  <conditionalFormatting sqref="H1:H1048576">
    <cfRule type="cellIs" dxfId="1" priority="2" operator="greaterThan">
      <formula>2.49</formula>
    </cfRule>
  </conditionalFormatting>
  <conditionalFormatting sqref="I1:I1048576">
    <cfRule type="cellIs" dxfId="0" priority="1" operator="greaterThan">
      <formula>0.619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Supplementary_GeneEnrichment</vt:lpstr>
      <vt:lpstr>Supplementary_DEG_Annotation</vt:lpstr>
      <vt:lpstr>Supplement ASV-DEG interaction</vt:lpstr>
      <vt:lpstr>Endo_T_nodes</vt:lpstr>
      <vt:lpstr>Endo_S_nodes</vt:lpstr>
      <vt:lpstr>Rhizo_T_nodes</vt:lpstr>
      <vt:lpstr>Rhizo_S_nodes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Serrano</dc:creator>
  <cp:lastModifiedBy>Antonio José Fernández González</cp:lastModifiedBy>
  <dcterms:created xsi:type="dcterms:W3CDTF">2024-10-21T12:43:59Z</dcterms:created>
  <dcterms:modified xsi:type="dcterms:W3CDTF">2025-06-23T12:08:23Z</dcterms:modified>
</cp:coreProperties>
</file>