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18854\Desktop\文章2\文章\润色修改\Revise\"/>
    </mc:Choice>
  </mc:AlternateContent>
  <xr:revisionPtr revIDLastSave="0" documentId="13_ncr:1_{348C079D-A4D9-44AA-BA97-1320A6A1792C}" xr6:coauthVersionLast="47" xr6:coauthVersionMax="47" xr10:uidLastSave="{00000000-0000-0000-0000-000000000000}"/>
  <bookViews>
    <workbookView xWindow="-110" yWindow="-110" windowWidth="25820" windowHeight="15500" firstSheet="14" activeTab="19" xr2:uid="{00000000-000D-0000-FFFF-FFFF00000000}"/>
  </bookViews>
  <sheets>
    <sheet name="Table S1" sheetId="1" r:id="rId1"/>
    <sheet name="Table S2  " sheetId="46" r:id="rId2"/>
    <sheet name="Table S3" sheetId="2" r:id="rId3"/>
    <sheet name="Table S4 " sheetId="3" r:id="rId4"/>
    <sheet name="Table S5  " sheetId="4" r:id="rId5"/>
    <sheet name="Table S6 " sheetId="11" r:id="rId6"/>
    <sheet name="Table S7" sheetId="5" r:id="rId7"/>
    <sheet name="Table S8  " sheetId="40" r:id="rId8"/>
    <sheet name="Table S9      " sheetId="6" r:id="rId9"/>
    <sheet name="Table S10 " sheetId="8" r:id="rId10"/>
    <sheet name="Table S11   " sheetId="9" r:id="rId11"/>
    <sheet name="Table S12   " sheetId="13" r:id="rId12"/>
    <sheet name="Table S13  " sheetId="15" r:id="rId13"/>
    <sheet name="Table S14  " sheetId="17" r:id="rId14"/>
    <sheet name="Table S15  " sheetId="18" r:id="rId15"/>
    <sheet name="Table S16 " sheetId="19" r:id="rId16"/>
    <sheet name="Table S17" sheetId="20" r:id="rId17"/>
    <sheet name="Table S18  " sheetId="42" r:id="rId18"/>
    <sheet name="Table S19 " sheetId="21" r:id="rId19"/>
    <sheet name="Table S20   " sheetId="43" r:id="rId20"/>
    <sheet name="Table S21  " sheetId="22" r:id="rId21"/>
    <sheet name="Table S22  " sheetId="24" r:id="rId22"/>
    <sheet name="Table S23  " sheetId="28" r:id="rId23"/>
    <sheet name="Table S24 " sheetId="30" r:id="rId24"/>
    <sheet name="Table S25  " sheetId="31" r:id="rId25"/>
    <sheet name="Table S26 " sheetId="32" r:id="rId26"/>
    <sheet name="Table S27 " sheetId="33" r:id="rId27"/>
    <sheet name="Table S28 " sheetId="36" r:id="rId28"/>
    <sheet name="Table S29 " sheetId="44" r:id="rId29"/>
    <sheet name="Table S30 " sheetId="45" r:id="rId30"/>
  </sheets>
  <definedNames>
    <definedName name="_xlnm._FilterDatabase" localSheetId="9" hidden="1">'Table S10 '!$A$2:$E$41</definedName>
    <definedName name="_xlnm._FilterDatabase" localSheetId="10" hidden="1">'Table S11   '!$A$2:$H$102</definedName>
    <definedName name="_xlnm._FilterDatabase" localSheetId="11" hidden="1">'Table S12   '!$A$2:$D$12</definedName>
    <definedName name="_xlnm._FilterDatabase" localSheetId="13" hidden="1">'Table S14  '!$B$2:$E$11</definedName>
    <definedName name="_xlnm._FilterDatabase" localSheetId="19" hidden="1">'Table S20   '!$B$2:$H$221</definedName>
    <definedName name="_xlnm._FilterDatabase" localSheetId="21" hidden="1">'Table S22  '!$A$2:$H$71</definedName>
    <definedName name="_xlnm._FilterDatabase" localSheetId="22" hidden="1">'Table S23  '!$A$2:$D$12</definedName>
    <definedName name="_xlnm._FilterDatabase" localSheetId="24" hidden="1">'Table S25  '!$B$2:$E$5</definedName>
    <definedName name="_xlnm._FilterDatabase" localSheetId="26" hidden="1">'Table S27 '!$A$2:$H$30</definedName>
    <definedName name="_xlnm._FilterDatabase" localSheetId="27" hidden="1">'Table S28 '!$A$2:$H$12</definedName>
    <definedName name="_xlnm._FilterDatabase" localSheetId="28" hidden="1">'Table S29 '!$A$2:$D$12</definedName>
    <definedName name="_xlnm._FilterDatabase" localSheetId="29" hidden="1">'Table S30 '!$A$2:$D$12</definedName>
    <definedName name="_xlnm._FilterDatabase" localSheetId="7" hidden="1">'Table S8  '!$B$2:$H$263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19" l="1"/>
  <c r="D20" i="19"/>
  <c r="D21" i="3"/>
  <c r="D20" i="3"/>
  <c r="E4" i="32"/>
  <c r="E5" i="32"/>
  <c r="E6" i="32"/>
  <c r="E7" i="32"/>
  <c r="E8" i="32"/>
  <c r="E9" i="32"/>
  <c r="E10" i="32"/>
  <c r="E11" i="32"/>
  <c r="E12" i="32"/>
  <c r="E13" i="32"/>
  <c r="E14" i="32"/>
  <c r="E15" i="32"/>
  <c r="E16" i="32"/>
  <c r="E17" i="32"/>
  <c r="E18" i="32"/>
  <c r="E19" i="32"/>
  <c r="E20" i="32"/>
  <c r="E21" i="32"/>
  <c r="E22" i="32"/>
  <c r="E23" i="32"/>
  <c r="E24" i="32"/>
  <c r="E25" i="32"/>
  <c r="E26" i="32"/>
  <c r="E27" i="32"/>
  <c r="E28" i="32"/>
  <c r="E29" i="32"/>
  <c r="E30" i="32"/>
  <c r="E31" i="32"/>
  <c r="E32" i="32"/>
  <c r="E33" i="32"/>
  <c r="E34" i="32"/>
  <c r="E35" i="32"/>
  <c r="E36" i="32"/>
  <c r="E37" i="32"/>
  <c r="E38" i="32"/>
  <c r="E39" i="32"/>
  <c r="E40" i="32"/>
  <c r="E41" i="32"/>
  <c r="E42" i="32"/>
  <c r="E43" i="32"/>
  <c r="E44" i="32"/>
  <c r="E45" i="32"/>
  <c r="E46" i="32"/>
  <c r="E3" i="32"/>
  <c r="E4" i="18"/>
  <c r="E5" i="18"/>
  <c r="E6" i="18"/>
  <c r="E7" i="18"/>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37" i="18"/>
  <c r="E38" i="18"/>
  <c r="E39" i="18"/>
  <c r="E40" i="18"/>
  <c r="E41" i="18"/>
  <c r="E42" i="18"/>
  <c r="E43" i="18"/>
  <c r="E44" i="18"/>
  <c r="E45" i="18"/>
  <c r="E46" i="18"/>
  <c r="E47" i="18"/>
  <c r="E48" i="18"/>
  <c r="E49" i="18"/>
  <c r="E3" i="18"/>
</calcChain>
</file>

<file path=xl/sharedStrings.xml><?xml version="1.0" encoding="utf-8"?>
<sst xmlns="http://schemas.openxmlformats.org/spreadsheetml/2006/main" count="9866" uniqueCount="2324">
  <si>
    <t>Dry matter</t>
  </si>
  <si>
    <t>Crude protein</t>
  </si>
  <si>
    <t>Starch</t>
  </si>
  <si>
    <t>Neutral detergent fiber</t>
  </si>
  <si>
    <t>Acid detergent fiber</t>
  </si>
  <si>
    <t>Item</t>
    <phoneticPr fontId="2" type="noConversion"/>
  </si>
  <si>
    <t>Percent</t>
    <phoneticPr fontId="2" type="noConversion"/>
  </si>
  <si>
    <t>Alfalfa</t>
    <phoneticPr fontId="2" type="noConversion"/>
  </si>
  <si>
    <t>Corn silage</t>
    <phoneticPr fontId="2" type="noConversion"/>
  </si>
  <si>
    <t>Whole cottonseed</t>
    <phoneticPr fontId="2" type="noConversion"/>
  </si>
  <si>
    <t>Corn grain, ground</t>
    <phoneticPr fontId="2" type="noConversion"/>
  </si>
  <si>
    <t>Flaked corn</t>
    <phoneticPr fontId="2" type="noConversion"/>
  </si>
  <si>
    <t>Beet pellets</t>
    <phoneticPr fontId="2" type="noConversion"/>
  </si>
  <si>
    <t>Soybean meal-CL</t>
    <phoneticPr fontId="2" type="noConversion"/>
  </si>
  <si>
    <t>Extruded soybeans</t>
    <phoneticPr fontId="2" type="noConversion"/>
  </si>
  <si>
    <t>Corn gluten meal CP60%</t>
    <phoneticPr fontId="2" type="noConversion"/>
  </si>
  <si>
    <t>Rapeseed meal</t>
    <phoneticPr fontId="2" type="noConversion"/>
  </si>
  <si>
    <t>DDGS-CL</t>
    <phoneticPr fontId="2" type="noConversion"/>
  </si>
  <si>
    <t>Calcium fatty acids</t>
    <phoneticPr fontId="2" type="noConversion"/>
  </si>
  <si>
    <t>Sodium bicarbonate</t>
    <phoneticPr fontId="2" type="noConversion"/>
  </si>
  <si>
    <t xml:space="preserve">Urea </t>
    <phoneticPr fontId="2" type="noConversion"/>
  </si>
  <si>
    <t>Water</t>
    <phoneticPr fontId="2" type="noConversion"/>
  </si>
  <si>
    <t>Nutrient level</t>
    <phoneticPr fontId="2" type="noConversion"/>
  </si>
  <si>
    <t>Group</t>
    <phoneticPr fontId="7" type="noConversion"/>
  </si>
  <si>
    <r>
      <rPr>
        <i/>
        <sz val="11"/>
        <color theme="1"/>
        <rFont val="Times New Roman"/>
        <family val="1"/>
      </rPr>
      <t>P</t>
    </r>
    <r>
      <rPr>
        <sz val="11"/>
        <color theme="1"/>
        <rFont val="Times New Roman"/>
        <family val="1"/>
      </rPr>
      <t>-value</t>
    </r>
    <phoneticPr fontId="7" type="noConversion"/>
  </si>
  <si>
    <t>MF (%)</t>
    <phoneticPr fontId="7" type="noConversion"/>
  </si>
  <si>
    <t>MP (%)</t>
    <phoneticPr fontId="7" type="noConversion"/>
  </si>
  <si>
    <t>ML (%)</t>
    <phoneticPr fontId="7" type="noConversion"/>
  </si>
  <si>
    <t>MSNF (%)</t>
    <phoneticPr fontId="7" type="noConversion"/>
  </si>
  <si>
    <t>MTS (%)</t>
    <phoneticPr fontId="7" type="noConversion"/>
  </si>
  <si>
    <t>MFP (°C)</t>
    <phoneticPr fontId="7" type="noConversion"/>
  </si>
  <si>
    <t>MD (g/cm3)</t>
    <phoneticPr fontId="7" type="noConversion"/>
  </si>
  <si>
    <t>Ash (%)</t>
    <phoneticPr fontId="7" type="noConversion"/>
  </si>
  <si>
    <t>MY (kg/d)</t>
    <phoneticPr fontId="7" type="noConversion"/>
  </si>
  <si>
    <t>&lt; 0.001</t>
  </si>
  <si>
    <t>MFY (kg/d)</t>
    <phoneticPr fontId="7" type="noConversion"/>
  </si>
  <si>
    <t>MPY (kg/d)</t>
    <phoneticPr fontId="7" type="noConversion"/>
  </si>
  <si>
    <t>ECM (kg/d)</t>
    <phoneticPr fontId="7" type="noConversion"/>
  </si>
  <si>
    <t>DMI (kg/d)</t>
    <phoneticPr fontId="7" type="noConversion"/>
  </si>
  <si>
    <t>BCS</t>
    <phoneticPr fontId="7" type="noConversion"/>
  </si>
  <si>
    <t xml:space="preserve">Parity  </t>
    <phoneticPr fontId="7" type="noConversion"/>
  </si>
  <si>
    <t>DIM (d)</t>
    <phoneticPr fontId="7" type="noConversion"/>
  </si>
  <si>
    <t>RpH</t>
    <phoneticPr fontId="7" type="noConversion"/>
  </si>
  <si>
    <t>Calcium</t>
    <phoneticPr fontId="2" type="noConversion"/>
  </si>
  <si>
    <t>Phosphorus</t>
    <phoneticPr fontId="2" type="noConversion"/>
  </si>
  <si>
    <t>LH (n = 8)</t>
    <phoneticPr fontId="7" type="noConversion"/>
  </si>
  <si>
    <t>LL (n = 8)</t>
    <phoneticPr fontId="7" type="noConversion"/>
  </si>
  <si>
    <t>FCM (kg/d)</t>
    <phoneticPr fontId="7" type="noConversion"/>
  </si>
  <si>
    <t>&lt; 0.001</t>
    <phoneticPr fontId="2" type="noConversion"/>
  </si>
  <si>
    <t>&lt; 0.01</t>
    <phoneticPr fontId="2" type="noConversion"/>
  </si>
  <si>
    <t>&lt; 0.01</t>
    <phoneticPr fontId="7" type="noConversion"/>
  </si>
  <si>
    <t>Samples</t>
  </si>
  <si>
    <t>Raw reads</t>
  </si>
  <si>
    <t>Optimized reads</t>
  </si>
  <si>
    <t>Contigs</t>
  </si>
  <si>
    <t>Total</t>
  </si>
  <si>
    <t>Mean</t>
  </si>
  <si>
    <t>SEM</t>
  </si>
  <si>
    <t>LH1</t>
    <phoneticPr fontId="2" type="noConversion"/>
  </si>
  <si>
    <t>LH2</t>
  </si>
  <si>
    <t>LH3</t>
  </si>
  <si>
    <t>LH4</t>
  </si>
  <si>
    <t>LH5</t>
  </si>
  <si>
    <t>LH6</t>
  </si>
  <si>
    <t>LH7</t>
  </si>
  <si>
    <t>LH8</t>
  </si>
  <si>
    <t>LL1</t>
    <phoneticPr fontId="2" type="noConversion"/>
  </si>
  <si>
    <t>LL2</t>
  </si>
  <si>
    <t>LL3</t>
  </si>
  <si>
    <t>LL4</t>
  </si>
  <si>
    <t>LL5</t>
  </si>
  <si>
    <t>LL6</t>
  </si>
  <si>
    <t>LL7</t>
  </si>
  <si>
    <t>LL8</t>
  </si>
  <si>
    <t>Name</t>
  </si>
  <si>
    <t>d__Viruses</t>
  </si>
  <si>
    <t>d__Archaea</t>
  </si>
  <si>
    <t>d__Eukaryota</t>
  </si>
  <si>
    <t>d__Bacteria</t>
    <phoneticPr fontId="2" type="noConversion"/>
  </si>
  <si>
    <t>d__unclassified</t>
    <phoneticPr fontId="2" type="noConversion"/>
  </si>
  <si>
    <t>Num vertice</t>
    <phoneticPr fontId="2" type="noConversion"/>
  </si>
  <si>
    <t>Num edges</t>
    <phoneticPr fontId="2" type="noConversion"/>
  </si>
  <si>
    <t>Connectance</t>
    <phoneticPr fontId="2" type="noConversion"/>
  </si>
  <si>
    <t>Average degree</t>
    <phoneticPr fontId="2" type="noConversion"/>
  </si>
  <si>
    <t>Average path length</t>
    <phoneticPr fontId="2" type="noConversion"/>
  </si>
  <si>
    <t>Diameter</t>
    <phoneticPr fontId="2" type="noConversion"/>
  </si>
  <si>
    <t>Mean clustering coeff</t>
    <phoneticPr fontId="2" type="noConversion"/>
  </si>
  <si>
    <t>Centralization degree</t>
    <phoneticPr fontId="2" type="noConversion"/>
  </si>
  <si>
    <t>Centralization betweenness</t>
    <phoneticPr fontId="2" type="noConversion"/>
  </si>
  <si>
    <t>Centralization closeness</t>
    <phoneticPr fontId="2" type="noConversion"/>
  </si>
  <si>
    <t>LH</t>
    <phoneticPr fontId="2" type="noConversion"/>
  </si>
  <si>
    <t>LL</t>
    <phoneticPr fontId="2" type="noConversion"/>
  </si>
  <si>
    <t>Negative correlation ratio</t>
    <phoneticPr fontId="2" type="noConversion"/>
  </si>
  <si>
    <t>Metabolism</t>
  </si>
  <si>
    <t>Genetic Information Processing</t>
  </si>
  <si>
    <t>Environmental Information Processing</t>
    <phoneticPr fontId="2" type="noConversion"/>
  </si>
  <si>
    <t>Cellular Processes</t>
    <phoneticPr fontId="2" type="noConversion"/>
  </si>
  <si>
    <t>Human Diseases</t>
    <phoneticPr fontId="2" type="noConversion"/>
  </si>
  <si>
    <t>Organismal Systems</t>
    <phoneticPr fontId="2" type="noConversion"/>
  </si>
  <si>
    <t>Arginine biosynthesis</t>
  </si>
  <si>
    <t>KEGG level-1 pathways</t>
  </si>
  <si>
    <t>KEGG level-1 pathways</t>
    <phoneticPr fontId="2" type="noConversion"/>
  </si>
  <si>
    <t xml:space="preserve">   KEGG level-2 pathways</t>
  </si>
  <si>
    <t xml:space="preserve">   KEGG level-2 pathways</t>
    <phoneticPr fontId="2" type="noConversion"/>
  </si>
  <si>
    <t xml:space="preserve">  Global and overview maps</t>
    <phoneticPr fontId="2" type="noConversion"/>
  </si>
  <si>
    <t xml:space="preserve">     KEGG level-3 pathways</t>
  </si>
  <si>
    <t xml:space="preserve">     KEGG level-3 pathways</t>
    <phoneticPr fontId="2" type="noConversion"/>
  </si>
  <si>
    <t xml:space="preserve">     Biosynthesis of amino acids</t>
    <phoneticPr fontId="2" type="noConversion"/>
  </si>
  <si>
    <t xml:space="preserve">  Cell motility</t>
    <phoneticPr fontId="2" type="noConversion"/>
  </si>
  <si>
    <t xml:space="preserve">    Flagellar assembly</t>
    <phoneticPr fontId="2" type="noConversion"/>
  </si>
  <si>
    <t xml:space="preserve">  Amino acid metabolism</t>
    <phoneticPr fontId="2" type="noConversion"/>
  </si>
  <si>
    <t xml:space="preserve">    Starch and sucrose metabolism</t>
    <phoneticPr fontId="2" type="noConversion"/>
  </si>
  <si>
    <t xml:space="preserve">    Glycolysis / Gluconeogenesis</t>
    <phoneticPr fontId="2" type="noConversion"/>
  </si>
  <si>
    <t xml:space="preserve">    C5-Branched dibasic acid metabolism</t>
    <phoneticPr fontId="2" type="noConversion"/>
  </si>
  <si>
    <t xml:space="preserve">    Arginine biosynthesis</t>
    <phoneticPr fontId="2" type="noConversion"/>
  </si>
  <si>
    <t xml:space="preserve">    Histidine metabolism</t>
    <phoneticPr fontId="2" type="noConversion"/>
  </si>
  <si>
    <t xml:space="preserve">    Valine leucine and isoleucine biosynthesis</t>
    <phoneticPr fontId="2" type="noConversion"/>
  </si>
  <si>
    <t xml:space="preserve">    One carbon pool by folate</t>
    <phoneticPr fontId="2" type="noConversion"/>
  </si>
  <si>
    <t xml:space="preserve">    Pantothenate and CoA biosynthesis</t>
    <phoneticPr fontId="2" type="noConversion"/>
  </si>
  <si>
    <t xml:space="preserve">    Riboflavin metabolism</t>
    <phoneticPr fontId="2" type="noConversion"/>
  </si>
  <si>
    <t xml:space="preserve">  Membrane transport</t>
    <phoneticPr fontId="2" type="noConversion"/>
  </si>
  <si>
    <t xml:space="preserve">  Endocrine system</t>
  </si>
  <si>
    <t xml:space="preserve">  Transport and catabolism</t>
    <phoneticPr fontId="2" type="noConversion"/>
  </si>
  <si>
    <r>
      <t xml:space="preserve">  </t>
    </r>
    <r>
      <rPr>
        <sz val="11"/>
        <color theme="1"/>
        <rFont val="Times New Roman"/>
        <family val="1"/>
      </rPr>
      <t>Environmental adaptation</t>
    </r>
    <phoneticPr fontId="2" type="noConversion"/>
  </si>
  <si>
    <t xml:space="preserve">  Information processing in viruses</t>
    <phoneticPr fontId="2" type="noConversion"/>
  </si>
  <si>
    <t xml:space="preserve">  Digestive system</t>
    <phoneticPr fontId="2" type="noConversion"/>
  </si>
  <si>
    <t xml:space="preserve">  Excretory system</t>
    <phoneticPr fontId="2" type="noConversion"/>
  </si>
  <si>
    <t>LDA</t>
    <phoneticPr fontId="2" type="noConversion"/>
  </si>
  <si>
    <t xml:space="preserve">LDA </t>
    <phoneticPr fontId="2" type="noConversion"/>
  </si>
  <si>
    <t>LH/LL</t>
    <phoneticPr fontId="10" type="noConversion"/>
  </si>
  <si>
    <t>1.1.1.85</t>
    <phoneticPr fontId="7" type="noConversion"/>
  </si>
  <si>
    <t>3-isopropylmalate dehydrogenase</t>
  </si>
  <si>
    <t>Definition</t>
  </si>
  <si>
    <t>4.3.1.19</t>
  </si>
  <si>
    <t>2.2.1.6</t>
  </si>
  <si>
    <t>1.1.1.86</t>
  </si>
  <si>
    <t>4.2.1.9</t>
  </si>
  <si>
    <t>2.6.1.42</t>
  </si>
  <si>
    <t>2-isopropylmalate synthase</t>
  </si>
  <si>
    <t>2.3.3.13</t>
  </si>
  <si>
    <t>2.6.1.66</t>
  </si>
  <si>
    <t>2-dehydropantoate 2-reductase</t>
  </si>
  <si>
    <t>1.1.1.169</t>
    <phoneticPr fontId="7" type="noConversion"/>
  </si>
  <si>
    <t>2.7.1.33</t>
  </si>
  <si>
    <t>2.7.7.3</t>
  </si>
  <si>
    <t>ATP phosphoribosyltransferase</t>
  </si>
  <si>
    <t>2.4.2.17</t>
  </si>
  <si>
    <t>5.3.1.16</t>
  </si>
  <si>
    <t>4.2.1.19</t>
  </si>
  <si>
    <t>3.1.3.15</t>
    <phoneticPr fontId="7" type="noConversion"/>
  </si>
  <si>
    <t>1.1.1.23</t>
  </si>
  <si>
    <t>4.1.1.6</t>
  </si>
  <si>
    <t>2.5.1.78</t>
  </si>
  <si>
    <t>6,7-dimethyl-8-ribityllumazine synthase</t>
    <phoneticPr fontId="2" type="noConversion"/>
  </si>
  <si>
    <t>2.5.1.9</t>
  </si>
  <si>
    <t>3.1.3.102</t>
  </si>
  <si>
    <t>FMN hydrolase</t>
    <phoneticPr fontId="2" type="noConversion"/>
  </si>
  <si>
    <t>1.5.1.36</t>
  </si>
  <si>
    <t>1.5.1.38</t>
  </si>
  <si>
    <t>5,6-dimethylbenzimidazole synthase</t>
  </si>
  <si>
    <t>1.13.11.79</t>
  </si>
  <si>
    <t>3.1.3.73</t>
  </si>
  <si>
    <t>2.1.1.13</t>
  </si>
  <si>
    <t>2.1.1.10</t>
  </si>
  <si>
    <t>2.1.2.3</t>
    <phoneticPr fontId="2" type="noConversion"/>
  </si>
  <si>
    <t>1.5.1.3</t>
  </si>
  <si>
    <t>6.3.4.3</t>
    <phoneticPr fontId="2" type="noConversion"/>
  </si>
  <si>
    <t>3.5.4.9</t>
    <phoneticPr fontId="7" type="noConversion"/>
  </si>
  <si>
    <t xml:space="preserve">1.5.1.5 </t>
  </si>
  <si>
    <t>1.5.1.54</t>
  </si>
  <si>
    <t>2.3.1.1</t>
  </si>
  <si>
    <t>2.7.2.8</t>
  </si>
  <si>
    <t>1.2.1.38</t>
  </si>
  <si>
    <t>N-acetyl-gamma-glutamyl-phosphate reductase</t>
    <phoneticPr fontId="2" type="noConversion"/>
  </si>
  <si>
    <t xml:space="preserve">2.6.1.11 </t>
  </si>
  <si>
    <t xml:space="preserve">2.3.1.35 </t>
    <phoneticPr fontId="2" type="noConversion"/>
  </si>
  <si>
    <t>6.3.4.5</t>
    <phoneticPr fontId="2" type="noConversion"/>
  </si>
  <si>
    <t>4.3.2.1</t>
    <phoneticPr fontId="2" type="noConversion"/>
  </si>
  <si>
    <t>Metabolite</t>
  </si>
  <si>
    <t>VIP</t>
    <phoneticPr fontId="7" type="noConversion"/>
  </si>
  <si>
    <t>Putrescine</t>
  </si>
  <si>
    <t>Glutamylvaline</t>
  </si>
  <si>
    <t>LysoPC(18:3(6Z,9Z,12Z)/0:0)</t>
  </si>
  <si>
    <t>Ce(11d3:1)</t>
  </si>
  <si>
    <t>24-Norursa-3,12-dien-11-one</t>
  </si>
  <si>
    <t>Stigmasta-4,22-dien-3-one</t>
  </si>
  <si>
    <t>Val val ile</t>
  </si>
  <si>
    <t>Ile val ile</t>
  </si>
  <si>
    <t>Solanesol</t>
  </si>
  <si>
    <t>Ile val glu</t>
  </si>
  <si>
    <t>GPEtn(14:1/16:0)</t>
  </si>
  <si>
    <t>Pe(p-16:0/0:0)</t>
  </si>
  <si>
    <t>7-Methylguanosine 5'-phosphate</t>
  </si>
  <si>
    <t>Octadeca-9,12-dienal</t>
  </si>
  <si>
    <t>3-Methylindole</t>
  </si>
  <si>
    <t>GPEtn(12:0/14:0)</t>
  </si>
  <si>
    <t>LysoPC(18:1(11Z)/0:0)</t>
  </si>
  <si>
    <t>Pc(18:1/0:0)</t>
  </si>
  <si>
    <t>Tg(8:0/8:0/19:0)</t>
  </si>
  <si>
    <t>Ser Arg Ala Lys</t>
  </si>
  <si>
    <t>Isowertin 2''-rhamnoside</t>
  </si>
  <si>
    <t>(3Z)-phytochromobilin</t>
  </si>
  <si>
    <t>GPEtn(12:0/18:3)</t>
  </si>
  <si>
    <t>Cochliobolin A</t>
  </si>
  <si>
    <t>Pe(12:0/0:0)</t>
  </si>
  <si>
    <t>Physcion 8-gentiobioside</t>
  </si>
  <si>
    <t>DG(a-25:0/6 keto-PGF1alpha/0:0)</t>
  </si>
  <si>
    <t>GPEtn(16:0/12:0)</t>
  </si>
  <si>
    <t>Cytidylyl-(3',5')-guanosine</t>
  </si>
  <si>
    <t>LysoPE(20:5(5Z,8Z,11Z,14Z,17Z)/0:0)</t>
  </si>
  <si>
    <t>LysoPC(15:0/0:0)</t>
  </si>
  <si>
    <t>Adenylyl(3'-5')cytidine</t>
  </si>
  <si>
    <t>Isorhamnetin-3-O-neohesperidoside</t>
  </si>
  <si>
    <t>GPEtn(15:1/17:0)</t>
  </si>
  <si>
    <t>8-hydroxyguanosine</t>
  </si>
  <si>
    <t>Indole-3-lactic acid</t>
  </si>
  <si>
    <t>GPEtn(10:0/18:0)</t>
  </si>
  <si>
    <t>Palmitoyl ethanolamide</t>
  </si>
  <si>
    <t>Val ile thr</t>
  </si>
  <si>
    <t>N-Acetyl-4-O-acetylneuraminic acid</t>
  </si>
  <si>
    <t>Deoxycholic acid</t>
  </si>
  <si>
    <t>Lpe(14:0)</t>
  </si>
  <si>
    <t>Guanosine</t>
  </si>
  <si>
    <t>Glycocholic acid</t>
  </si>
  <si>
    <t>Dg(15:0/18:0/0:0)</t>
  </si>
  <si>
    <t>Isoguanosine</t>
  </si>
  <si>
    <t>Val leu</t>
  </si>
  <si>
    <t>Antcin K</t>
  </si>
  <si>
    <t>6-hydroxy-2-aminopurine</t>
  </si>
  <si>
    <t>Pe(16:1/0:0)</t>
  </si>
  <si>
    <t>Stercobilin</t>
  </si>
  <si>
    <t>4-hydroxyphenylglycolic acid</t>
  </si>
  <si>
    <t>Euparin</t>
  </si>
  <si>
    <t>4-hydroxy-2-nonenal-[Cys-Gly] conjugate</t>
  </si>
  <si>
    <t>Histamine</t>
  </si>
  <si>
    <t>Prolylhydroxyproline</t>
  </si>
  <si>
    <t>Gossypol</t>
  </si>
  <si>
    <t>Linoleoyl ethanolamide</t>
  </si>
  <si>
    <t>2,6-diamino-4-hydroxy-5-formamidopyrimidine</t>
  </si>
  <si>
    <t>Delta-12-pgj2</t>
  </si>
  <si>
    <t>Citrulline</t>
  </si>
  <si>
    <t>3-Hydroxytetradecanedioic acid</t>
  </si>
  <si>
    <t>2-[4-[4-(4-Carbamimidoylphenyl)piperazin-1-yl]piperidin-1-yl]acetic acid</t>
  </si>
  <si>
    <t>Concanamycin a</t>
  </si>
  <si>
    <t>Dg(15:0/18:1(11z)/0:0)</t>
  </si>
  <si>
    <t>Epiafzelechin trimethyl ether</t>
  </si>
  <si>
    <t>4-Guanidinobutanoic acid</t>
  </si>
  <si>
    <t>Deoxyguanosine</t>
  </si>
  <si>
    <t>Glyceryl palmitate</t>
  </si>
  <si>
    <t>Geranyl acetone</t>
  </si>
  <si>
    <t>Adenosine</t>
  </si>
  <si>
    <t>3-Oxododecanoic acid</t>
  </si>
  <si>
    <t>Pe(13:0/0:0)</t>
  </si>
  <si>
    <t>Ile val</t>
  </si>
  <si>
    <t>3-deoxyguanosine</t>
  </si>
  <si>
    <t>Glucitol-lysine</t>
  </si>
  <si>
    <t>N-Eicosapentaenoyl Tyrosine</t>
  </si>
  <si>
    <t>3-Methyl-2-Oxovaleric Acid</t>
  </si>
  <si>
    <t>L-alpha-Amino-1H-pyrrole-1-hexanoic acid</t>
  </si>
  <si>
    <t>N-Acetyl-DL-Phenylalanine</t>
  </si>
  <si>
    <t>Pinthunamide</t>
  </si>
  <si>
    <t>Fa(18:3+1o)</t>
  </si>
  <si>
    <t>Dg(18:2(9z,12z)/15:0/0:0)</t>
  </si>
  <si>
    <t>Pe(18:2/0:0)</t>
  </si>
  <si>
    <t>Suberylglycine</t>
  </si>
  <si>
    <t>'8,11-dihydroxy-2,2-dimethylpyrano[3,2-c]xanthen-7-one'</t>
  </si>
  <si>
    <t>3-hydroxy-l-proline</t>
  </si>
  <si>
    <t>26-Methyl nigranoate</t>
  </si>
  <si>
    <t>Methionyl-Proline</t>
  </si>
  <si>
    <t>2-ethyl-2-hydroxybutyric acid</t>
  </si>
  <si>
    <t>Clasto-lactacystin beta-lactone</t>
  </si>
  <si>
    <t>Delta-valerolactone</t>
  </si>
  <si>
    <t>3-Hydroxy-2-octanone</t>
  </si>
  <si>
    <t>3-hexenedioic acid</t>
  </si>
  <si>
    <t>Ile Val Val</t>
    <phoneticPr fontId="2" type="noConversion"/>
  </si>
  <si>
    <t>Regulate</t>
  </si>
  <si>
    <t>down</t>
  </si>
  <si>
    <t>up</t>
  </si>
  <si>
    <t>Lepidiumterpenyl ester</t>
    <phoneticPr fontId="2" type="noConversion"/>
  </si>
  <si>
    <t>No</t>
    <phoneticPr fontId="2" type="noConversion"/>
  </si>
  <si>
    <t>Lachnospiraceae_bacterium</t>
  </si>
  <si>
    <t>Eubacterium_sp.</t>
  </si>
  <si>
    <t>Acidaminococcaceae_bacterium</t>
  </si>
  <si>
    <t>Prevotella_lacticifex</t>
  </si>
  <si>
    <t>Hallella_mizrahii</t>
  </si>
  <si>
    <t>Hallella_absiana</t>
  </si>
  <si>
    <t>uncultured_Dialister_sp.</t>
  </si>
  <si>
    <t>Intestinibaculum_porci</t>
  </si>
  <si>
    <t>Olsenella_sp.</t>
  </si>
  <si>
    <t>Parafannyhessea_umbonata</t>
  </si>
  <si>
    <t>Oribacterium_sp.</t>
  </si>
  <si>
    <t>Chordicoccus_furentiruminis</t>
  </si>
  <si>
    <t>Porcincola_intestinalis</t>
  </si>
  <si>
    <t>Eubacterium_pyruvativorans</t>
  </si>
  <si>
    <t>Galactobacillus_timonensis</t>
  </si>
  <si>
    <t>Sodaliphilus_pleomorphus</t>
  </si>
  <si>
    <t>Lachnospiraceae_bacterium_NK3A20</t>
  </si>
  <si>
    <t>Succiniclasticum_sp.</t>
  </si>
  <si>
    <t>Stecheria_intestinalis</t>
  </si>
  <si>
    <t>Hallella_multisaccharivorax</t>
  </si>
  <si>
    <t>Anaerolactibacter_massiliensis</t>
  </si>
  <si>
    <t>Acidaminococcus_sp.</t>
  </si>
  <si>
    <t>Lachnospira_sp.</t>
  </si>
  <si>
    <t>Eubacteriales_bacterium</t>
  </si>
  <si>
    <t>Bilifractor_porci</t>
  </si>
  <si>
    <t>Firmicutes_bacterium_ADurb.Bin354</t>
  </si>
  <si>
    <t>Lachnospiraceae_bacterium_XPB1003</t>
  </si>
  <si>
    <t>Erysipelotrichaceae_bacterium</t>
  </si>
  <si>
    <t>Pseudoscardovia_radai</t>
  </si>
  <si>
    <t>unclassified_g__Hallella</t>
  </si>
  <si>
    <t>Pseudomonadota_bacterium</t>
  </si>
  <si>
    <t>uncultured_Pseudoramibacter_sp.</t>
  </si>
  <si>
    <t>Candidatus_Pseudoramibacter_fermentans</t>
  </si>
  <si>
    <t>Selenomonadales_bacterium</t>
  </si>
  <si>
    <t>Prevotella_sp._AGR2160</t>
  </si>
  <si>
    <t>Clostridium_vitabionis</t>
  </si>
  <si>
    <t>Acidaminococcus_fermentans</t>
  </si>
  <si>
    <t>Lachnospiraceae_bacterium_NE2001</t>
  </si>
  <si>
    <t>Veillonellaceae_bacterium</t>
  </si>
  <si>
    <t>Atopobium_sp.</t>
  </si>
  <si>
    <t>Atopobium_sp._oral_taxon_810</t>
  </si>
  <si>
    <t>Lactimicrobium_massiliense</t>
  </si>
  <si>
    <t>uncultured_Acidaminococcus_sp.</t>
  </si>
  <si>
    <t>Acidaminococcus_provencensis</t>
  </si>
  <si>
    <t>unclassified_f__Lachnospiraceae</t>
  </si>
  <si>
    <t>Roseburia_sp.</t>
  </si>
  <si>
    <t>Candidatus_Weimeria_bifida</t>
  </si>
  <si>
    <t>Bacteroidales_bacterium</t>
  </si>
  <si>
    <t>Methanobrevibacter_sp._UBA188</t>
  </si>
  <si>
    <t>Paludibacteraceae_bacterium</t>
  </si>
  <si>
    <t>Alphaproteobacteria_bacterium</t>
  </si>
  <si>
    <t>Ruminococcaceae_bacterium_P7</t>
  </si>
  <si>
    <t>Lachnoclostridium_sp._MSJ.17</t>
  </si>
  <si>
    <t>Thermoguttaceae_bacterium</t>
  </si>
  <si>
    <t>Flexilinea_sp.</t>
  </si>
  <si>
    <t>Rikenellaceae_bacterium</t>
  </si>
  <si>
    <t>Fibrobacter_sp.</t>
  </si>
  <si>
    <t>Aristaeella_lactis</t>
  </si>
  <si>
    <t>Aristaeella_hokkaidonensis</t>
  </si>
  <si>
    <t>Clostridiales_bacterium_FE2011</t>
  </si>
  <si>
    <t xml:space="preserve">MY - associated </t>
  </si>
  <si>
    <t>Yes</t>
  </si>
  <si>
    <t>Yes</t>
    <phoneticPr fontId="2" type="noConversion"/>
  </si>
  <si>
    <t>Metabolite</t>
    <phoneticPr fontId="2" type="noConversion"/>
  </si>
  <si>
    <t>Guanine</t>
    <phoneticPr fontId="2" type="noConversion"/>
  </si>
  <si>
    <t>Aminals</t>
  </si>
  <si>
    <t>CerP(d18:1/12:0)</t>
    <phoneticPr fontId="2" type="noConversion"/>
  </si>
  <si>
    <t>LysoPC(18:3(6Z,9Z,12Z)/0:0)</t>
    <phoneticPr fontId="2" type="noConversion"/>
  </si>
  <si>
    <t>Solanesol</t>
    <phoneticPr fontId="2" type="noConversion"/>
  </si>
  <si>
    <t>SMPDB ID</t>
  </si>
  <si>
    <t>Enrichment ratio</t>
  </si>
  <si>
    <t>SMP0000033</t>
  </si>
  <si>
    <t>SMP0000050</t>
  </si>
  <si>
    <t>SMP0000067</t>
  </si>
  <si>
    <t>SMP0000025</t>
  </si>
  <si>
    <t>SMP0000059</t>
  </si>
  <si>
    <t>SMP0000020</t>
  </si>
  <si>
    <t>SMP0000123</t>
  </si>
  <si>
    <t>SMP0000445</t>
  </si>
  <si>
    <t>SMP0000035</t>
  </si>
  <si>
    <t>SMP0000039</t>
  </si>
  <si>
    <t>SMP0000029</t>
  </si>
  <si>
    <t>(1R,6R)-6-hydroxy-2-succinylcyclohexa-2,4-diene-1-carboxylate</t>
    <phoneticPr fontId="2" type="noConversion"/>
  </si>
  <si>
    <t>Clasto-lactacystin beta-lactone</t>
    <phoneticPr fontId="2" type="noConversion"/>
  </si>
  <si>
    <t>HMDB0000050</t>
  </si>
  <si>
    <t>C00212</t>
  </si>
  <si>
    <t>Host; Microbiota; Food related; Drug related; Environment</t>
  </si>
  <si>
    <t>HMDB0000870</t>
  </si>
  <si>
    <t>C00388</t>
  </si>
  <si>
    <t>HMDB0000491</t>
  </si>
  <si>
    <t>C00671</t>
  </si>
  <si>
    <t>3-Methyl-2-OxovalericAcid</t>
  </si>
  <si>
    <t>Host; Microbiota; Food related; Drug related</t>
  </si>
  <si>
    <t>HMDB0000904</t>
  </si>
  <si>
    <t>C00327</t>
  </si>
  <si>
    <t>HMDB0000138</t>
  </si>
  <si>
    <t>C01921</t>
  </si>
  <si>
    <t>Glycocholicacid</t>
  </si>
  <si>
    <t>HMDB0000133</t>
  </si>
  <si>
    <t>C00387</t>
  </si>
  <si>
    <t>HMDB0000132</t>
  </si>
  <si>
    <t>C00242</t>
  </si>
  <si>
    <t>HMDB0001414</t>
  </si>
  <si>
    <t>C00134</t>
  </si>
  <si>
    <t>HMDB0008857</t>
  </si>
  <si>
    <t>C00350</t>
  </si>
  <si>
    <t>HMDB0003464</t>
  </si>
  <si>
    <t>C01035</t>
  </si>
  <si>
    <t>Host; Microbiota; Food related</t>
  </si>
  <si>
    <t>HMDB0000085</t>
  </si>
  <si>
    <t>C00330</t>
  </si>
  <si>
    <t>HMDB0010381</t>
  </si>
  <si>
    <t>C04230</t>
  </si>
  <si>
    <t>HMDB0010385</t>
  </si>
  <si>
    <t>HMDB0010387</t>
  </si>
  <si>
    <t>Purine metabolism</t>
  </si>
  <si>
    <t>Arginine and proline metabolism</t>
  </si>
  <si>
    <t>Valine, leucine and isoleucine biosynthesis</t>
  </si>
  <si>
    <t>HMDB0072601</t>
  </si>
  <si>
    <t>C00422</t>
  </si>
  <si>
    <t>Host; Food related</t>
  </si>
  <si>
    <t>HMDB0303951</t>
  </si>
  <si>
    <t>C05817</t>
  </si>
  <si>
    <t>Microbiota; Food related; Drug related</t>
  </si>
  <si>
    <t>HMDB0031846</t>
  </si>
  <si>
    <t>C13297</t>
  </si>
  <si>
    <t>HMDB0000671</t>
  </si>
  <si>
    <t>C02043</t>
  </si>
  <si>
    <t>HMDB0011470</t>
  </si>
  <si>
    <t>NA</t>
  </si>
  <si>
    <t>Microbiota; Food related</t>
  </si>
  <si>
    <t>HMDB0011116</t>
  </si>
  <si>
    <t>C05427</t>
  </si>
  <si>
    <t>Phytyldiphosphate</t>
  </si>
  <si>
    <t>HMDB0258363</t>
  </si>
  <si>
    <t>HMDB0000466</t>
  </si>
  <si>
    <t>C08313</t>
  </si>
  <si>
    <t>HMDB0240259</t>
  </si>
  <si>
    <t>C05793</t>
  </si>
  <si>
    <t>Microbiota</t>
  </si>
  <si>
    <t>Stercobilin</t>
    <phoneticPr fontId="2" type="noConversion"/>
  </si>
  <si>
    <t>Lpe(14:0)</t>
    <phoneticPr fontId="2" type="noConversion"/>
  </si>
  <si>
    <t>3-Methyl-2-OxovalericAcid</t>
    <phoneticPr fontId="2" type="noConversion"/>
  </si>
  <si>
    <t>up</t>
    <phoneticPr fontId="2" type="noConversion"/>
  </si>
  <si>
    <t>down</t>
    <phoneticPr fontId="2" type="noConversion"/>
  </si>
  <si>
    <t>4-Guanidinobutanoicacid</t>
    <phoneticPr fontId="2" type="noConversion"/>
  </si>
  <si>
    <t>Geranyl acetone</t>
    <phoneticPr fontId="2" type="noConversion"/>
  </si>
  <si>
    <t>Indole-3-lacticacid</t>
    <phoneticPr fontId="2" type="noConversion"/>
  </si>
  <si>
    <t>Phytyldiphosphate</t>
    <phoneticPr fontId="2" type="noConversion"/>
  </si>
  <si>
    <t>Adenosine/6-hydroxy-2-aminopurine/Deoxyguanosine/Guanosine</t>
    <phoneticPr fontId="2" type="noConversion"/>
  </si>
  <si>
    <t>Putrescine/Adenosine</t>
  </si>
  <si>
    <t>Glycocholic acid/Deoxycholic acid</t>
  </si>
  <si>
    <t>Citrulline</t>
    <phoneticPr fontId="2" type="noConversion"/>
  </si>
  <si>
    <t>HMDBID</t>
  </si>
  <si>
    <t>Origin</t>
  </si>
  <si>
    <t>Up</t>
  </si>
  <si>
    <t>Down</t>
  </si>
  <si>
    <t>Glutathione metabolism</t>
  </si>
  <si>
    <t>Valine, leucine and isoleucine degradation</t>
  </si>
  <si>
    <t>Glycerophospholipid metabolism</t>
  </si>
  <si>
    <t>D-Amino acid metabolism</t>
  </si>
  <si>
    <t>ko00230</t>
  </si>
  <si>
    <t>ko00330</t>
  </si>
  <si>
    <t>ko00563</t>
  </si>
  <si>
    <t>ko00220</t>
  </si>
  <si>
    <t>ko00290</t>
  </si>
  <si>
    <t>ko00480</t>
  </si>
  <si>
    <t>ko00280</t>
  </si>
  <si>
    <t>ko00564</t>
  </si>
  <si>
    <t>ko00470</t>
  </si>
  <si>
    <t>C00242; C00387; C00212; C00330</t>
  </si>
  <si>
    <t>C00134; C01035</t>
  </si>
  <si>
    <t>C00350; C04230</t>
  </si>
  <si>
    <t>Putrescine; 4-Guanidinobutanoicacid</t>
  </si>
  <si>
    <t>GPEtn(14:1/16:0); LysoPC(15:0/0:0)</t>
  </si>
  <si>
    <t>Origin</t>
    <phoneticPr fontId="2" type="noConversion"/>
  </si>
  <si>
    <t>Co-Metabolism</t>
  </si>
  <si>
    <t>Host</t>
    <phoneticPr fontId="2" type="noConversion"/>
  </si>
  <si>
    <t>ko00900</t>
  </si>
  <si>
    <t>ko00130</t>
  </si>
  <si>
    <t>C05427; C05817</t>
  </si>
  <si>
    <t>Phytyldiphosphate; (1R,6R)-6-hydroxy-2-succinylcyclohexa-2,4-diene-1-carboxylate</t>
  </si>
  <si>
    <t>Terpenoid backbone biosynthesis</t>
  </si>
  <si>
    <t>Ubiquinone and other terpenoid-quinone biosynthesis</t>
  </si>
  <si>
    <t>6-hydroxy-2-aminopurine; Guanosine; Adenosine; Deoxyguanosine</t>
    <phoneticPr fontId="2" type="noConversion"/>
  </si>
  <si>
    <t>Function</t>
  </si>
  <si>
    <t>Taxon</t>
  </si>
  <si>
    <t>SEM</t>
    <phoneticPr fontId="2" type="noConversion"/>
  </si>
  <si>
    <t>Name</t>
    <phoneticPr fontId="2" type="noConversion"/>
  </si>
  <si>
    <t>KEGG level</t>
    <phoneticPr fontId="2" type="noConversion"/>
  </si>
  <si>
    <t>D-ribose-1-phosphate</t>
  </si>
  <si>
    <t>Xanthosine</t>
  </si>
  <si>
    <t>Cholic acid</t>
  </si>
  <si>
    <t>2-Methyltryptoline</t>
  </si>
  <si>
    <t>2-Methylthio-N6-(delta2-isopentenyl)adenosine</t>
  </si>
  <si>
    <t>Vulpinic acid</t>
  </si>
  <si>
    <t>Undecylenic acid</t>
  </si>
  <si>
    <t>24-Hydroxytetracosanoic acid</t>
  </si>
  <si>
    <t>Abeado</t>
  </si>
  <si>
    <t>Indole-3-Carbinol</t>
  </si>
  <si>
    <t>Coumestrol</t>
  </si>
  <si>
    <t>Pheophorbide a</t>
  </si>
  <si>
    <t>Glutaminylleucine</t>
  </si>
  <si>
    <t>3-hydroxycinnamic acid</t>
  </si>
  <si>
    <t>Dopamine quinone</t>
  </si>
  <si>
    <t>Gln Ile</t>
  </si>
  <si>
    <t>Methyl-[12]-gingerdiol</t>
  </si>
  <si>
    <t>Cnidilide</t>
  </si>
  <si>
    <t>Eriojaposide A</t>
  </si>
  <si>
    <t>'2,6-dihydroxybenzoic acid'</t>
  </si>
  <si>
    <t>4alpha-carboxy-5alpha-cholesta-8,24-dien-3beta-ol</t>
  </si>
  <si>
    <t>28-Homobrassinolide</t>
  </si>
  <si>
    <t>Voacamine</t>
  </si>
  <si>
    <t>Opiorphin</t>
  </si>
  <si>
    <t>L-Proline</t>
  </si>
  <si>
    <t>Quercetin 3-O-sophoroside</t>
  </si>
  <si>
    <t>Dihydro-4,4-Dimethyl-2,3-furandione</t>
  </si>
  <si>
    <t>3-oxoursan(28-13)olide</t>
  </si>
  <si>
    <t>4-Hydroxyproline galactoside</t>
  </si>
  <si>
    <t>L-Glutamic acid</t>
  </si>
  <si>
    <t>L-Glutamate</t>
  </si>
  <si>
    <t>Bakuchiol</t>
  </si>
  <si>
    <t>N-acetyl-muramic acid</t>
  </si>
  <si>
    <t>Sarmentosin</t>
  </si>
  <si>
    <t>N-Acetylmuramate</t>
  </si>
  <si>
    <t>Riboflavin</t>
  </si>
  <si>
    <t>N-Acetyl-L-Glutamic Acid</t>
  </si>
  <si>
    <t>2-Hydroxypurine</t>
  </si>
  <si>
    <t>1-Pyrroline</t>
  </si>
  <si>
    <t>7-methylguanine</t>
  </si>
  <si>
    <t>Aspartame</t>
  </si>
  <si>
    <t>Ala val lys</t>
  </si>
  <si>
    <t>N-acetyl-l-aspartic acid</t>
  </si>
  <si>
    <t>Hypoxanthine</t>
  </si>
  <si>
    <t>Hyaluronan biosynthesis, precursor 1</t>
  </si>
  <si>
    <t>N-(2-Hydroxypropyl)valine</t>
  </si>
  <si>
    <t>4alpha-Methylzymosterol</t>
  </si>
  <si>
    <t>6-(Pyridin-3-YL)hexanoic acid</t>
  </si>
  <si>
    <t>Gamma-glutamylphenylalanine</t>
  </si>
  <si>
    <t>Glutamylisoleucine</t>
  </si>
  <si>
    <t>Daucic acid</t>
  </si>
  <si>
    <t>Gamma-glutamylmethionine</t>
  </si>
  <si>
    <t>CerP(d19:0/2:0)</t>
  </si>
  <si>
    <t>Lysopc(15:0)</t>
  </si>
  <si>
    <t>Allantoin</t>
  </si>
  <si>
    <t>LysoPC(0:0/18:0)</t>
  </si>
  <si>
    <t>SMP0000048</t>
  </si>
  <si>
    <t>SMP0000129</t>
  </si>
  <si>
    <t>SMP0000127</t>
  </si>
  <si>
    <t>SMP0000055</t>
  </si>
  <si>
    <t>SMP0000015</t>
  </si>
  <si>
    <t>SMP0000070</t>
  </si>
  <si>
    <t>L-Glutamic acid/Hypoxanthine/Xanthosine/D-ribose-1-phosphate</t>
    <phoneticPr fontId="2" type="noConversion"/>
  </si>
  <si>
    <t>L-Glutamic acid/N-acetyl-l-aspartic acid</t>
    <phoneticPr fontId="2" type="noConversion"/>
  </si>
  <si>
    <t>L-Glutamic acid/D-ribose-1-phosphate</t>
    <phoneticPr fontId="2" type="noConversion"/>
  </si>
  <si>
    <t>L-Proline/L-Glutamic acid</t>
    <phoneticPr fontId="2" type="noConversion"/>
  </si>
  <si>
    <t>L-Glutamic acid</t>
    <phoneticPr fontId="2" type="noConversion"/>
  </si>
  <si>
    <t>HMDB0000299</t>
  </si>
  <si>
    <t>C01762</t>
  </si>
  <si>
    <t>HMDB0001217</t>
  </si>
  <si>
    <t>C05103</t>
  </si>
  <si>
    <t>HMDB0000812</t>
  </si>
  <si>
    <t>C01042</t>
  </si>
  <si>
    <t>N-acetyl-l-asparticacid</t>
  </si>
  <si>
    <t>HMDB0000619</t>
  </si>
  <si>
    <t>C00695</t>
  </si>
  <si>
    <t>Cholicacid</t>
  </si>
  <si>
    <t>HMDB0001489</t>
  </si>
  <si>
    <t>C00620</t>
  </si>
  <si>
    <t>HMDB0000157</t>
  </si>
  <si>
    <t>C00262</t>
  </si>
  <si>
    <t>HMDB0000148</t>
  </si>
  <si>
    <t>C00025</t>
  </si>
  <si>
    <t>L-Glutamicacid</t>
  </si>
  <si>
    <t>HMDB0001138</t>
  </si>
  <si>
    <t>C00624</t>
  </si>
  <si>
    <t>N-Acetyl-L-GlutamicAcid</t>
  </si>
  <si>
    <t>HMDB0000162</t>
  </si>
  <si>
    <t>C00148</t>
  </si>
  <si>
    <t>HMDB0000244</t>
  </si>
  <si>
    <t>C00255</t>
  </si>
  <si>
    <t>HMDB0060493</t>
  </si>
  <si>
    <t>C02713</t>
  </si>
  <si>
    <t>HMDB0001713</t>
  </si>
  <si>
    <t>C12621</t>
  </si>
  <si>
    <t>3-hydroxycinnamicacid</t>
  </si>
  <si>
    <t>HMDB0256449</t>
  </si>
  <si>
    <t>C18021</t>
  </si>
  <si>
    <t>Pheophorbidea</t>
  </si>
  <si>
    <t>HMDB0000462</t>
  </si>
  <si>
    <t>C01551</t>
  </si>
  <si>
    <t>Microbiota; Food related; Drug related; Environment</t>
  </si>
  <si>
    <t>HMDB0062385</t>
  </si>
  <si>
    <t>C22112</t>
  </si>
  <si>
    <t>ko00030</t>
  </si>
  <si>
    <t>ko00120</t>
  </si>
  <si>
    <t>C00620; C01762; C00262</t>
  </si>
  <si>
    <t>hsa00100</t>
  </si>
  <si>
    <t>Steroid biosynthesis</t>
  </si>
  <si>
    <t>Microbiota</t>
    <phoneticPr fontId="2" type="noConversion"/>
  </si>
  <si>
    <t>ko00360</t>
  </si>
  <si>
    <t>Phenylalanine metabolism</t>
  </si>
  <si>
    <t>D-ribose-1-phosphate; Xanthosine; Hypoxanthine</t>
    <phoneticPr fontId="2" type="noConversion"/>
  </si>
  <si>
    <t>others</t>
  </si>
  <si>
    <t>Chrysosplenetin</t>
  </si>
  <si>
    <t>2,3-Undecanedione</t>
  </si>
  <si>
    <t>Chenodeoxycholic acid 24-acyl-beta-d-glucuronide</t>
  </si>
  <si>
    <t>Koninginin e</t>
  </si>
  <si>
    <t>6-O-Oleuropeoylsucrose</t>
  </si>
  <si>
    <t>Hyocholic acid</t>
  </si>
  <si>
    <t>3a,6b,7a,12a-Tetrahydroxy-5b-cholanoic acid</t>
  </si>
  <si>
    <t>2-(Acetylamino)-2-deoxy-alpha-D-mannopyranose</t>
  </si>
  <si>
    <t>Eicosopentanoic acid</t>
  </si>
  <si>
    <t>Ps(20:3(8z,11z,14z)/22:1(13z))</t>
  </si>
  <si>
    <t>Lotaustralin</t>
  </si>
  <si>
    <t>Gly phe</t>
  </si>
  <si>
    <t>Choldienic acid</t>
  </si>
  <si>
    <t>Hexadeca-7,10,13-trienoic acid</t>
  </si>
  <si>
    <t>Docosanedioic acid</t>
  </si>
  <si>
    <t>Lpe(16:0)</t>
  </si>
  <si>
    <t>1-phenyl-2-butanone</t>
  </si>
  <si>
    <t>Pc(17:0/0:0)</t>
  </si>
  <si>
    <t>Medica 16</t>
  </si>
  <si>
    <t>Diepomuricanin A</t>
  </si>
  <si>
    <t>7,4'-Dihydroxy-8-methylflavan</t>
  </si>
  <si>
    <t>Myristoyllysophosphatidylcholine</t>
  </si>
  <si>
    <t>4-Hydroxy-5-phenyltetrahydro-1,3-oxazin-2-one</t>
  </si>
  <si>
    <t>L-Leucine</t>
  </si>
  <si>
    <t>Curcumol</t>
  </si>
  <si>
    <t>Acetylcarnitine</t>
  </si>
  <si>
    <t>Linolenic acid</t>
  </si>
  <si>
    <t>Docosahexaenoic acid ethyl ester</t>
  </si>
  <si>
    <t>Palmitoleoyl ethanolamide</t>
  </si>
  <si>
    <t>Docosadienoate (22:2n6)</t>
  </si>
  <si>
    <t>L-Isoleucine</t>
  </si>
  <si>
    <t>2-(Malonylamino)benzoic acid</t>
  </si>
  <si>
    <t>Norvaline</t>
  </si>
  <si>
    <t>N-phenylacetylglutamine</t>
  </si>
  <si>
    <t>6-Hydroxyindoxyl sulfate</t>
  </si>
  <si>
    <t>Pc(14:0/0:0)</t>
  </si>
  <si>
    <t>Butyrylcarnitine</t>
  </si>
  <si>
    <t>Carnitine</t>
  </si>
  <si>
    <t>O-(13-Carboxytridecanoyl)carnitine</t>
  </si>
  <si>
    <t>(S)-10,16-Dihydroxyhexadecanoic acid</t>
  </si>
  <si>
    <t>10,20-Dihydroxyeicosanoic acid</t>
  </si>
  <si>
    <t>4-aminovaleric acid betaine</t>
  </si>
  <si>
    <t>3-hydroxy-butanoyl-dl-homoserine lactone</t>
  </si>
  <si>
    <t>Glu Ser</t>
  </si>
  <si>
    <t>Gallic acid</t>
  </si>
  <si>
    <t>L-Valine</t>
  </si>
  <si>
    <t>N-carboxymethyllysine</t>
  </si>
  <si>
    <t>Citraconic acid</t>
  </si>
  <si>
    <t>Prostaglandin F1a</t>
  </si>
  <si>
    <t>Allopregnanolone</t>
  </si>
  <si>
    <t>Methylnoradrenaline</t>
  </si>
  <si>
    <t>L-phenylalanine</t>
  </si>
  <si>
    <t>L-histidine</t>
  </si>
  <si>
    <t>Zymonic acid</t>
  </si>
  <si>
    <t>N-Docosahexaenoyl Glycine</t>
  </si>
  <si>
    <t>Bergapten</t>
  </si>
  <si>
    <t>Glutamylthreonine</t>
    <phoneticPr fontId="2" type="noConversion"/>
  </si>
  <si>
    <t>Xanthine</t>
    <phoneticPr fontId="2" type="noConversion"/>
  </si>
  <si>
    <t>3-(5,6-dihydroxyheptyl)-4-methyl-2h-uran-5-one'</t>
    <phoneticPr fontId="2" type="noConversion"/>
  </si>
  <si>
    <t>4-pyrimidine methanamine</t>
    <phoneticPr fontId="2" type="noConversion"/>
  </si>
  <si>
    <t>icos-19-ene-1,2,4-triol'</t>
    <phoneticPr fontId="2" type="noConversion"/>
  </si>
  <si>
    <t>Leucinic Acid</t>
    <phoneticPr fontId="2" type="noConversion"/>
  </si>
  <si>
    <t>Octadecanedioic acid</t>
    <phoneticPr fontId="2" type="noConversion"/>
  </si>
  <si>
    <t>Prostaglandin A2</t>
    <phoneticPr fontId="2" type="noConversion"/>
  </si>
  <si>
    <t>Acetylleucine</t>
    <phoneticPr fontId="2" type="noConversion"/>
  </si>
  <si>
    <t>Choline</t>
    <phoneticPr fontId="2" type="noConversion"/>
  </si>
  <si>
    <t>Pe(20:5/0:0)</t>
  </si>
  <si>
    <t>Pe(20:1/0:0)</t>
  </si>
  <si>
    <t>Pe(20:4/0:0)</t>
  </si>
  <si>
    <t>Pe(22:5/0:0)</t>
  </si>
  <si>
    <t>Pc(17:2(9z,12z)/0:0)</t>
  </si>
  <si>
    <t>Dg(8:0/18:3(9,11,15)-oh(13)/0:0)</t>
  </si>
  <si>
    <t>Ricinoleic acid</t>
  </si>
  <si>
    <t>Frangulanine</t>
  </si>
  <si>
    <t>Betaine</t>
  </si>
  <si>
    <t>Lpe(18:2)</t>
  </si>
  <si>
    <t>LysoPE(0:0/20:5(5Z,8Z,11Z,14Z,17Z))</t>
  </si>
  <si>
    <t>Pi(18:0/20:4(8z,11z,14z,17z))</t>
  </si>
  <si>
    <t>L-glycine</t>
  </si>
  <si>
    <t>GPCho(14:0/20:3)</t>
  </si>
  <si>
    <t>LysoPC(20:5(5Z,8Z,11Z,14Z,17Z)/0:0)</t>
  </si>
  <si>
    <t>GPEtn(18:0/18:4)</t>
  </si>
  <si>
    <t>Pc(18:2/0:0)</t>
  </si>
  <si>
    <t>DG(i-20:0/0:0/20:5(5Z,8Z,11Z,14Z,16E)-OH(18))</t>
  </si>
  <si>
    <t>Mg(20:5(5z,8z,11z,14z,16e)-oh(18r)/0:0/0:0)</t>
  </si>
  <si>
    <t>GPCho(17:2/17:2)</t>
  </si>
  <si>
    <t>Lpe(18:1)</t>
  </si>
  <si>
    <t>LysoPE(20:4(8Z,11Z,14Z,17Z)/0:0)</t>
  </si>
  <si>
    <t>Pe(18:1(9z)/0:0)</t>
  </si>
  <si>
    <t>2-Oxoadipic Acid</t>
  </si>
  <si>
    <t>Pe(p-16:0/20:4)</t>
  </si>
  <si>
    <t>1-oleoyl-2-myristoyl-sn-glycero-3-phosphocholine</t>
  </si>
  <si>
    <t>Arachidonic acid</t>
  </si>
  <si>
    <t>GPEtn(16:0/16:1)</t>
  </si>
  <si>
    <t>Pc(32:2)</t>
  </si>
  <si>
    <t>2-linoleoyl glycerol</t>
  </si>
  <si>
    <t>GPEtn(14:1/18:0)</t>
  </si>
  <si>
    <t>GPEtn(15:0/18:1)</t>
  </si>
  <si>
    <t>Dgdg(12:0/18:2)</t>
  </si>
  <si>
    <t>GPEtn(16:1/18:2)</t>
  </si>
  <si>
    <t>Pe(38:5)</t>
  </si>
  <si>
    <t>Dg(18:0/18:2(9z,12z)/0:0)</t>
  </si>
  <si>
    <t>Pe(34:1)</t>
  </si>
  <si>
    <t>3-Ketosphingosine</t>
  </si>
  <si>
    <t>Pe(p-16:0/16:0)</t>
  </si>
  <si>
    <t>GPCho(18:1/16:1)</t>
  </si>
  <si>
    <t>Thioetheramide-pc</t>
  </si>
  <si>
    <t>GPEtn(18:2/18:2)</t>
  </si>
  <si>
    <t>SM(d16:1/16:0)</t>
  </si>
  <si>
    <t>GPCho(22:5/16:1)</t>
  </si>
  <si>
    <t>Pe(p-16:0/18:2)</t>
  </si>
  <si>
    <t>GPEtn(18:1/18:2)</t>
  </si>
  <si>
    <t>Dgdg(12:0/16:0)</t>
  </si>
  <si>
    <t>Cyclosomatostatin</t>
  </si>
  <si>
    <t>O-Acetylcarnitine</t>
  </si>
  <si>
    <t>Dgdg(18:1/12:0)</t>
  </si>
  <si>
    <t>GPEtn(18:0/16:1)</t>
  </si>
  <si>
    <t>Pa(14:1(9z)/20:3(5z,8z,11z)-o(14r,15s))</t>
  </si>
  <si>
    <t>Arachidonic acid</t>
    <phoneticPr fontId="2" type="noConversion"/>
  </si>
  <si>
    <t>GPCho(16:1/16:1)</t>
    <phoneticPr fontId="2" type="noConversion"/>
  </si>
  <si>
    <r>
      <t xml:space="preserve">EC </t>
    </r>
    <r>
      <rPr>
        <sz val="12"/>
        <color theme="1"/>
        <rFont val="Times New Roman"/>
        <family val="2"/>
      </rPr>
      <t>(</t>
    </r>
    <r>
      <rPr>
        <sz val="12"/>
        <color theme="1"/>
        <rFont val="Times New Roman"/>
        <family val="1"/>
      </rPr>
      <t>mS/cm</t>
    </r>
    <r>
      <rPr>
        <sz val="12"/>
        <color theme="1"/>
        <rFont val="Times New Roman"/>
        <family val="2"/>
      </rPr>
      <t>)</t>
    </r>
    <phoneticPr fontId="7" type="noConversion"/>
  </si>
  <si>
    <t>305-day MY (kg/d)</t>
    <phoneticPr fontId="7" type="noConversion"/>
  </si>
  <si>
    <t>Historical average 305-day MY (kg/d)</t>
    <phoneticPr fontId="7" type="noConversion"/>
  </si>
  <si>
    <t>Connectors</t>
  </si>
  <si>
    <t>Bacteroidota</t>
  </si>
  <si>
    <t>Bacillota</t>
  </si>
  <si>
    <t>Kiritimatiellota</t>
  </si>
  <si>
    <t>unclassified_d__Viruses</t>
  </si>
  <si>
    <t>Actinomycetota</t>
  </si>
  <si>
    <t>Mycoplasmatota</t>
  </si>
  <si>
    <t>Fibrobacterota</t>
  </si>
  <si>
    <t>Pseudomonadota</t>
  </si>
  <si>
    <t>Synergistota</t>
  </si>
  <si>
    <t>Peripherals</t>
  </si>
  <si>
    <t>Candidatus_Saccharibacteria</t>
  </si>
  <si>
    <t>unclassified_d__Bacteria</t>
  </si>
  <si>
    <t>Euryarchaeota</t>
  </si>
  <si>
    <t>Thermodesulfobacteriota</t>
  </si>
  <si>
    <t>Chloroflexota</t>
  </si>
  <si>
    <t>Uroviricota</t>
  </si>
  <si>
    <t>Spirochaetota</t>
  </si>
  <si>
    <t>unclassified_d__Archaea</t>
  </si>
  <si>
    <t>Candidatus_Absconditabacteria</t>
  </si>
  <si>
    <t>Planctomycetota</t>
  </si>
  <si>
    <t>Lentisphaerota</t>
  </si>
  <si>
    <t>Candidatus_Gracilibacteria</t>
  </si>
  <si>
    <t>Phylum</t>
    <phoneticPr fontId="2" type="noConversion"/>
  </si>
  <si>
    <t>Roles</t>
    <phoneticPr fontId="2" type="noConversion"/>
  </si>
  <si>
    <t>Module</t>
    <phoneticPr fontId="2" type="noConversion"/>
  </si>
  <si>
    <t>Zi</t>
    <phoneticPr fontId="2" type="noConversion"/>
  </si>
  <si>
    <t>Pi</t>
    <phoneticPr fontId="2" type="noConversion"/>
  </si>
  <si>
    <t>Species</t>
    <phoneticPr fontId="2" type="noConversion"/>
  </si>
  <si>
    <t>Network</t>
    <phoneticPr fontId="2" type="noConversion"/>
  </si>
  <si>
    <r>
      <t>Premix</t>
    </r>
    <r>
      <rPr>
        <vertAlign val="superscript"/>
        <sz val="11"/>
        <color theme="1"/>
        <rFont val="Times New Roman"/>
        <family val="1"/>
      </rPr>
      <t>1</t>
    </r>
    <r>
      <rPr>
        <sz val="11"/>
        <color theme="1"/>
        <rFont val="Times New Roman"/>
        <family val="1"/>
      </rPr>
      <t xml:space="preserve"> (lactation period)</t>
    </r>
    <phoneticPr fontId="2" type="noConversion"/>
  </si>
  <si>
    <t>Performance</t>
    <phoneticPr fontId="7" type="noConversion"/>
  </si>
  <si>
    <t>SEM</t>
    <phoneticPr fontId="7" type="noConversion"/>
  </si>
  <si>
    <r>
      <rPr>
        <vertAlign val="superscript"/>
        <sz val="11"/>
        <color theme="1"/>
        <rFont val="Times New Roman"/>
        <family val="1"/>
      </rPr>
      <t>1</t>
    </r>
    <r>
      <rPr>
        <sz val="11"/>
        <color theme="1"/>
        <rFont val="Times New Roman"/>
        <family val="1"/>
      </rPr>
      <t>Premix2 (lactation period): Each kilogram of premix dry matter contains vitamin A 134.57 kIU, vitamin D 36.77 kIU, vitamin E 825.85 IU, Fe 985.97 mg, Cu 183.77 mg, Zn 919.99 mg, Mn 915.14 mg, Se 7.36 mg, and Co 13.80 mg.</t>
    </r>
    <phoneticPr fontId="2" type="noConversion"/>
  </si>
  <si>
    <r>
      <rPr>
        <i/>
        <sz val="11"/>
        <color theme="1"/>
        <rFont val="Times New Roman"/>
        <family val="1"/>
      </rPr>
      <t>P</t>
    </r>
    <r>
      <rPr>
        <sz val="11"/>
        <color theme="1"/>
        <rFont val="Times New Roman"/>
        <family val="1"/>
      </rPr>
      <t>-value</t>
    </r>
    <phoneticPr fontId="2" type="noConversion"/>
  </si>
  <si>
    <t>Eubacterium._cellulosolvens</t>
    <phoneticPr fontId="2" type="noConversion"/>
  </si>
  <si>
    <t>LH (contribution,%)</t>
    <phoneticPr fontId="2" type="noConversion"/>
  </si>
  <si>
    <t>LH (Contribution,%)</t>
    <phoneticPr fontId="2" type="noConversion"/>
  </si>
  <si>
    <t>LL(Contribution,%)</t>
    <phoneticPr fontId="2" type="noConversion"/>
  </si>
  <si>
    <t>LL (contribution,%)</t>
    <phoneticPr fontId="2" type="noConversion"/>
  </si>
  <si>
    <t>HMDB ID</t>
    <phoneticPr fontId="2" type="noConversion"/>
  </si>
  <si>
    <t>Host; Microbiota; Food related; Drug related; Environment</t>
    <phoneticPr fontId="2" type="noConversion"/>
  </si>
  <si>
    <t>Pathway description</t>
    <phoneticPr fontId="2" type="noConversion"/>
  </si>
  <si>
    <t>SMPDB ID</t>
    <phoneticPr fontId="2" type="noConversion"/>
  </si>
  <si>
    <t>Co-Metabolism</t>
    <phoneticPr fontId="2" type="noConversion"/>
  </si>
  <si>
    <t>KEGG Compound ID</t>
  </si>
  <si>
    <t>KEGG Compound ID</t>
    <phoneticPr fontId="2" type="noConversion"/>
  </si>
  <si>
    <t>no</t>
    <phoneticPr fontId="2" type="noConversion"/>
  </si>
  <si>
    <t>archaeon</t>
  </si>
  <si>
    <t>Methanobrevibacter_olleyae</t>
  </si>
  <si>
    <t>Candidatus_Methanomethylophilaceae_archaeon</t>
  </si>
  <si>
    <t>Parabacteroides_sp.</t>
  </si>
  <si>
    <t>Parabacteroides_distasonis</t>
  </si>
  <si>
    <t>Methanobrevibacter_millerae</t>
  </si>
  <si>
    <t>Bifidobacterium_pseudolongum</t>
  </si>
  <si>
    <t>unclassified_g__Bifidobacterium</t>
  </si>
  <si>
    <t>uncultured_Bifidobacterium_sp.</t>
  </si>
  <si>
    <t>Candidatus_Thermoplasmatota</t>
  </si>
  <si>
    <t>Elusimicrobiota</t>
  </si>
  <si>
    <t>unclassified_d__unclassified</t>
  </si>
  <si>
    <t>Verrucomicrobiota</t>
  </si>
  <si>
    <t>SMPDB ID = Small Molecule Pathway Database identifier.</t>
  </si>
  <si>
    <t>SMPDB ID = Small Molecule Pathway Database identifier.</t>
    <phoneticPr fontId="2" type="noConversion"/>
  </si>
  <si>
    <t>Mean (Contribution,%)</t>
    <phoneticPr fontId="2" type="noConversion"/>
  </si>
  <si>
    <t>Mean (contribution,%)</t>
    <phoneticPr fontId="2" type="noConversion"/>
  </si>
  <si>
    <t>-</t>
  </si>
  <si>
    <t>SMP0000052</t>
  </si>
  <si>
    <t>SMP0000715</t>
  </si>
  <si>
    <t>SMP0000126</t>
  </si>
  <si>
    <t>SMP0029731</t>
  </si>
  <si>
    <t>SMP0000071</t>
  </si>
  <si>
    <t>SMP0014212</t>
  </si>
  <si>
    <t>SMP0000018</t>
  </si>
  <si>
    <t>L-Isoleucine/L-Leucine/L-Valine/3-Methyl-2-Oxovaleric Acid</t>
    <phoneticPr fontId="2" type="noConversion"/>
  </si>
  <si>
    <t>Acetylcarnitine/Carnitine</t>
  </si>
  <si>
    <t>Acetylcarnitine/Carnitine</t>
    <phoneticPr fontId="2" type="noConversion"/>
  </si>
  <si>
    <t>L-histidine</t>
    <phoneticPr fontId="2" type="noConversion"/>
  </si>
  <si>
    <t>Choline</t>
  </si>
  <si>
    <t>Choline/Ps(15:0/22:1(13z))</t>
    <phoneticPr fontId="2" type="noConversion"/>
  </si>
  <si>
    <t>3-hydroxybutyric acid</t>
    <phoneticPr fontId="2" type="noConversion"/>
  </si>
  <si>
    <t>Linolenic acid</t>
    <phoneticPr fontId="2" type="noConversion"/>
  </si>
  <si>
    <t>Choline/Betaine</t>
  </si>
  <si>
    <t>Choline/Betaine</t>
    <phoneticPr fontId="2" type="noConversion"/>
  </si>
  <si>
    <t>Choline/Dg(20:1(11z)/18:4(6z,9z,12z,15z)/0:0)</t>
    <phoneticPr fontId="2" type="noConversion"/>
  </si>
  <si>
    <t>O-Acetylcarnitine</t>
    <phoneticPr fontId="2" type="noConversion"/>
  </si>
  <si>
    <t>2-Oxoadipic Acid</t>
    <phoneticPr fontId="2" type="noConversion"/>
  </si>
  <si>
    <t>Betaine metabolism</t>
    <phoneticPr fontId="2" type="noConversion"/>
  </si>
  <si>
    <t>Phospholipid biosynthesis</t>
    <phoneticPr fontId="2" type="noConversion"/>
  </si>
  <si>
    <t>Methionine metabolism</t>
    <phoneticPr fontId="2" type="noConversion"/>
  </si>
  <si>
    <t>Phosphatidylethanolamine biosynthesis</t>
    <phoneticPr fontId="2" type="noConversion"/>
  </si>
  <si>
    <t>Phosphatidylcholine biosynthesis</t>
    <phoneticPr fontId="2" type="noConversion"/>
  </si>
  <si>
    <t>Beta oxidation of very long chain fatty acids</t>
    <phoneticPr fontId="2" type="noConversion"/>
  </si>
  <si>
    <t>Alpha linolenic acid and linoleic acid metabolism</t>
    <phoneticPr fontId="2" type="noConversion"/>
  </si>
  <si>
    <t>Glycerolipid metabolism</t>
    <phoneticPr fontId="2" type="noConversion"/>
  </si>
  <si>
    <t>Oxidation of branched chain fatty acids</t>
    <phoneticPr fontId="2" type="noConversion"/>
  </si>
  <si>
    <t>Lysine degradation</t>
    <phoneticPr fontId="2" type="noConversion"/>
  </si>
  <si>
    <t>Aspartate metabolism</t>
    <phoneticPr fontId="2" type="noConversion"/>
  </si>
  <si>
    <t>Nicotinate and nicotinamide metabolism</t>
    <phoneticPr fontId="2" type="noConversion"/>
  </si>
  <si>
    <t>Purine metabolism</t>
    <phoneticPr fontId="2" type="noConversion"/>
  </si>
  <si>
    <t>Methionine metabolism</t>
    <phoneticPr fontId="2" type="noConversion"/>
  </si>
  <si>
    <t>Bile acid biosynthesis</t>
    <phoneticPr fontId="2" type="noConversion"/>
  </si>
  <si>
    <t>Spermidine and spermine biosynthesis</t>
    <phoneticPr fontId="2" type="noConversion"/>
  </si>
  <si>
    <t>Betaine metabolism</t>
    <phoneticPr fontId="2" type="noConversion"/>
  </si>
  <si>
    <t>Glycerolipid metabolism</t>
    <phoneticPr fontId="2" type="noConversion"/>
  </si>
  <si>
    <t>Selenoamino acid metabolism</t>
    <phoneticPr fontId="2" type="noConversion"/>
  </si>
  <si>
    <t>Urea cycle</t>
    <phoneticPr fontId="2" type="noConversion"/>
  </si>
  <si>
    <t>Phospholipid biosynthesis</t>
    <phoneticPr fontId="2" type="noConversion"/>
  </si>
  <si>
    <t>Arginine and proline metabolism</t>
    <phoneticPr fontId="2" type="noConversion"/>
  </si>
  <si>
    <t>Malate-aspartate shuttle</t>
    <phoneticPr fontId="2" type="noConversion"/>
  </si>
  <si>
    <t>Glucose-alanine cycle</t>
    <phoneticPr fontId="2" type="noConversion"/>
  </si>
  <si>
    <t>Alanine metabolism</t>
    <phoneticPr fontId="2" type="noConversion"/>
  </si>
  <si>
    <t>Glutathione metabolism</t>
    <phoneticPr fontId="2" type="noConversion"/>
  </si>
  <si>
    <t>Riboflavin metabolism</t>
    <phoneticPr fontId="2" type="noConversion"/>
  </si>
  <si>
    <t>SMP0000037</t>
  </si>
  <si>
    <r>
      <t xml:space="preserve"> </t>
    </r>
    <r>
      <rPr>
        <i/>
        <sz val="12"/>
        <color theme="1"/>
        <rFont val="Times New Roman"/>
        <family val="1"/>
      </rPr>
      <t>P-</t>
    </r>
    <r>
      <rPr>
        <sz val="12"/>
        <color theme="1"/>
        <rFont val="Times New Roman"/>
        <family val="1"/>
      </rPr>
      <t>value</t>
    </r>
    <phoneticPr fontId="2" type="noConversion"/>
  </si>
  <si>
    <r>
      <rPr>
        <i/>
        <sz val="12"/>
        <color theme="1"/>
        <rFont val="Times New Roman"/>
        <family val="1"/>
      </rPr>
      <t>R-</t>
    </r>
    <r>
      <rPr>
        <sz val="12"/>
        <color theme="1"/>
        <rFont val="Times New Roman"/>
        <family val="1"/>
      </rPr>
      <t>value</t>
    </r>
    <phoneticPr fontId="7" type="noConversion"/>
  </si>
  <si>
    <r>
      <rPr>
        <i/>
        <sz val="12"/>
        <color theme="1"/>
        <rFont val="Times New Roman"/>
        <family val="1"/>
      </rPr>
      <t>P-</t>
    </r>
    <r>
      <rPr>
        <sz val="12"/>
        <color theme="1"/>
        <rFont val="Times New Roman"/>
        <family val="1"/>
      </rPr>
      <t>value</t>
    </r>
    <phoneticPr fontId="2" type="noConversion"/>
  </si>
  <si>
    <t xml:space="preserve">MY- associated </t>
    <phoneticPr fontId="2" type="noConversion"/>
  </si>
  <si>
    <r>
      <rPr>
        <i/>
        <sz val="11"/>
        <color theme="1"/>
        <rFont val="Times New Roman"/>
        <family val="1"/>
      </rPr>
      <t>P-</t>
    </r>
    <r>
      <rPr>
        <sz val="11"/>
        <color theme="1"/>
        <rFont val="Times New Roman"/>
        <family val="1"/>
      </rPr>
      <t>value</t>
    </r>
    <phoneticPr fontId="2" type="noConversion"/>
  </si>
  <si>
    <r>
      <t>VIP (</t>
    </r>
    <r>
      <rPr>
        <i/>
        <sz val="12"/>
        <color theme="1"/>
        <rFont val="Times New Roman"/>
        <family val="1"/>
      </rPr>
      <t>P-</t>
    </r>
    <r>
      <rPr>
        <sz val="12"/>
        <color theme="1"/>
        <rFont val="Times New Roman"/>
        <family val="1"/>
      </rPr>
      <t>value)</t>
    </r>
    <phoneticPr fontId="2" type="noConversion"/>
  </si>
  <si>
    <t>1-Nonadecanoyl-glycero-3-phosphoserine3:62A1023:853:83A1023:853:92A1023:853:913:873:803:733:663:623:613:603:3:64</t>
    <phoneticPr fontId="7" type="noConversion"/>
  </si>
  <si>
    <r>
      <t xml:space="preserve"> </t>
    </r>
    <r>
      <rPr>
        <i/>
        <sz val="12"/>
        <color theme="1"/>
        <rFont val="Times New Roman"/>
        <family val="1"/>
      </rPr>
      <t>P -</t>
    </r>
    <r>
      <rPr>
        <sz val="12"/>
        <color theme="1"/>
        <rFont val="Times New Roman"/>
        <family val="1"/>
      </rPr>
      <t>value</t>
    </r>
    <phoneticPr fontId="2" type="noConversion"/>
  </si>
  <si>
    <t xml:space="preserve">MY-associated </t>
    <phoneticPr fontId="2" type="noConversion"/>
  </si>
  <si>
    <t>HMDB ID = Human Metabolome Database identifier; KEGG Compound ID: Kyoto Encyclopedia of Genes and Genomes compound identifier.</t>
    <phoneticPr fontId="2" type="noConversion"/>
  </si>
  <si>
    <t>VIP</t>
    <phoneticPr fontId="2" type="noConversion"/>
  </si>
  <si>
    <t>HMDB ID = Human Metabolome Database identifier; KEGG  Compound ID =Kyoto Encyclopedia of Genes and Genomes KEGG compound identifier.</t>
    <phoneticPr fontId="2" type="noConversion"/>
  </si>
  <si>
    <t>Pathway description</t>
    <phoneticPr fontId="2" type="noConversion"/>
  </si>
  <si>
    <t>KEGG Orthology</t>
    <phoneticPr fontId="2" type="noConversion"/>
  </si>
  <si>
    <t>Metabolite Compound ID</t>
    <phoneticPr fontId="2" type="noConversion"/>
  </si>
  <si>
    <t>SMPDB ID = Small Molecule Pathway Database identifier.</t>
    <phoneticPr fontId="2" type="noConversion"/>
  </si>
  <si>
    <t>KEGG Orthology= Kyoto Encyclopedia of Genes and Genomes Orthology; ID = identifier.</t>
    <phoneticPr fontId="2" type="noConversion"/>
  </si>
  <si>
    <t>KEGG Orthology: Kyoto Encyclopedia of Genes and Genomes Orthology; ID = identifier.</t>
    <phoneticPr fontId="2" type="noConversion"/>
  </si>
  <si>
    <t>Difference</t>
    <phoneticPr fontId="2" type="noConversion"/>
  </si>
  <si>
    <t>Up</t>
    <phoneticPr fontId="2" type="noConversion"/>
  </si>
  <si>
    <t>Down</t>
    <phoneticPr fontId="2" type="noConversion"/>
  </si>
  <si>
    <t>MY= milk yield.</t>
    <phoneticPr fontId="2" type="noConversion"/>
  </si>
  <si>
    <t xml:space="preserve">MY= milk yield. </t>
    <phoneticPr fontId="2" type="noConversion"/>
  </si>
  <si>
    <t>FC (LH/LL)</t>
    <phoneticPr fontId="2" type="noConversion"/>
  </si>
  <si>
    <r>
      <t>VIP (</t>
    </r>
    <r>
      <rPr>
        <i/>
        <sz val="12"/>
        <color theme="1"/>
        <rFont val="Times New Roman"/>
        <family val="1"/>
      </rPr>
      <t>P</t>
    </r>
    <r>
      <rPr>
        <sz val="12"/>
        <color theme="1"/>
        <rFont val="Times New Roman"/>
        <family val="1"/>
      </rPr>
      <t>-value)</t>
    </r>
    <phoneticPr fontId="2" type="noConversion"/>
  </si>
  <si>
    <t>FC (LH/LL)</t>
    <phoneticPr fontId="2" type="noConversion"/>
  </si>
  <si>
    <t>MY-associated metabolites</t>
    <phoneticPr fontId="2" type="noConversion"/>
  </si>
  <si>
    <t>LH-Mean (%)</t>
    <phoneticPr fontId="2" type="noConversion"/>
  </si>
  <si>
    <t>HADG-SD (%)</t>
    <phoneticPr fontId="2" type="noConversion"/>
  </si>
  <si>
    <t>LADG-Mean (%)</t>
    <phoneticPr fontId="2" type="noConversion"/>
  </si>
  <si>
    <t>LADG-SD (%)</t>
    <phoneticPr fontId="2" type="noConversion"/>
  </si>
  <si>
    <t>Contig N50 length</t>
  </si>
  <si>
    <t>Contig N50 length</t>
    <phoneticPr fontId="2" type="noConversion"/>
  </si>
  <si>
    <t>MY-associated metabolites</t>
    <phoneticPr fontId="2" type="noConversion"/>
  </si>
  <si>
    <t xml:space="preserve">  Carbohydrate metabolism</t>
    <phoneticPr fontId="2" type="noConversion"/>
  </si>
  <si>
    <t xml:space="preserve">  Metabolism of cofactors and vitamins</t>
    <phoneticPr fontId="2" type="noConversion"/>
  </si>
  <si>
    <t xml:space="preserve">  Metabolism of terpenoids and polyketides</t>
    <phoneticPr fontId="2" type="noConversion"/>
  </si>
  <si>
    <t>Pentose phosphate pathway</t>
  </si>
  <si>
    <t>Primary bile acid biosynthesis</t>
  </si>
  <si>
    <t>Dg(20:1(11z)/18:4(6z,9z,12z,15z)/0:0)</t>
    <phoneticPr fontId="2" type="noConversion"/>
  </si>
  <si>
    <t>Valine, leucine and isoleucine degradation</t>
    <phoneticPr fontId="2" type="noConversion"/>
  </si>
  <si>
    <t>Methylhistidine metabolism</t>
    <phoneticPr fontId="2" type="noConversion"/>
  </si>
  <si>
    <t>Phenylacetate metabolism</t>
    <phoneticPr fontId="2" type="noConversion"/>
  </si>
  <si>
    <t>Ketone body metabolism</t>
    <phoneticPr fontId="2" type="noConversion"/>
  </si>
  <si>
    <t>FE (kg/kg)</t>
    <phoneticPr fontId="7" type="noConversion"/>
  </si>
  <si>
    <t xml:space="preserve">    Bacterial chemotaxis</t>
    <phoneticPr fontId="2" type="noConversion"/>
  </si>
  <si>
    <t>Table S1. Ingredients of the basal diet (%).</t>
    <phoneticPr fontId="2" type="noConversion"/>
  </si>
  <si>
    <t xml:space="preserve">LH = long-lived high-yield dairy cows; LL= long-lived low-yield dairy cows; MF = milk fat; MP = milk protein; ML= milk lactose; MSNF== milk solid-not-fat; MTS = milk total solids; MFP = milk freezing point; MD = milk density; EC = electrical conductivity; Ash = ash content; MY = milk yield; MFY = milk fat yield; MPY = milk protein yield; ECM = energy corrected milk; FCM = fat-corrected milk; DMI = dry matter intake. DMI was defined as the total dry matter intake from all feed components; FE = feed efficiency; FE was defined as MY/ DMI; BCS = body condition score; DIM = days in milk; RpH = rumen pH; SEM = standard error of the mean.                                                                                                                                                                                                                                                                                                                                                                                                                                                                                                        </t>
    <phoneticPr fontId="7" type="noConversion"/>
  </si>
  <si>
    <t>LH = long-lived high-yield dairy cows; LL= long-lived low-yield dairy cows;  SEM: standard error of the mean.</t>
    <phoneticPr fontId="2" type="noConversion"/>
  </si>
  <si>
    <t>LH = long-lived high-yield dairy cows; LL= long-lived low-yield dairy cows; SD = standard deviation.</t>
    <phoneticPr fontId="2" type="noConversion"/>
  </si>
  <si>
    <t xml:space="preserve">LH = long-lived high-yield dairy cows; LL= long-lived low-yield dairy cows. </t>
    <phoneticPr fontId="2" type="noConversion"/>
  </si>
  <si>
    <t>LH = long-lived high-yield dairy cows; LL= long-lived low-yield dairy cows; Zi = within-module connectivity; Pi = among-module connectivity.</t>
    <phoneticPr fontId="2" type="noConversion"/>
  </si>
  <si>
    <t xml:space="preserve">FMN reductase (NADPH) </t>
    <phoneticPr fontId="2" type="noConversion"/>
  </si>
  <si>
    <t>EC number</t>
  </si>
  <si>
    <t>Threonine dehydratase</t>
    <phoneticPr fontId="2" type="noConversion"/>
  </si>
  <si>
    <t xml:space="preserve">Acetolactate synthase I/III small subunit </t>
    <phoneticPr fontId="2" type="noConversion"/>
  </si>
  <si>
    <t>Ketol-acid reductoisomerase</t>
    <phoneticPr fontId="2" type="noConversion"/>
  </si>
  <si>
    <t>Dihydroxy-acid dehydratase</t>
    <phoneticPr fontId="2" type="noConversion"/>
  </si>
  <si>
    <t>Branched-chain amino acid aminotransferase</t>
    <phoneticPr fontId="2" type="noConversion"/>
  </si>
  <si>
    <t>Alanine-synthesizing transaminase</t>
    <phoneticPr fontId="2" type="noConversion"/>
  </si>
  <si>
    <t>Type III pantothenate kinase</t>
    <phoneticPr fontId="2" type="noConversion"/>
  </si>
  <si>
    <t>Pantetheine-phosphate adenylyltransferase</t>
    <phoneticPr fontId="2" type="noConversion"/>
  </si>
  <si>
    <t>Phosphoribosylformimino-5-aminoimidazole carboxamide ribotide isomerase</t>
    <phoneticPr fontId="2" type="noConversion"/>
  </si>
  <si>
    <t>Imidazoleglycerol-phosphate dehydratase</t>
    <phoneticPr fontId="2" type="noConversion"/>
  </si>
  <si>
    <t xml:space="preserve">Histidinol-phosphatase </t>
    <phoneticPr fontId="2" type="noConversion"/>
  </si>
  <si>
    <t>Histidinol dehydrogenase</t>
    <phoneticPr fontId="2" type="noConversion"/>
  </si>
  <si>
    <t>Aconitate decarboxylase</t>
    <phoneticPr fontId="2" type="noConversion"/>
  </si>
  <si>
    <t>Riboflavin synthase</t>
    <phoneticPr fontId="2" type="noConversion"/>
  </si>
  <si>
    <t xml:space="preserve">Flavin-dependent trigonelline monooxygenase, reductase component /flavin reductase (NADH) </t>
    <phoneticPr fontId="2" type="noConversion"/>
  </si>
  <si>
    <t xml:space="preserve">Alpha-ribazole phosphatase </t>
    <phoneticPr fontId="2" type="noConversion"/>
  </si>
  <si>
    <t xml:space="preserve">Methionine synthase   </t>
    <phoneticPr fontId="2" type="noConversion"/>
  </si>
  <si>
    <t>Homocysteine S-methyltransferase</t>
    <phoneticPr fontId="2" type="noConversion"/>
  </si>
  <si>
    <t>Phosphoribosylaminoimidazolecarboxamide formyltransferase</t>
    <phoneticPr fontId="2" type="noConversion"/>
  </si>
  <si>
    <t>Dihydrofolate reductase</t>
    <phoneticPr fontId="2" type="noConversion"/>
  </si>
  <si>
    <t>Formate--tetrahydrofolate ligase</t>
    <phoneticPr fontId="2" type="noConversion"/>
  </si>
  <si>
    <t>Methenyltetrahydrofolate cyclohydrolase</t>
    <phoneticPr fontId="2" type="noConversion"/>
  </si>
  <si>
    <t xml:space="preserve">Methylenetetrahydrofolate dehydrogenase (NADP+) </t>
    <phoneticPr fontId="2" type="noConversion"/>
  </si>
  <si>
    <t>Methylenetetrahydrofolate reductase (NADH)</t>
    <phoneticPr fontId="2" type="noConversion"/>
  </si>
  <si>
    <t>Amino-acid N-acetyltransferase</t>
    <phoneticPr fontId="2" type="noConversion"/>
  </si>
  <si>
    <t xml:space="preserve">Acetylglutamate kinase </t>
    <phoneticPr fontId="2" type="noConversion"/>
  </si>
  <si>
    <t xml:space="preserve">Acetylornithine </t>
    <phoneticPr fontId="2" type="noConversion"/>
  </si>
  <si>
    <t>Glutamate N-acetyltransferase</t>
    <phoneticPr fontId="2" type="noConversion"/>
  </si>
  <si>
    <t xml:space="preserve">Argininosuccinate synthase </t>
    <phoneticPr fontId="2" type="noConversion"/>
  </si>
  <si>
    <t xml:space="preserve">Argininosuccinate lyase </t>
    <phoneticPr fontId="2" type="noConversion"/>
  </si>
  <si>
    <t>Regulate</t>
    <phoneticPr fontId="2" type="noConversion"/>
  </si>
  <si>
    <r>
      <t>Spearman correlation (</t>
    </r>
    <r>
      <rPr>
        <i/>
        <sz val="12"/>
        <color theme="1"/>
        <rFont val="Times New Roman"/>
        <family val="1"/>
      </rPr>
      <t>P-</t>
    </r>
    <r>
      <rPr>
        <sz val="12"/>
        <color theme="1"/>
        <rFont val="Times New Roman"/>
        <family val="1"/>
      </rPr>
      <t>value)</t>
    </r>
    <phoneticPr fontId="2" type="noConversion"/>
  </si>
  <si>
    <t>Glycosylphosphatidylinositol (GPI)-anchor biosynthesis</t>
    <phoneticPr fontId="2" type="noConversion"/>
  </si>
  <si>
    <t xml:space="preserve">  LH = long-lived high-yield dairy cows; LL= long-lived low-yield dairy cows; SEM = standard error of the mean; MY = milk yield.</t>
    <phoneticPr fontId="2" type="noConversion"/>
  </si>
  <si>
    <t xml:space="preserve">  LH = long-lived high-yield dairy cows; LL= long-lived low-yield dairy cows; SEM: standard error of the mean.</t>
    <phoneticPr fontId="2" type="noConversion"/>
  </si>
  <si>
    <t>LH = long-lived high-yield dairy cows; LL= long-lived low-yield dairy cows.</t>
    <phoneticPr fontId="2" type="noConversion"/>
  </si>
  <si>
    <t>LH = long-lived high-yield dairy cows; LL= long-lived low-yield dairy cows; SD = standard deviation; LDA = linear discriminant analysis score.</t>
    <phoneticPr fontId="2" type="noConversion"/>
  </si>
  <si>
    <t>LH = long-lived high-yield dairy cows; LL= long-lived low-yield dairy cows; SEM =standard error of the mean.</t>
    <phoneticPr fontId="2" type="noConversion"/>
  </si>
  <si>
    <r>
      <t>Spearman correlation (</t>
    </r>
    <r>
      <rPr>
        <i/>
        <sz val="12"/>
        <color theme="1"/>
        <rFont val="Times New Roman"/>
        <family val="1"/>
      </rPr>
      <t>R</t>
    </r>
    <r>
      <rPr>
        <sz val="12"/>
        <color theme="1"/>
        <rFont val="Times New Roman"/>
        <family val="1"/>
      </rPr>
      <t>-value)</t>
    </r>
    <phoneticPr fontId="2" type="noConversion"/>
  </si>
  <si>
    <r>
      <t>Spearman correlation (</t>
    </r>
    <r>
      <rPr>
        <i/>
        <sz val="12"/>
        <color theme="1"/>
        <rFont val="Times New Roman"/>
        <family val="1"/>
      </rPr>
      <t>R</t>
    </r>
    <r>
      <rPr>
        <sz val="12"/>
        <color theme="1"/>
        <rFont val="Times New Roman"/>
        <family val="1"/>
      </rPr>
      <t>-value)</t>
    </r>
    <phoneticPr fontId="2" type="noConversion"/>
  </si>
  <si>
    <r>
      <t>Spearman correlation (</t>
    </r>
    <r>
      <rPr>
        <i/>
        <sz val="12"/>
        <color theme="1"/>
        <rFont val="Times New Roman"/>
        <family val="1"/>
      </rPr>
      <t>P</t>
    </r>
    <r>
      <rPr>
        <sz val="12"/>
        <color theme="1"/>
        <rFont val="Times New Roman"/>
        <family val="1"/>
      </rPr>
      <t>-value)</t>
    </r>
    <phoneticPr fontId="2" type="noConversion"/>
  </si>
  <si>
    <t>Mean clustering coefficient</t>
    <phoneticPr fontId="2" type="noConversion"/>
  </si>
  <si>
    <t>Phocaeicola_vulgatus</t>
  </si>
  <si>
    <t>uncultured_Fibrobacter_sp.</t>
  </si>
  <si>
    <t>uncultured_Bacteroides_sp.</t>
  </si>
  <si>
    <t>Leyella_stercorea</t>
  </si>
  <si>
    <t>Pseudoprevotella_muciniphila</t>
  </si>
  <si>
    <t>unclassified_f__Prevotellaceae</t>
  </si>
  <si>
    <t>unclassified_g__Bacteroides</t>
  </si>
  <si>
    <t>Bacteroides_fragilis</t>
  </si>
  <si>
    <t>unclassified_g__Ruminococcus</t>
  </si>
  <si>
    <t>Bacteroides_sp.</t>
  </si>
  <si>
    <t>Prevotella_pectinovora</t>
  </si>
  <si>
    <t>unclassified_o__Bacteroidales</t>
  </si>
  <si>
    <t>Prevotella_sp._Rep29</t>
  </si>
  <si>
    <t>uncultured_Eubacterium_sp.</t>
  </si>
  <si>
    <t>Ruminococcus_bovis</t>
  </si>
  <si>
    <t>Selenomonas_sp.</t>
  </si>
  <si>
    <t>uncultured_Ruminococcus_sp.</t>
  </si>
  <si>
    <t>Prevotella_albensis</t>
  </si>
  <si>
    <t>Schwartzia_succinivorans</t>
  </si>
  <si>
    <t>Schwartzia_sp._(in:_firmicutes)</t>
  </si>
  <si>
    <t>Prevotella_bryantii</t>
  </si>
  <si>
    <t>unclassified_g__Prevotella</t>
  </si>
  <si>
    <t>unclassified_g__Mycobacterium</t>
  </si>
  <si>
    <t>Pyramidobacter_sp.</t>
  </si>
  <si>
    <t>Pseudoflavonifractor_capillosus</t>
  </si>
  <si>
    <t>Faecalibacterium_prausnitzii</t>
  </si>
  <si>
    <t>Ruminococcus_albus</t>
  </si>
  <si>
    <t>Dorea_sp.</t>
  </si>
  <si>
    <t>Agathobacter_rectalis</t>
  </si>
  <si>
    <t>Acetatifactor_sp.</t>
  </si>
  <si>
    <t>Oribacterium_sp._oral_taxon_078</t>
  </si>
  <si>
    <t>Dorea_longicatena</t>
  </si>
  <si>
    <t>[Clostridium]_aminophilum</t>
  </si>
  <si>
    <t>[Ruminococcus]_torques</t>
  </si>
  <si>
    <t>Eubacteriaceae_bacterium</t>
  </si>
  <si>
    <t>Butyrivibrio_sp._AE2032</t>
  </si>
  <si>
    <t>Firmicutes_bacterium_CAG:791</t>
  </si>
  <si>
    <t>Lachnoclostridium_sp._Marseille-P6806</t>
  </si>
  <si>
    <t>uncultured_Clostridium_sp.</t>
  </si>
  <si>
    <t>Blautia_massiliensis_(ex_Durand_et_al._2017)</t>
  </si>
  <si>
    <t>Candidatus_Scatomonas_merdavium</t>
  </si>
  <si>
    <t>unclassified_p__Bacillota</t>
  </si>
  <si>
    <t>Candidatus_Merdiplasma_excrementigallinarum</t>
  </si>
  <si>
    <t>Enterocloster_clostridioformis</t>
  </si>
  <si>
    <t>Prevotella_sp._lc2012</t>
  </si>
  <si>
    <t>Wansuia_hejianensis</t>
  </si>
  <si>
    <t>uncultured_Blautia_sp.</t>
  </si>
  <si>
    <t>Prevotella_aff._ruminicola_Tc2-24</t>
  </si>
  <si>
    <t>Blautia_obeum</t>
  </si>
  <si>
    <t>Agathobacter_sp.</t>
  </si>
  <si>
    <t>unclassified_o__Eubacteriales</t>
  </si>
  <si>
    <t>[Eubacterium]_cellulosolvens</t>
  </si>
  <si>
    <t>Solobacterium_sp.</t>
  </si>
  <si>
    <t>Bacteroidaceae_bacterium</t>
  </si>
  <si>
    <t>Spirochaetia_bacterium</t>
  </si>
  <si>
    <t>Victivallales_bacterium</t>
  </si>
  <si>
    <t>Hymenobacter_terricola</t>
  </si>
  <si>
    <t>Loktanella_sp.</t>
  </si>
  <si>
    <t>Salmonella_enterica</t>
  </si>
  <si>
    <t>Peptococcaceae_bacterium</t>
  </si>
  <si>
    <t>Succinatimonas_sp.</t>
  </si>
  <si>
    <t>Synergistaceae_bacterium</t>
  </si>
  <si>
    <t>Escherichia_coli</t>
  </si>
  <si>
    <t>Mailhella_sp.</t>
  </si>
  <si>
    <t>Selenomonadaceae_bacterium</t>
  </si>
  <si>
    <t>Spirochaetales_bacterium</t>
  </si>
  <si>
    <t>Ruminococcus_bromii</t>
  </si>
  <si>
    <t>Klebsiella_pneumoniae</t>
  </si>
  <si>
    <t>Treponema_sp.</t>
  </si>
  <si>
    <t>Succinivibrionaceae_bacterium</t>
  </si>
  <si>
    <t>Aeriscardovia_sp.</t>
  </si>
  <si>
    <t>Methanocorpusculum_sp.</t>
  </si>
  <si>
    <t>unclassified_g__Eubacterium</t>
  </si>
  <si>
    <t>Anaerovibrio_lipolyticus</t>
  </si>
  <si>
    <t>Bifidobacterium_ruminantium</t>
  </si>
  <si>
    <t>uncultured_Anaerovibrio_sp.</t>
  </si>
  <si>
    <t>Lachnoclostridium_sp._MSJ-17</t>
  </si>
  <si>
    <t>Ruminococcaceae_bacterium_R-25</t>
  </si>
  <si>
    <t>Ruminiclostridium_sp.</t>
  </si>
  <si>
    <t>Anaerovibrio_sp.</t>
  </si>
  <si>
    <t>Ruminococcus_difficilis</t>
  </si>
  <si>
    <t>Eubacterium_ruminantium</t>
  </si>
  <si>
    <t>Ruminococcaceae_bacterium_KH2T8</t>
  </si>
  <si>
    <t>Bifidobacterium_merycicum</t>
  </si>
  <si>
    <t>Sarcina_sp._DSM_11001</t>
  </si>
  <si>
    <t>Kiritimatiellia_bacterium</t>
  </si>
  <si>
    <t>Stomatobaculum_sp.</t>
  </si>
  <si>
    <t>Sarcina_sp.</t>
  </si>
  <si>
    <t>Ruminococcus_sp.</t>
  </si>
  <si>
    <t>Oscillospiraceae_bacterium</t>
  </si>
  <si>
    <t>Succinivibrio_sp.</t>
  </si>
  <si>
    <t>Hornefia_butyriciproducens</t>
  </si>
  <si>
    <t>[Eubacterium]_sulci</t>
  </si>
  <si>
    <t>Ruminococcus_flavefaciens</t>
  </si>
  <si>
    <t>unclassified_f__Erysipelotrichaceae</t>
  </si>
  <si>
    <t>Muribaculaceae_bacterium</t>
  </si>
  <si>
    <t>Prevotella_sp._P3-122</t>
  </si>
  <si>
    <t>Fibrobacter_sp._UWB7</t>
  </si>
  <si>
    <t>Phocaeicola_sp.</t>
  </si>
  <si>
    <t>Barnesiella_intestinihominis</t>
  </si>
  <si>
    <t>Prevotella_nigrescens</t>
  </si>
  <si>
    <t>Bacteroides_pyogenes</t>
  </si>
  <si>
    <t>Paraprevotella_sp.</t>
  </si>
  <si>
    <t>Prevotella_sp._FD3004</t>
  </si>
  <si>
    <t>Ruminococcaceae_bacterium_YAD3003</t>
  </si>
  <si>
    <t>Prevotella_sp._khp7</t>
  </si>
  <si>
    <t>Prevotella_sp._MA2016</t>
  </si>
  <si>
    <t>Prevotella_sp._RM4</t>
  </si>
  <si>
    <t>Prevotella_sp._P6B1</t>
  </si>
  <si>
    <t>Prevotellaceae_bacterium_MN60</t>
  </si>
  <si>
    <t>Prevotella_sp._E13-17</t>
  </si>
  <si>
    <t>Bacteroides_thetaiotaomicron</t>
  </si>
  <si>
    <t>Prevotellaceae_bacterium_HUN156</t>
  </si>
  <si>
    <t>Prevotella_sp._P6B4</t>
  </si>
  <si>
    <t>bacterium_F083</t>
  </si>
  <si>
    <t>bacterium_P3</t>
  </si>
  <si>
    <t>Bacteroides_xylanisolvens</t>
  </si>
  <si>
    <t>Prevotella_sp._E9-3</t>
  </si>
  <si>
    <t>bacterium_F082</t>
  </si>
  <si>
    <t>Prevotella_sp._P4-119</t>
  </si>
  <si>
    <t>Prevotella_brevis</t>
  </si>
  <si>
    <t>Prevotella_sp._E13-27</t>
  </si>
  <si>
    <t>Anaerolineaceae_bacterium</t>
  </si>
  <si>
    <t>bacterium_P201</t>
  </si>
  <si>
    <t>Prevotella_sp._E15-22</t>
  </si>
  <si>
    <t>Segatella_copri</t>
  </si>
  <si>
    <t>Prevotella_sp._E2-28</t>
  </si>
  <si>
    <t>Prevotellaceae_bacterium</t>
  </si>
  <si>
    <t>Prevotella_communis</t>
  </si>
  <si>
    <t>Eggerthellaceae_bacterium</t>
  </si>
  <si>
    <t>Prevotella_sp._tc2-28</t>
  </si>
  <si>
    <t>Prevotella_ruminicola</t>
  </si>
  <si>
    <t>Prevotella_sp._ne3005</t>
  </si>
  <si>
    <t>uncultured_Prevotella_sp.</t>
  </si>
  <si>
    <t>Clostridia_bacterium</t>
  </si>
  <si>
    <t>Methanosphaera_stadtmanae</t>
  </si>
  <si>
    <t>Mycoplasma_sp.</t>
  </si>
  <si>
    <t>Mycoplasmatota_bacterium</t>
  </si>
  <si>
    <t>Acholeplasmatales_bacterium</t>
  </si>
  <si>
    <t>Mollicutes_bacterium</t>
  </si>
  <si>
    <t>Methanosphaera_sp.</t>
  </si>
  <si>
    <t>Clostridiaceae_bacterium</t>
  </si>
  <si>
    <t>Alistipes_sp.</t>
  </si>
  <si>
    <t>Butyrivibrio_hungatei</t>
  </si>
  <si>
    <t>Candidatus_Gracilibacteria_bacterium</t>
  </si>
  <si>
    <t>SR1_bacterium_human_oral_taxon_HOT-345</t>
  </si>
  <si>
    <t>Crassvirales_sp.</t>
  </si>
  <si>
    <t>Alloprevotella_sp.</t>
  </si>
  <si>
    <t>candidate_division_SR1_bacterium</t>
  </si>
  <si>
    <t>Clostridium_sp._CAG:793</t>
  </si>
  <si>
    <t>Sharpea_azabuensis</t>
  </si>
  <si>
    <t>Bacteriophage_sp.</t>
  </si>
  <si>
    <t>Bacilli_bacterium</t>
  </si>
  <si>
    <t>Caudoviricetes_sp.</t>
  </si>
  <si>
    <t>Lachnoclostridium_sp.</t>
  </si>
  <si>
    <t>Desulfovibrio_sp.</t>
  </si>
  <si>
    <t>Saccharofermentans_sp.</t>
  </si>
  <si>
    <t>Bacillota_bacterium</t>
  </si>
  <si>
    <t>Clostridiales_bacterium</t>
  </si>
  <si>
    <t>Coriobacteriales_bacterium</t>
  </si>
  <si>
    <t>Olegusella_sp.</t>
  </si>
  <si>
    <t>Coprococcus_catus</t>
  </si>
  <si>
    <t>Coriobacteriaceae_bacterium</t>
  </si>
  <si>
    <t>Atopobiaceae_bacterium</t>
  </si>
  <si>
    <t>uncultured_Succiniclasticum_sp.</t>
  </si>
  <si>
    <t>Succiniclasticum_ruminis</t>
  </si>
  <si>
    <t>Ruminococcus_sp._YE71</t>
  </si>
  <si>
    <t>Merdibacter_massiliensis</t>
  </si>
  <si>
    <t>Oscillibacter_sp.</t>
  </si>
  <si>
    <t>Methanobrevibacter_sp._UBA212</t>
  </si>
  <si>
    <t>Eubacterium_uniforme</t>
  </si>
  <si>
    <t>Eubacterium_xylanophilum</t>
  </si>
  <si>
    <t>Methanobrevibacter_thaueri</t>
  </si>
  <si>
    <t>Pseudobutyrivibrio_ruminis</t>
  </si>
  <si>
    <t>unclassified_g__Butyrivibrio</t>
  </si>
  <si>
    <t>unclassified_g__Acinetobacter</t>
  </si>
  <si>
    <t>unclassified_g__Pseudobutyrivibrio</t>
  </si>
  <si>
    <t>uncultured_bacterium</t>
  </si>
  <si>
    <t>Butyrivibrio_fibrisolvens</t>
  </si>
  <si>
    <t>Candidatus_Absconditabacteria_bacterium</t>
  </si>
  <si>
    <t>Methanobrevibacter_ruminantium</t>
  </si>
  <si>
    <t>Pseudobutyrivibrio_sp.</t>
  </si>
  <si>
    <t>Prevotella_sp._tf2-5</t>
  </si>
  <si>
    <t>Eubacterium_sp._AB3007</t>
  </si>
  <si>
    <t>Parasporobacterium_sp.</t>
  </si>
  <si>
    <t>Blautia_sp.</t>
  </si>
  <si>
    <t>bacterium</t>
  </si>
  <si>
    <t>Clostridium_sp.</t>
  </si>
  <si>
    <t>Butyrivibrio_sp.</t>
  </si>
  <si>
    <t>Methanobrevibacter_sp.</t>
  </si>
  <si>
    <t>Mogibacterium_sp.</t>
  </si>
  <si>
    <t>uncultured_Methanobrevibacter_sp.</t>
  </si>
  <si>
    <t>Candidatus_Saccharibacteria_bacterium</t>
  </si>
  <si>
    <t>Prevotella_sp.</t>
  </si>
  <si>
    <t>Porphyromonadaceae_bacterium</t>
  </si>
  <si>
    <t>Pseudoscardovia_suis</t>
  </si>
  <si>
    <t>Selenomonas_ruminantium</t>
  </si>
  <si>
    <t>Bacteroidota_bacterium</t>
  </si>
  <si>
    <t>Mycobacterium_tuberculosis</t>
  </si>
  <si>
    <r>
      <t>Statistical comparison between two groups (</t>
    </r>
    <r>
      <rPr>
        <i/>
        <sz val="11"/>
        <color theme="1"/>
        <rFont val="Times New Roman"/>
        <family val="1"/>
      </rPr>
      <t>P-</t>
    </r>
    <r>
      <rPr>
        <sz val="11"/>
        <color theme="1"/>
        <rFont val="Times New Roman"/>
        <family val="1"/>
      </rPr>
      <t>value)</t>
    </r>
    <phoneticPr fontId="2" type="noConversion"/>
  </si>
  <si>
    <t>Abundance (%)</t>
    <phoneticPr fontId="2" type="noConversion"/>
  </si>
  <si>
    <t>LH-SD (%)</t>
    <phoneticPr fontId="2" type="noConversion"/>
  </si>
  <si>
    <t>LL-Mean (%)</t>
    <phoneticPr fontId="2" type="noConversion"/>
  </si>
  <si>
    <t>LL-SD (%)</t>
    <phoneticPr fontId="2" type="noConversion"/>
  </si>
  <si>
    <t>LH-SD  (%)</t>
    <phoneticPr fontId="2" type="noConversion"/>
  </si>
  <si>
    <t>Purine metabolism</t>
    <phoneticPr fontId="2" type="noConversion"/>
  </si>
  <si>
    <t>d__Eukaryota</t>
    <phoneticPr fontId="2" type="noConversion"/>
  </si>
  <si>
    <t>Only the KEGG level-1 pathways, the KEGG level-2 pathways reflected in this article, and the differing KEGG level-3 pathways should be presented in the table; LH = long-lived high-yield dairy cows; LL= long-lived low-yield dairy cows; KEGG = Kyoto Encyclopedia of Genes and Genomes;  SD = standard deviation; LDA=  linear discriminant analysis score.</t>
    <phoneticPr fontId="2" type="noConversion"/>
  </si>
  <si>
    <t xml:space="preserve"> KEGG =  Kyoto Encyclopedia of Genes and Genomes; LH = long-lived high-yield dairy cows; LL= long-lived low-yield dairy cows; EC = Enzyme Commission number ; LDA=  linear discriminant analysis score.</t>
    <phoneticPr fontId="7" type="noConversion"/>
  </si>
  <si>
    <t>Species</t>
  </si>
  <si>
    <t>Enrichment ratio</t>
    <phoneticPr fontId="2" type="noConversion"/>
  </si>
  <si>
    <t>Candidatus_Coprovivens_excrementavium</t>
  </si>
  <si>
    <t>Clostridiales_bacterium_CHKCI006</t>
  </si>
  <si>
    <t>Clostridium_sp._28_12</t>
  </si>
  <si>
    <t>Oscillibacter_valericigenes</t>
  </si>
  <si>
    <t>Lachnobacterium_sp.</t>
  </si>
  <si>
    <t>Candidatus_Fimiplasma_intestinipullorum</t>
  </si>
  <si>
    <t>Clostridium_sp._28_17</t>
  </si>
  <si>
    <t>Candidatus_Scatovivens_faecipullorum</t>
  </si>
  <si>
    <t>Pseudoflavonifractor_phocaeensis</t>
  </si>
  <si>
    <t>Faecalicatena_contorta</t>
  </si>
  <si>
    <t>Anaerotignum_sp.</t>
  </si>
  <si>
    <t>Lawsonibacter_sp.</t>
  </si>
  <si>
    <t>Fumia_xinanensis</t>
  </si>
  <si>
    <t>Flavonifractor_plautii</t>
  </si>
  <si>
    <t>Tyzzerella_sp.</t>
  </si>
  <si>
    <t>Candidatus_Faecousia_faecavium</t>
  </si>
  <si>
    <t>Candidatus_Faecousia_intestinavium</t>
  </si>
  <si>
    <t>Firmicutes_bacterium_CAG:449</t>
  </si>
  <si>
    <t>Candidatus_Stoquefichus_sp._SB1</t>
  </si>
  <si>
    <t>Firmicutes_bacterium_CAG:110</t>
  </si>
  <si>
    <t>Coprobacillus_sp.</t>
  </si>
  <si>
    <t>[Ruminococcus]_gnavus</t>
  </si>
  <si>
    <t>Erysipelotrichales_bacterium</t>
  </si>
  <si>
    <t>Thomasclavelia_cocleata</t>
  </si>
  <si>
    <t>Thomasclavelia_spiroformis</t>
  </si>
  <si>
    <t>unclassified_g__Coprococcus</t>
  </si>
  <si>
    <t>Dorea_formicigenerans</t>
  </si>
  <si>
    <t>[Clostridium]_nexile</t>
  </si>
  <si>
    <t>Erysipelotrichia_bacterium</t>
  </si>
  <si>
    <t>Candidatus_Faecousia_intestinigallinarum</t>
  </si>
  <si>
    <t>Longibaculum_muris</t>
  </si>
  <si>
    <t>Coprobacillus_cateniformis</t>
  </si>
  <si>
    <t>uncultured_Flavonifractor_sp.</t>
  </si>
  <si>
    <t>Anaeroplasmataceae_bacterium</t>
  </si>
  <si>
    <t>Anaeroplasma_bactoclasticum</t>
  </si>
  <si>
    <t>Anaeroplasma_sp.</t>
  </si>
  <si>
    <t>Faecalibacterium_sp.</t>
  </si>
  <si>
    <t>Candidatus_Faecousia_faecipullorum</t>
  </si>
  <si>
    <t>uncultured_Acetatifactor_sp.</t>
  </si>
  <si>
    <t>Clostridioides_difficile</t>
  </si>
  <si>
    <t>[Clostridium]_scindens</t>
  </si>
  <si>
    <t>Firmicutes_bacterium_CAG:137</t>
  </si>
  <si>
    <t>Clostridium_acetireducens</t>
  </si>
  <si>
    <t>Candidatus_Amulumruptor_caecigallinarius</t>
  </si>
  <si>
    <t>Lentisphaeria_bacterium</t>
  </si>
  <si>
    <t>Bifidobacterium_animalis</t>
  </si>
  <si>
    <t>Bifidobacterium_adolescentis</t>
  </si>
  <si>
    <t>Frisingicoccus_sp.</t>
  </si>
  <si>
    <t>Cellulosilyticum_sp.</t>
  </si>
  <si>
    <t>Candidatus_Faecousia_excrementipullorum</t>
  </si>
  <si>
    <t>unclassified_g__Phocaeicola</t>
  </si>
  <si>
    <t>Acholeplasmataceae_bacterium</t>
  </si>
  <si>
    <t>bacterium_210820-DFI.6.37</t>
  </si>
  <si>
    <t>Bifidobacterium_sp.</t>
  </si>
  <si>
    <t>[Clostridium]_leptum</t>
  </si>
  <si>
    <t>Flavobacteriales_bacterium</t>
  </si>
  <si>
    <t>Bacteroides_stercoris</t>
  </si>
  <si>
    <t>Tannerella_sp._6_1_58FAA_CT1</t>
  </si>
  <si>
    <t>Parabacteroides_merdae</t>
  </si>
  <si>
    <t>Bacteroides_ovatus</t>
  </si>
  <si>
    <t>Tidjanibacter_sp.</t>
  </si>
  <si>
    <t>Herelleviridae_sp.</t>
  </si>
  <si>
    <t>Bacillales_bacterium</t>
  </si>
  <si>
    <t>Parabacteroides_johnsonii</t>
  </si>
  <si>
    <t>Bacteroides_uniformis</t>
  </si>
  <si>
    <t>Candidatus_Ornithomonoglobus_intestinigallinarum</t>
  </si>
  <si>
    <t>uncultured_Treponema_sp.</t>
  </si>
  <si>
    <t>Treponema_bryantii</t>
  </si>
  <si>
    <t>Treponema_porcinum</t>
  </si>
  <si>
    <t>Merdimmobilis_hominis</t>
  </si>
  <si>
    <t>Candidatus_Avoscillospira_avicola</t>
  </si>
  <si>
    <t>Ruthenibacterium_lactatiformans</t>
  </si>
  <si>
    <t>Bacteroides_finegoldii</t>
  </si>
  <si>
    <t>Phocaeicola_dorei</t>
  </si>
  <si>
    <t>Phocaeicola_plebeius</t>
  </si>
  <si>
    <t>Mediterranea_massiliensis</t>
  </si>
  <si>
    <t>unclassified_f__Bacteroidaceae</t>
  </si>
  <si>
    <t>Odoribacter_sp.</t>
  </si>
  <si>
    <t>Marinifilaceae_bacterium</t>
  </si>
  <si>
    <t>unclassified_p__Bacteroidota</t>
  </si>
  <si>
    <t>Phascolarctobacterium_sp.</t>
  </si>
  <si>
    <t>uncultured_Duncaniella_sp.</t>
  </si>
  <si>
    <t>Bacteroides_cellulosilyticus</t>
  </si>
  <si>
    <t>Bacteroides_acidifaciens</t>
  </si>
  <si>
    <t>Fibrobacteraceae_bacterium</t>
  </si>
  <si>
    <t>Christensenellaceae_bacterium</t>
  </si>
  <si>
    <t>Vibrio_parahaemolyticus</t>
  </si>
  <si>
    <t>Turicibacter_sp.</t>
  </si>
  <si>
    <t>Romboutsia_sp.</t>
  </si>
  <si>
    <t>unclassified_g__Clostridium</t>
  </si>
  <si>
    <t>uncultured_Romboutsia_sp.</t>
  </si>
  <si>
    <t>Romboutsia_timonensis</t>
  </si>
  <si>
    <t>Peptostreptococcaceae_bacterium</t>
  </si>
  <si>
    <t>uncultured_Dysosmobacter_sp.</t>
  </si>
  <si>
    <t>uncultured_Oscillibacter_sp.</t>
  </si>
  <si>
    <t>Butyrivibrio_crossotus</t>
  </si>
  <si>
    <t>Butyrivibrio_sp._CAG:318</t>
  </si>
  <si>
    <t>Elusimicrobiaceae_bacterium</t>
  </si>
  <si>
    <t>Spirochaetaceae_bacterium</t>
  </si>
  <si>
    <t>uncultured_prokaryote</t>
  </si>
  <si>
    <t>Paramuribaculum_sp.</t>
  </si>
  <si>
    <t>Muribaculum_sp.</t>
  </si>
  <si>
    <t>Lentimicrobiaceae_bacterium</t>
  </si>
  <si>
    <t>Akkermansia_sp.</t>
  </si>
  <si>
    <t>uncultured_Alistipes_sp.</t>
  </si>
  <si>
    <t>Clostridium_perfringens</t>
  </si>
  <si>
    <t>Elusimicrobiota_bacterium</t>
  </si>
  <si>
    <t>Anaerotruncus_colihominis</t>
  </si>
  <si>
    <t>Clostridium_botulinum</t>
  </si>
  <si>
    <t>Dysosmobacter_sp.</t>
  </si>
  <si>
    <t>Candidatus_Faecousia_excrementigallinarum</t>
  </si>
  <si>
    <t>2-methyl-6-morpholin-4-ylsulfonyl-[1,2,4]triazolo[4,3-a]pyridin-3-one</t>
    <phoneticPr fontId="2" type="noConversion"/>
  </si>
  <si>
    <t>Phytyl diphosphate</t>
  </si>
  <si>
    <t>Aflatoxin B2</t>
  </si>
  <si>
    <t>down</t>
    <phoneticPr fontId="2" type="noConversion"/>
  </si>
  <si>
    <t>No</t>
    <phoneticPr fontId="2" type="noConversion"/>
  </si>
  <si>
    <t>HMDB0243972</t>
  </si>
  <si>
    <t>Lipids and lipid-like molecules</t>
  </si>
  <si>
    <t>Glycerophospholipids</t>
  </si>
  <si>
    <t>Glycerophosphoserines</t>
  </si>
  <si>
    <t>M-H</t>
  </si>
  <si>
    <t>C25H50NO9P</t>
  </si>
  <si>
    <t>neg</t>
  </si>
  <si>
    <t>C04744</t>
  </si>
  <si>
    <t>HMDB0304046</t>
  </si>
  <si>
    <t>Organic nitrogen compounds</t>
  </si>
  <si>
    <t>Organonitrogen compounds</t>
  </si>
  <si>
    <t>N-arylamides</t>
  </si>
  <si>
    <t>77440-13-2</t>
  </si>
  <si>
    <t>M-H2O-H</t>
  </si>
  <si>
    <t>C5H7N5O2</t>
  </si>
  <si>
    <t>HMDB0033409</t>
  </si>
  <si>
    <t>Prenol lipids</t>
  </si>
  <si>
    <t>Triterpenoids</t>
  </si>
  <si>
    <t>212830-20-1</t>
  </si>
  <si>
    <t>M+Na-2H</t>
  </si>
  <si>
    <t>C31H48O4</t>
  </si>
  <si>
    <t>M+H</t>
  </si>
  <si>
    <t>C10H13N5O4</t>
  </si>
  <si>
    <t>pos</t>
  </si>
  <si>
    <t>Organic acids</t>
  </si>
  <si>
    <t>Carboxylic acids</t>
  </si>
  <si>
    <t>map01100;map00280;map00290;map01210;map00785;map01230</t>
  </si>
  <si>
    <t>Metabolic pathways;Valine, leucine and isoleucine degradation;Valine, leucine and isoleucine biosynthesis;2-Oxocarboxylic acid metabolism;Lipoic acid metabolism;Biosynthesis of amino acids</t>
  </si>
  <si>
    <t>Metabolism;Metabolism;Metabolism;Metabolism;Metabolism;Metabolism</t>
  </si>
  <si>
    <t>Global and overview maps;Amino acid metabolism;Amino acid metabolism;Global and overview maps;Metabolism of cofactors and vitamins;Global and overview maps</t>
  </si>
  <si>
    <t>PW_C000373;HMDB0000491</t>
  </si>
  <si>
    <t>Organic acids and derivatives</t>
  </si>
  <si>
    <t>Keto acids and derivatives</t>
  </si>
  <si>
    <t>Short-chain keto acids and derivatives</t>
  </si>
  <si>
    <t>1460-34-0;24809-08-3</t>
  </si>
  <si>
    <t>C6H10O3</t>
  </si>
  <si>
    <t>map00380</t>
  </si>
  <si>
    <t>Tryptophan metabolism</t>
  </si>
  <si>
    <t>Amino acid metabolism</t>
  </si>
  <si>
    <t>Organoheterocyclic compounds</t>
  </si>
  <si>
    <t>Indoles and derivatives</t>
  </si>
  <si>
    <t>Indoles</t>
  </si>
  <si>
    <t>83-34-1</t>
  </si>
  <si>
    <t>C9H9N</t>
  </si>
  <si>
    <t>HMDB0304175</t>
  </si>
  <si>
    <t>Carboxylic acids and derivatives</t>
  </si>
  <si>
    <t>Amino acids, peptides, and analogues</t>
  </si>
  <si>
    <t>M+Hac-H</t>
  </si>
  <si>
    <t>C14H26N2O5S</t>
  </si>
  <si>
    <t>Nucleic acids</t>
  </si>
  <si>
    <t>Bases</t>
  </si>
  <si>
    <t>map01100;map01232;map00230</t>
  </si>
  <si>
    <t>Metabolic pathways;Nucleotide metabolism;Purine metabolism</t>
  </si>
  <si>
    <t>Metabolism;Metabolism;Metabolism</t>
  </si>
  <si>
    <t>Global and overview maps;Global and overview maps;Nucleotide metabolism</t>
  </si>
  <si>
    <t>Imidazopyrimidines</t>
  </si>
  <si>
    <t>Purines and purine derivatives</t>
  </si>
  <si>
    <t>73-40-5</t>
  </si>
  <si>
    <t>C5H5N5O</t>
  </si>
  <si>
    <t>C03998</t>
  </si>
  <si>
    <t>HMDB0059612</t>
  </si>
  <si>
    <t>Dicarboxylic acids and derivatives</t>
  </si>
  <si>
    <t>C11H17N5O8P+</t>
  </si>
  <si>
    <t>HMDB0002044</t>
  </si>
  <si>
    <t>Nucleosides, nucleotides, and analogues</t>
  </si>
  <si>
    <t>Purine nucleosides</t>
  </si>
  <si>
    <t>Not Available</t>
  </si>
  <si>
    <t>3868-31-3</t>
  </si>
  <si>
    <t>C10H13N5O6</t>
  </si>
  <si>
    <t>Nucleosides</t>
  </si>
  <si>
    <t>map01100;map04024;map00230;map02010;map01232;map04270;map05012;map04080;map04923;map04924;map04022;map05034;map04071;map05032</t>
  </si>
  <si>
    <t>Metabolic pathways;cAMP signaling pathway;Purine metabolism;ABC transporters;Nucleotide metabolism;Vascular smooth muscle contraction;Parkinson disease;Neuroactive ligand-receptor interaction;Regulation of lipolysis in adipocytes;Renin secretion;cGMP-PKG signaling pathway;Alcoholism;Sphingolipid signaling pathway;Morphine addiction</t>
  </si>
  <si>
    <t>Metabolism;Environmental Information Processing;Metabolism;Environmental Information Processing;Metabolism;Organismal Systems;Human Diseases;Environmental Information Processing;Organismal Systems;Organismal Systems;Environmental Information Processing;Human Diseases;Environmental Information Processing;Human Diseases</t>
  </si>
  <si>
    <t>Global and overview maps;Signal transduction;Nucleotide metabolism;Membrane transport;Global and overview maps;Circulatory system;Neurodegenerative disease;Signaling molecules and interaction;Endocrine system;Endocrine system;Signal transduction;Substance dependence;Signal transduction;Substance dependence</t>
  </si>
  <si>
    <t>58-61-7</t>
  </si>
  <si>
    <t>M+FA-H</t>
  </si>
  <si>
    <t>C19H25N8O11P</t>
  </si>
  <si>
    <t>HMDB0249891</t>
  </si>
  <si>
    <t>Steroids and steroid derivatives</t>
  </si>
  <si>
    <t>Bile acids, alcohols and derivatives</t>
  </si>
  <si>
    <t>C29H44O6</t>
  </si>
  <si>
    <t>HMDB0112200</t>
  </si>
  <si>
    <t>Steroid esters</t>
  </si>
  <si>
    <t>C47H76O3</t>
  </si>
  <si>
    <t>HMDB0010699</t>
  </si>
  <si>
    <t>Sphingolipids</t>
  </si>
  <si>
    <t>Phosphosphingolipids</t>
  </si>
  <si>
    <t>C30H60NO6P</t>
  </si>
  <si>
    <t>Peptides</t>
  </si>
  <si>
    <t>Amino acids</t>
  </si>
  <si>
    <t>map01100;map00220;map01230</t>
  </si>
  <si>
    <t>Metabolic pathways;Arginine biosynthesis;Biosynthesis of amino acids</t>
  </si>
  <si>
    <t>Global and overview maps;Amino acid metabolism;Global and overview maps</t>
  </si>
  <si>
    <t>PW_C000723;HMDB0000904</t>
  </si>
  <si>
    <t>372-75-8</t>
  </si>
  <si>
    <t>C6H13N3O3</t>
  </si>
  <si>
    <t>HMDB0245649</t>
  </si>
  <si>
    <t>(3''-&gt;5'')-dinucleotides and analogues</t>
  </si>
  <si>
    <t>(3''-&gt;5'')-dinucleotides</t>
  </si>
  <si>
    <t>C19H25N8O12P</t>
  </si>
  <si>
    <t>C05958</t>
  </si>
  <si>
    <t>map00590;map01100</t>
  </si>
  <si>
    <t>Arachidonic acid metabolism;Metabolic pathways</t>
  </si>
  <si>
    <t>Metabolism;Metabolism</t>
  </si>
  <si>
    <t>Lipid metabolism;Global and overview maps</t>
  </si>
  <si>
    <t>HMDB0004238;LMFA03010020</t>
  </si>
  <si>
    <t>Fatty Acyls</t>
  </si>
  <si>
    <t>Eicosanoids</t>
  </si>
  <si>
    <t>87893-54-7</t>
  </si>
  <si>
    <t>C20H30O4</t>
  </si>
  <si>
    <t>C04483</t>
  </si>
  <si>
    <t>Steroids</t>
  </si>
  <si>
    <t>24-Carbon atoms</t>
  </si>
  <si>
    <t>map04976</t>
  </si>
  <si>
    <t>Bile secretion</t>
  </si>
  <si>
    <t>Organismal Systems</t>
  </si>
  <si>
    <t>Digestive system</t>
  </si>
  <si>
    <t>LMST04010040;HMDB0000626;PW_C000487</t>
  </si>
  <si>
    <t>83-44-3</t>
  </si>
  <si>
    <t>C24H40O4</t>
  </si>
  <si>
    <t>C00165</t>
  </si>
  <si>
    <t>map05214;map05167;map05143;map05163;map05146;map04915;map04015;map04014;map04659;map04658;map04270;map04012;map05231;map04650;map04370;map04371;map04072;map04071;map05235;map04921;map05415;map04750;map04919;map04933;map04961;map05012;map04920;map04923;map04925;map05017;map04926;map05171;map04726;map04725;map04724;map04723;map04728;map05223;map04720;map04666;map05170;map04664;map04540;map04662;map04660;map05200;map04261;map04010;map04024;map04929;map04020;map04928;map04062;map05225;map04064;map04066;map04625;map01521;map04972;map04973;map04970;map04971;map04730;map04975;map04918;map04713;map04916;map04714;map04722;map04911;map04912;map04935;map04613;map05022;map04611;map04931</t>
  </si>
  <si>
    <t>Glioma;Kaposi sarcoma-associated herpesvirus infection;African trypanosomiasis;Human cytomegalovirus infection;Amoebiasis;Estrogen signaling pathway;Rap1 signaling pathway;Ras signaling pathway;Th17 cell differentiation;Th1 and Th2 cell differentiation;Vascular smooth muscle contraction;ErbB signaling pathway;Choline metabolism in cancer;Natural killer cell mediated cytotoxicity;VEGF signaling pathway;Apelin signaling pathway;Phospholipase D signaling pathway;Sphingolipid signaling pathway;PD-L1 expression and PD-1 checkpoint pathway in cancer;Oxytocin signaling pathway;Diabetic cardiomyopathy;Inflammatory mediator regulation of TRP channels;Thyroid hormone signaling pathway;AGE-RAGE signaling pathway in diabetic complications;Endocrine and other factor-regulated calcium reabsorption;Parkinson disease;Adipocytokine signaling pathway;Regulation of lipolysis in adipocytes;Aldosterone synthesis and secretion;Spinocerebellar ataxia;Relaxin signaling pathway;Coronavirus disease - COVID-19;Serotonergic synapse;Cholinergic synapse;Glutamatergic synapse;Retrograde endocannabinoid signaling;Dopaminergic synapse;Non-small cell lung cancer;Long-term potentiation;Fc gamma R-mediated phagocytosis;Human immunodeficiency virus 1 infection;Fc epsilon RI signaling pathway;Gap junction;B cell receptor signaling pathway;T cell receptor signaling pathway;Pathways in cancer;Adrenergic signaling in cardiomyocytes;MAPK signaling pathway;cAMP signaling pathway;GnRH secretion;Calcium signaling pathway;Parathyroid hormone synthesis, secretion and action;Chemokine signaling pathway;Hepatocellular carcinoma;NF-kappa B signaling pathway;HIF-1 signaling pathway;C-type lectin receptor signaling pathway;EGFR tyrosine kinase inhibitor resistance;Pancreatic secretion;Carbohydrate digestion and absorption;Salivary secretion;Gastric acid secretion;Long-term depression;Fat digestion and absorption;Thyroid hormone synthesis;Circadian entrainment;Melanogenesis;Thermogenesis;Neurotrophin signaling pathway;Insulin secretion;GnRH signaling pathway;Growth hormone synthesis, secretion and action;Neutrophil extracellular trap formation;Pathways of neurodegeneration - multiple diseases;Platelet activation;Insulin resistance</t>
  </si>
  <si>
    <t>Human Diseases;Human Diseases;Human Diseases;Human Diseases;Human Diseases;Organismal Systems;Environmental Information Processing;Environmental Information Processing;Organismal Systems;Organismal Systems;Organismal Systems;Environmental Information Processing;Human Diseases;Organismal Systems;Environmental Information Processing;Environmental Information Processing;Environmental Information Processing;Environmental Information Processing;Human Diseases;Organismal Systems;Human Diseases;Organismal Systems;Organismal Systems;Human Diseases;Organismal Systems;Human Diseases;Organismal Systems;Organismal Systems;Organismal Systems;Human Diseases;Organismal Systems;Human Diseases;Organismal Systems;Organismal Systems;Organismal Systems;Organismal Systems;Organismal Systems;Human Diseases;Organismal Systems;Organismal Systems;Human Diseases;Organismal Systems;Cellular Processes;Organismal Systems;Organismal Systems;Human Diseases;Organismal Systems;Environmental Information Processing;Environmental Information Processing;Organismal Systems;Environmental Information Processing;Organismal Systems;Organismal Systems;Human Diseases;Environmental Information Processing;Environmental Information Processing;Organismal Systems;Human Diseases;Organismal Systems;Organismal Systems;Organismal Systems;Organismal Systems;Organismal Systems;Organismal Systems;Organismal Systems;Organismal Systems;Organismal Systems;Organismal Systems;Organismal Systems;Organismal Systems;Organismal Systems;Organismal Systems;Organismal Systems;Human Diseases;Organismal Systems;Human Diseases</t>
  </si>
  <si>
    <t>Cancer: specific types;Infectious disease: viral;Infectious disease: parasitic;Infectious disease: viral;Infectious disease: parasitic;Endocrine system;Signal transduction;Signal transduction;Immune system;Immune system;Circulatory system;Signal transduction;Cancer: overview;Immune system;Signal transduction;Signal transduction;Signal transduction;Signal transduction;Cancer: overview;Endocrine system;Cardiovascular disease;Sensory system;Endocrine system;Endocrine and metabolic disease;Excretory system;Neurodegenerative disease;Endocrine system;Endocrine system;Endocrine system;Neurodegenerative disease;Endocrine system;Infectious disease: viral;Nervous system;Nervous system;Nervous system;Nervous system;Nervous system;Cancer: specific types;Nervous system;Immune system;Infectious disease: viral;Immune system;Cellular community - eukaryotes;Immune system;Immune system;Cancer: overview;Circulatory system;Signal transduction;Signal transduction;Endocrine system;Signal transduction;Endocrine system;Immune system;Cancer: specific types;Signal transduction;Signal transduction;Immune system;Drug resistance: antineoplastic;Digestive system;Digestive system;Digestive system;Digestive system;Nervous system;Digestive system;Endocrine system;Environmental adaptation;Endocrine system;Environmental adaptation;Nervous system;Endocrine system;Endocrine system;Endocrine system;Immune system;Neurodegenerative disease;Immune system;Endocrine and metabolic disease</t>
  </si>
  <si>
    <t>HMDB0007071</t>
  </si>
  <si>
    <t>Glycerolipids</t>
  </si>
  <si>
    <t>Diradylglycerols</t>
  </si>
  <si>
    <t>C36H70O5</t>
  </si>
  <si>
    <t>HMDB0007072</t>
  </si>
  <si>
    <t>C36H68O5</t>
  </si>
  <si>
    <t>HMDB0298158</t>
  </si>
  <si>
    <t>C48H88O9</t>
  </si>
  <si>
    <t>C13H12O3</t>
  </si>
  <si>
    <t>C18H30O3</t>
  </si>
  <si>
    <t>Monoterpenoids</t>
  </si>
  <si>
    <t>3796-70-1</t>
  </si>
  <si>
    <t>M+Na</t>
  </si>
  <si>
    <t>C13H22O</t>
  </si>
  <si>
    <t>HMDB0245964</t>
  </si>
  <si>
    <t>Monoradylglycerols</t>
  </si>
  <si>
    <t>32899-41-5</t>
  </si>
  <si>
    <t>M+H-H2O</t>
  </si>
  <si>
    <t>C19H38O4</t>
  </si>
  <si>
    <t>map01100;map04979;map04976;map00120</t>
  </si>
  <si>
    <t>Metabolic pathways;Cholesterol metabolism;Bile secretion;Primary bile acid biosynthesis</t>
  </si>
  <si>
    <t>Metabolism;Organismal Systems;Organismal Systems;Metabolism</t>
  </si>
  <si>
    <t>Global and overview maps;Digestive system;Digestive system;Lipid metabolism</t>
  </si>
  <si>
    <t>HMDB0000138;PW_C000089;LMST05030001</t>
  </si>
  <si>
    <t>475-31-0</t>
  </si>
  <si>
    <t>C26H43NO6</t>
  </si>
  <si>
    <t>C33H66NO8P</t>
  </si>
  <si>
    <t>C31H62NO8P</t>
  </si>
  <si>
    <t>C35H64NO8P</t>
  </si>
  <si>
    <t>Glycerophosphoethanolamines</t>
  </si>
  <si>
    <t>C35H68NO8P</t>
  </si>
  <si>
    <t>HMDB0000132;PW_C000086</t>
  </si>
  <si>
    <t>map01100;map02010;map01232;map00230</t>
  </si>
  <si>
    <t>Metabolic pathways;ABC transporters;Nucleotide metabolism;Purine metabolism</t>
  </si>
  <si>
    <t>Metabolism;Environmental Information Processing;Metabolism;Metabolism</t>
  </si>
  <si>
    <t>Global and overview maps;Membrane transport;Global and overview maps;Nucleotide metabolism</t>
  </si>
  <si>
    <t>PW_C000087;HMDB0000133</t>
  </si>
  <si>
    <t>118-00-3</t>
  </si>
  <si>
    <t>C10H13N5O5</t>
  </si>
  <si>
    <t>Peptides;Hormones and transmitters;Hormones and transmitters</t>
  </si>
  <si>
    <t>Amines;Other hormones;Neurotransmitters</t>
  </si>
  <si>
    <t>map01100;map05310;map04664;map04750;map00340;map04971;map04974;map04080;map04721</t>
  </si>
  <si>
    <t>Metabolic pathways;Asthma;Fc epsilon RI signaling pathway;Inflammatory mediator regulation of TRP channels;Histidine metabolism;Gastric acid secretion;Protein digestion and absorption;Neuroactive ligand-receptor interaction;Synaptic vesicle cycle</t>
  </si>
  <si>
    <t>Metabolism;Human Diseases;Organismal Systems;Organismal Systems;Metabolism;Organismal Systems;Organismal Systems;Environmental Information Processing;Organismal Systems</t>
  </si>
  <si>
    <t>Global and overview maps;Immune disease;Immune system;Sensory system;Amino acid metabolism;Digestive system;Digestive system;Signaling molecules and interaction;Nervous system</t>
  </si>
  <si>
    <t>PW_C000693;HMDB0000870</t>
  </si>
  <si>
    <t>Amines</t>
  </si>
  <si>
    <t>51-45-6</t>
  </si>
  <si>
    <t>C5H9N3</t>
  </si>
  <si>
    <t>C16H29N3O6</t>
  </si>
  <si>
    <t>C17H33N3O4</t>
  </si>
  <si>
    <t>HMDB0304801</t>
  </si>
  <si>
    <t>C16H31N3O4</t>
  </si>
  <si>
    <t>Indolyl carboxylic acids and derivatives</t>
  </si>
  <si>
    <t>7417-65-4</t>
  </si>
  <si>
    <t>C11H11NO3</t>
  </si>
  <si>
    <t>C08432</t>
  </si>
  <si>
    <t>1818-71-9</t>
  </si>
  <si>
    <t>C12629</t>
  </si>
  <si>
    <t>HMDB0037417</t>
  </si>
  <si>
    <t>Phenylpropanoids and polyketides</t>
  </si>
  <si>
    <t>Flavonoids</t>
  </si>
  <si>
    <t>Flavonoid glycosides</t>
  </si>
  <si>
    <t>64821-00-7</t>
  </si>
  <si>
    <t>M+Na-H2O</t>
  </si>
  <si>
    <t>C28H32O14</t>
  </si>
  <si>
    <t>HMDB0012252</t>
  </si>
  <si>
    <t>68171-52-8</t>
  </si>
  <si>
    <t>C20H37NO2</t>
  </si>
  <si>
    <t>LMGP02050003</t>
  </si>
  <si>
    <t>C19H40NO7P</t>
  </si>
  <si>
    <t>Lipids</t>
  </si>
  <si>
    <t>Phospholipids</t>
  </si>
  <si>
    <t>map00564;map05231</t>
  </si>
  <si>
    <t>Glycerophospholipid metabolism;Choline metabolism in cancer</t>
  </si>
  <si>
    <t>Metabolism;Human Diseases</t>
  </si>
  <si>
    <t>Lipid metabolism;Cancer: overview</t>
  </si>
  <si>
    <t>Glycerophosphocholines</t>
  </si>
  <si>
    <t>C26H52NO7P</t>
  </si>
  <si>
    <t>HMDB0242082</t>
  </si>
  <si>
    <t>C29H39NO4</t>
  </si>
  <si>
    <t>HMDB0247717</t>
  </si>
  <si>
    <t>Fatty aldehydes</t>
  </si>
  <si>
    <t>C18H32O</t>
  </si>
  <si>
    <t>C16512</t>
  </si>
  <si>
    <t>map04080</t>
  </si>
  <si>
    <t>Neuroactive ligand-receptor interaction</t>
  </si>
  <si>
    <t>Environmental Information Processing</t>
  </si>
  <si>
    <t>Signaling molecules and interaction</t>
  </si>
  <si>
    <t>LMFA08040013</t>
  </si>
  <si>
    <t>544-31-0</t>
  </si>
  <si>
    <t>C18H37NO2</t>
  </si>
  <si>
    <t>LMGP01050030</t>
  </si>
  <si>
    <t>C21H42NO7P</t>
  </si>
  <si>
    <t>C23H44NO7P</t>
  </si>
  <si>
    <t>C10382</t>
  </si>
  <si>
    <t>HMDB0036009</t>
  </si>
  <si>
    <t>Benzenoids</t>
  </si>
  <si>
    <t>Anthracenes</t>
  </si>
  <si>
    <t>Anthraquinones</t>
  </si>
  <si>
    <t>84268-38-2</t>
  </si>
  <si>
    <t>C28H32O15</t>
  </si>
  <si>
    <t>C11H22N2O3</t>
  </si>
  <si>
    <t>M+CH3OH+Na</t>
  </si>
  <si>
    <t>C15H19NO4</t>
  </si>
  <si>
    <t>map01100;map00480;map02010;map00470;map00330;map04974</t>
  </si>
  <si>
    <t>Metabolic pathways;Glutathione metabolism;ABC transporters;D-Amino acid metabolism;Arginine and proline metabolism;Protein digestion and absorption</t>
  </si>
  <si>
    <t>Metabolism;Metabolism;Environmental Information Processing;Metabolism;Metabolism;Organismal Systems</t>
  </si>
  <si>
    <t>Global and overview maps;Metabolism of other amino acids;Membrane transport;Metabolism of other amino acids;Amino acid metabolism;Digestive system</t>
  </si>
  <si>
    <t>HMDB0001414;PW_C001092</t>
  </si>
  <si>
    <t>110-60-1</t>
  </si>
  <si>
    <t>C4H12N2</t>
  </si>
  <si>
    <t>Polyprenols</t>
  </si>
  <si>
    <t>C45H74O</t>
  </si>
  <si>
    <t>C29H46O</t>
  </si>
  <si>
    <t>Fats</t>
  </si>
  <si>
    <t>map01100;map04979;map00561;map04977;map04975;map04923;map04714;map05417;map04931</t>
  </si>
  <si>
    <t>Metabolic pathways;Cholesterol metabolism;Glycerolipid metabolism;Vitamin digestion and absorption;Fat digestion and absorption;Regulation of lipolysis in adipocytes;Thermogenesis;Lipid and atherosclerosis;Insulin resistance</t>
  </si>
  <si>
    <t>Metabolism;Organismal Systems;Metabolism;Organismal Systems;Organismal Systems;Organismal Systems;Organismal Systems;Human Diseases;Human Diseases</t>
  </si>
  <si>
    <t>Global and overview maps;Digestive system;Lipid metabolism;Digestive system;Digestive system;Endocrine system;Environmental adaptation;Cardiovascular disease;Endocrine and metabolic disease</t>
  </si>
  <si>
    <t>Triradylcglycerols</t>
  </si>
  <si>
    <t>C38H72O6</t>
  </si>
  <si>
    <t>HMDB0247206</t>
  </si>
  <si>
    <t>C18H36N8O6</t>
  </si>
  <si>
    <t>map01100;map00130;map01240</t>
  </si>
  <si>
    <t>Metabolic pathways;Ubiquinone and other terpenoid-quinone biosynthesis;Biosynthesis of cofactors</t>
  </si>
  <si>
    <t>Global and overview maps;Metabolism of cofactors and vitamins;Global and overview maps</t>
  </si>
  <si>
    <t>Gamma-keto acids and derivatives</t>
  </si>
  <si>
    <t>C11H12O6</t>
  </si>
  <si>
    <t>C05913</t>
  </si>
  <si>
    <t>map00860</t>
  </si>
  <si>
    <t>Porphyrin metabolism</t>
  </si>
  <si>
    <t>Metabolism of cofactors and vitamins</t>
  </si>
  <si>
    <t>HMDB0303975</t>
  </si>
  <si>
    <t>Tetrapyrroles and derivatives</t>
  </si>
  <si>
    <t>Bilirubins</t>
  </si>
  <si>
    <t>C33H34N4O6-2</t>
  </si>
  <si>
    <t>HMDB0252929</t>
  </si>
  <si>
    <t>Diazinanes</t>
  </si>
  <si>
    <t>Piperazines</t>
  </si>
  <si>
    <t>C18H27N5O2</t>
  </si>
  <si>
    <t>C29H44O</t>
  </si>
  <si>
    <t>HMDB0001975</t>
  </si>
  <si>
    <t>Fatty acids and conjugates</t>
  </si>
  <si>
    <t>3639-21-2</t>
  </si>
  <si>
    <t>C6H12O3</t>
  </si>
  <si>
    <t>C11H14N4O4S</t>
  </si>
  <si>
    <t>HMDB0000393;LMFA01170087</t>
  </si>
  <si>
    <t>29311-53-3</t>
  </si>
  <si>
    <t>C6H8O4</t>
  </si>
  <si>
    <t>HMDB0032335</t>
  </si>
  <si>
    <t>Fatty alcohols</t>
  </si>
  <si>
    <t>37160-77-3</t>
  </si>
  <si>
    <t>C8H16O2</t>
  </si>
  <si>
    <t>C04397</t>
  </si>
  <si>
    <t>HMDB0002113</t>
  </si>
  <si>
    <t>C5H9NO3</t>
  </si>
  <si>
    <t>HMDB0000394</t>
  </si>
  <si>
    <t>73179-89-2</t>
  </si>
  <si>
    <t>M+ACN+H</t>
  </si>
  <si>
    <t>C14H26O5</t>
  </si>
  <si>
    <t>C02367</t>
  </si>
  <si>
    <t>HMDB0010727</t>
  </si>
  <si>
    <t>Medium-chain keto acids and derivatives</t>
  </si>
  <si>
    <t>C12H22O3</t>
  </si>
  <si>
    <t>map01100;map00330</t>
  </si>
  <si>
    <t>Metabolic pathways;Arginine and proline metabolism</t>
  </si>
  <si>
    <t>Global and overview maps;Amino acid metabolism</t>
  </si>
  <si>
    <t>463-00-3</t>
  </si>
  <si>
    <t>C5H11N3O2</t>
  </si>
  <si>
    <t>C11527</t>
  </si>
  <si>
    <t>HMDB0000822</t>
  </si>
  <si>
    <t>Phenols</t>
  </si>
  <si>
    <t>1-hydroxy-2-unsubstituted benzenoids</t>
  </si>
  <si>
    <t>1198-84-1</t>
  </si>
  <si>
    <t>C8H8O4</t>
  </si>
  <si>
    <t>C18H14O5</t>
  </si>
  <si>
    <t>C10H15NO4</t>
  </si>
  <si>
    <t>C15761</t>
  </si>
  <si>
    <t>HMDB0250430</t>
  </si>
  <si>
    <t>Macrolides and analogues</t>
  </si>
  <si>
    <t>80890-47-7</t>
  </si>
  <si>
    <t>C46H75NO14</t>
  </si>
  <si>
    <t>C02240</t>
  </si>
  <si>
    <t>HMDB0250981</t>
  </si>
  <si>
    <t>Lactones</t>
  </si>
  <si>
    <t>Delta valerolactones</t>
  </si>
  <si>
    <t>542-28-9</t>
  </si>
  <si>
    <t>C5H8O2</t>
  </si>
  <si>
    <t>PW_C000058;HMDB0000085</t>
  </si>
  <si>
    <t>Purine 2''-deoxyribonucleosides</t>
  </si>
  <si>
    <t>961-07-9</t>
  </si>
  <si>
    <t>HMDB0007242</t>
  </si>
  <si>
    <t>Lineolic acids and derivatives</t>
  </si>
  <si>
    <t>C36H66O5</t>
  </si>
  <si>
    <t>C18H20O5</t>
  </si>
  <si>
    <t>HMDB0252764</t>
  </si>
  <si>
    <t>M+H-2H2O</t>
  </si>
  <si>
    <t>C12H26N2O7</t>
  </si>
  <si>
    <t>C37H72NO8P</t>
  </si>
  <si>
    <t>HMDB0253687</t>
  </si>
  <si>
    <t>C28H32O16</t>
  </si>
  <si>
    <t>HMDB0036865</t>
  </si>
  <si>
    <t>Sesquiterpenoids</t>
  </si>
  <si>
    <t>255833-57-9</t>
  </si>
  <si>
    <t>C23H42O4</t>
  </si>
  <si>
    <t>C23H48NO7P</t>
  </si>
  <si>
    <t>HMDB0011519</t>
  </si>
  <si>
    <t>C25H42NO7P</t>
  </si>
  <si>
    <t>HMDB0028981</t>
  </si>
  <si>
    <t>C10H18N2O3S</t>
  </si>
  <si>
    <t>C04015</t>
  </si>
  <si>
    <t>HMDB0000796</t>
  </si>
  <si>
    <t>Organic oxygen compounds</t>
  </si>
  <si>
    <t>Organooxygen compounds</t>
  </si>
  <si>
    <t>Carbohydrates and carbohydrate conjugates</t>
  </si>
  <si>
    <t>16655-75-7</t>
  </si>
  <si>
    <t>M+Cl</t>
  </si>
  <si>
    <t>C13H21NO10</t>
  </si>
  <si>
    <t>HMDB0255056</t>
  </si>
  <si>
    <t>C11H13NO3</t>
  </si>
  <si>
    <t>LMGP02050005</t>
  </si>
  <si>
    <t>C17H36NO7P</t>
  </si>
  <si>
    <t>LMGP02050007</t>
  </si>
  <si>
    <t>C18H38NO7P</t>
  </si>
  <si>
    <t>LMGP02070001</t>
  </si>
  <si>
    <t>C21H44NO6P</t>
  </si>
  <si>
    <t>HMDB0006695</t>
  </si>
  <si>
    <t>18684-24-7</t>
  </si>
  <si>
    <t>C10H16N2O4</t>
  </si>
  <si>
    <t>C26H48NO7P</t>
  </si>
  <si>
    <t>map01100;map00130;map01240;map00900</t>
  </si>
  <si>
    <t>Metabolic pathways;Ubiquinone and other terpenoid-quinone biosynthesis;Biosynthesis of cofactors;Terpenoid backbone biosynthesis</t>
  </si>
  <si>
    <t>Metabolism;Metabolism;Metabolism;Metabolism</t>
  </si>
  <si>
    <t>Global and overview maps;Metabolism of cofactors and vitamins;Global and overview maps;Metabolism of terpenoids and polyketides</t>
  </si>
  <si>
    <t>Diterpenoids</t>
  </si>
  <si>
    <t>C20H42O7P2</t>
  </si>
  <si>
    <t>34217-90-8</t>
  </si>
  <si>
    <t>C33H46N4O6</t>
  </si>
  <si>
    <t>HMDB0000953</t>
  </si>
  <si>
    <t>60317-54-6</t>
  </si>
  <si>
    <t>C10H17NO5</t>
  </si>
  <si>
    <t>C16753</t>
  </si>
  <si>
    <t>map01100</t>
  </si>
  <si>
    <t>Metabolic pathways</t>
  </si>
  <si>
    <t>Global and overview maps</t>
  </si>
  <si>
    <t>HMDB0035208</t>
  </si>
  <si>
    <t>Coumarins and derivatives</t>
  </si>
  <si>
    <t>Furanocoumarins</t>
  </si>
  <si>
    <t>7220-81-7</t>
  </si>
  <si>
    <t>C17H14O6</t>
  </si>
  <si>
    <t>C15H29N3O5</t>
  </si>
  <si>
    <t>KEGG Compound First Category</t>
  </si>
  <si>
    <t>KEGG Compound Second Category</t>
  </si>
  <si>
    <t>KEGG Pathway ID</t>
  </si>
  <si>
    <t>KEGG Pathway Description</t>
  </si>
  <si>
    <t>KEGG Pathway First Category</t>
  </si>
  <si>
    <t>KEGG Pathway Second Category</t>
  </si>
  <si>
    <t>Library ID</t>
  </si>
  <si>
    <t>HMDB Superclass</t>
  </si>
  <si>
    <t>HMDB Class</t>
  </si>
  <si>
    <t>HMDB Subclass</t>
  </si>
  <si>
    <t>CAS ID</t>
  </si>
  <si>
    <t>M/Z</t>
  </si>
  <si>
    <t>Retention time</t>
  </si>
  <si>
    <t>Adducts</t>
  </si>
  <si>
    <t>Formula</t>
  </si>
  <si>
    <t>Fragmentation Score</t>
  </si>
  <si>
    <t>Theoretical Fragmentation Score</t>
  </si>
  <si>
    <t>Mode</t>
  </si>
  <si>
    <t>Butane-1,1-diamine</t>
    <phoneticPr fontId="2" type="noConversion"/>
  </si>
  <si>
    <t>Fragmentation Score</t>
    <phoneticPr fontId="2" type="noConversion"/>
  </si>
  <si>
    <t>C15668</t>
  </si>
  <si>
    <t>HMDB0012497</t>
  </si>
  <si>
    <t>Pyrrolines</t>
  </si>
  <si>
    <t>5724-81-2</t>
  </si>
  <si>
    <t>C4H7N</t>
  </si>
  <si>
    <t>C7H6O4</t>
  </si>
  <si>
    <t>HMDB0302964</t>
  </si>
  <si>
    <t>C24H48O3</t>
  </si>
  <si>
    <t>HMDB0030423</t>
  </si>
  <si>
    <t>Steroid lactones</t>
  </si>
  <si>
    <t>80483-89-2</t>
  </si>
  <si>
    <t>C29H50O6</t>
  </si>
  <si>
    <t>HMDB0245165</t>
  </si>
  <si>
    <t>C5H4N4O</t>
  </si>
  <si>
    <t>HMDB0301782</t>
  </si>
  <si>
    <t>20859-00-1</t>
  </si>
  <si>
    <t>C16H23N5O4S</t>
  </si>
  <si>
    <t>HMDB0029836</t>
  </si>
  <si>
    <t>Pyridoindoles</t>
  </si>
  <si>
    <t>13100-00-0</t>
  </si>
  <si>
    <t>C12H14N2</t>
  </si>
  <si>
    <t>map01100;map00360</t>
  </si>
  <si>
    <t>Metabolic pathways;Phenylalanine metabolism</t>
  </si>
  <si>
    <t>Cinnamic acids and derivatives</t>
  </si>
  <si>
    <t>Hydroxycinnamic acids and derivatives</t>
  </si>
  <si>
    <t>14755-02-3</t>
  </si>
  <si>
    <t>C9H8O3</t>
  </si>
  <si>
    <t>C30H46O3</t>
  </si>
  <si>
    <t>map01100;map00100</t>
  </si>
  <si>
    <t>Metabolic pathways;Steroid biosynthesis</t>
  </si>
  <si>
    <t>Global and overview maps;Lipid metabolism</t>
  </si>
  <si>
    <t>Cholestane steroids</t>
  </si>
  <si>
    <t>C28H44O3</t>
  </si>
  <si>
    <t>C28H46O</t>
  </si>
  <si>
    <t>HMDB0029354</t>
  </si>
  <si>
    <t>Fatty alcohol esters</t>
  </si>
  <si>
    <t>80185-44-0</t>
  </si>
  <si>
    <t>C11H19NO8</t>
  </si>
  <si>
    <t>HMDB0245979</t>
  </si>
  <si>
    <t>M+NH4</t>
  </si>
  <si>
    <t>C11H15NO2</t>
  </si>
  <si>
    <t>C02242</t>
  </si>
  <si>
    <t>HMDB0000897</t>
  </si>
  <si>
    <t>578-76-7</t>
  </si>
  <si>
    <t>C6H7N5O</t>
  </si>
  <si>
    <t>HMDB0247746</t>
  </si>
  <si>
    <t>5''-deoxyribonucleosides</t>
  </si>
  <si>
    <t>C15H23N7O3</t>
  </si>
  <si>
    <t>M+</t>
  </si>
  <si>
    <t>C14H28N4O4</t>
  </si>
  <si>
    <t>Azoles</t>
  </si>
  <si>
    <t>Imidazoles</t>
  </si>
  <si>
    <t>97-59-6</t>
  </si>
  <si>
    <t>C4H6N4O3</t>
  </si>
  <si>
    <t>C11045</t>
  </si>
  <si>
    <t>map04742</t>
  </si>
  <si>
    <t>Taste transduction</t>
  </si>
  <si>
    <t>Sensory system</t>
  </si>
  <si>
    <t>HMDB0001894</t>
  </si>
  <si>
    <t>22839-47-0</t>
  </si>
  <si>
    <t>C14H18N2O5</t>
  </si>
  <si>
    <t>HMDB0248849</t>
  </si>
  <si>
    <t>C18H24O</t>
  </si>
  <si>
    <t>map01100;map04976;map00120</t>
  </si>
  <si>
    <t>Metabolic pathways;Bile secretion;Primary bile acid biosynthesis</t>
  </si>
  <si>
    <t>Metabolism;Organismal Systems;Metabolism</t>
  </si>
  <si>
    <t>Global and overview maps;Digestive system;Lipid metabolism</t>
  </si>
  <si>
    <t>HMDB0000619;LMST04010001;PW_C000480</t>
  </si>
  <si>
    <t>81-25-4</t>
  </si>
  <si>
    <t>C24H40O5</t>
  </si>
  <si>
    <t>C16937</t>
  </si>
  <si>
    <t>HMDB0302259</t>
  </si>
  <si>
    <t>Isobenzofurans</t>
  </si>
  <si>
    <t>C12H18O2</t>
  </si>
  <si>
    <t>HMDB0250395</t>
  </si>
  <si>
    <t>Sesterterpenoids</t>
  </si>
  <si>
    <t>C25H36O4</t>
  </si>
  <si>
    <t>C10205</t>
  </si>
  <si>
    <t>LMPK12090018;HMDB0002326</t>
  </si>
  <si>
    <t>Isoflavonoids</t>
  </si>
  <si>
    <t>Coumestans</t>
  </si>
  <si>
    <t>479-13-0</t>
  </si>
  <si>
    <t>C15H8O5</t>
  </si>
  <si>
    <t>HMDB0031665</t>
  </si>
  <si>
    <t>Hydroxy acids and derivatives</t>
  </si>
  <si>
    <t>Beta hydroxy acids and derivatives</t>
  </si>
  <si>
    <t>34098-52-7</t>
  </si>
  <si>
    <t>C7H8O7</t>
  </si>
  <si>
    <t>C01125</t>
  </si>
  <si>
    <t>13031-04-4</t>
  </si>
  <si>
    <t>C6H8O3</t>
  </si>
  <si>
    <t>C17755</t>
  </si>
  <si>
    <t>map05012</t>
  </si>
  <si>
    <t>Parkinson disease</t>
  </si>
  <si>
    <t>Human Diseases</t>
  </si>
  <si>
    <t>Neurodegenerative disease</t>
  </si>
  <si>
    <t>HMDB0012219</t>
  </si>
  <si>
    <t>Carbonyl compounds</t>
  </si>
  <si>
    <t>50673-96-6</t>
  </si>
  <si>
    <t>C8H9NO2</t>
  </si>
  <si>
    <t>map01100;map00030;map00230</t>
  </si>
  <si>
    <t>Metabolic pathways;Pentose phosphate pathway;Purine metabolism</t>
  </si>
  <si>
    <t>Global and overview maps;Carbohydrate metabolism;Nucleotide metabolism</t>
  </si>
  <si>
    <t>14075-00-4</t>
  </si>
  <si>
    <t>C5H11O8P</t>
  </si>
  <si>
    <t>C17888</t>
  </si>
  <si>
    <t>HMDB0038028</t>
  </si>
  <si>
    <t>Fatty acyl glycosides</t>
  </si>
  <si>
    <t>290308-51-9</t>
  </si>
  <si>
    <t>C24H38O11</t>
  </si>
  <si>
    <t>HMDB0034367</t>
  </si>
  <si>
    <t>17663-87-5</t>
  </si>
  <si>
    <t>C10H18N2O5S</t>
  </si>
  <si>
    <t>HMDB0000594</t>
  </si>
  <si>
    <t>7432-24-8</t>
  </si>
  <si>
    <t>C11H21N3O4</t>
  </si>
  <si>
    <t>HMDB0028801</t>
  </si>
  <si>
    <t>34027-65-1</t>
  </si>
  <si>
    <t>HMDB0028822</t>
  </si>
  <si>
    <t>5879-22-1</t>
  </si>
  <si>
    <t>C11H20N2O5</t>
  </si>
  <si>
    <t>HMDB0028832</t>
  </si>
  <si>
    <t>C10H18N2O5</t>
  </si>
  <si>
    <t>C07667</t>
  </si>
  <si>
    <t>HMDB0040723;LMPR0103330002</t>
  </si>
  <si>
    <t>303-45-7</t>
  </si>
  <si>
    <t>C30H30O8</t>
  </si>
  <si>
    <t>C04794</t>
  </si>
  <si>
    <t>HMDB0060071</t>
  </si>
  <si>
    <t>C14H21NO11</t>
  </si>
  <si>
    <t>PW_C000102;HMDB0000157</t>
  </si>
  <si>
    <t>68-94-0</t>
  </si>
  <si>
    <t>HMDB0005785</t>
  </si>
  <si>
    <t>700-06-1</t>
  </si>
  <si>
    <t>C9H9NO</t>
  </si>
  <si>
    <t>HMDB0040551</t>
  </si>
  <si>
    <t>156539-32-1</t>
  </si>
  <si>
    <t>C10H16N2O2</t>
  </si>
  <si>
    <t>Peptides;Hormones and transmitters</t>
  </si>
  <si>
    <t>Amino acids;Neurotransmitters</t>
  </si>
  <si>
    <t>map02010;map01240;map01200;map00330;map00220;map00250;map04072;map04216;map00630;map00430;map04964;map00470;map00860;map04080;map05016;map05017;map05014;map04727;map04742;map04723;map05031;map04721;map04720;map01100;map00480;map04540;map01210;map00340;map00524;map01230;map04068;map05034;map04724;map05030;map00650;map00910;map04974;map04713;map00970;map05230;map05033;map04730;map05022</t>
  </si>
  <si>
    <t>ABC transporters;Biosynthesis of cofactors;Carbon metabolism;Arginine and proline metabolism;Arginine biosynthesis;Alanine, aspartate and glutamate metabolism;Phospholipase D signaling pathway;Ferroptosis;Glyoxylate and dicarboxylate metabolism;Taurine and hypotaurine metabolism;Proximal tubule bicarbonate reclamation;D-Amino acid metabolism;Porphyrin metabolism;Neuroactive ligand-receptor interaction;Huntington disease;Spinocerebellar ataxia;Amyotrophic lateral sclerosis;GABAergic synapse;Taste transduction;Retrograde endocannabinoid signaling;Amphetamine addiction;Synaptic vesicle cycle;Long-term potentiation;Metabolic pathways;Glutathione metabolism;Gap junction;2-Oxocarboxylic acid metabolism;Histidine metabolism;Neomycin, kanamycin and gentamicin biosynthesis;Biosynthesis of amino acids;FoxO signaling pathway;Alcoholism;Glutamatergic synapse;Cocaine addiction;Butanoate metabolism;Nitrogen metabolism;Protein digestion and absorption;Circadian entrainment;Aminoacyl-tRNA biosynthesis;Central carbon metabolism in cancer;Nicotine addiction;Long-term depression;Pathways of neurodegeneration - multiple diseases</t>
  </si>
  <si>
    <t>Environmental Information Processing;Metabolism;Metabolism;Metabolism;Metabolism;Metabolism;Environmental Information Processing;Cellular Processes;Metabolism;Metabolism;Organismal Systems;Metabolism;Metabolism;Environmental Information Processing;Human Diseases;Human Diseases;Human Diseases;Organismal Systems;Organismal Systems;Organismal Systems;Human Diseases;Organismal Systems;Organismal Systems;Metabolism;Metabolism;Cellular Processes;Metabolism;Metabolism;Metabolism;Metabolism;Environmental Information Processing;Human Diseases;Organismal Systems;Human Diseases;Metabolism;Metabolism;Organismal Systems;Organismal Systems;Genetic Information Processing;Human Diseases;Human Diseases;Organismal Systems;Human Diseases</t>
  </si>
  <si>
    <t>Membrane transport;Global and overview maps;Global and overview maps;Amino acid metabolism;Amino acid metabolism;Amino acid metabolism;Signal transduction;Cell growth and death;Carbohydrate metabolism;Metabolism of other amino acids;Excretory system;Metabolism of other amino acids;Metabolism of cofactors and vitamins;Signaling molecules and interaction;Neurodegenerative disease;Neurodegenerative disease;Neurodegenerative disease;Nervous system;Sensory system;Nervous system;Substance dependence;Nervous system;Nervous system;Global and overview maps;Metabolism of other amino acids;Cellular community - eukaryotes;Global and overview maps;Amino acid metabolism;Biosynthesis of other secondary metabolites;Global and overview maps;Signal transduction;Substance dependence;Nervous system;Substance dependence;Carbohydrate metabolism;Energy metabolism;Digestive system;Environmental adaptation;Translation;Cancer: overview;Substance dependence;Nervous system;Neurodegenerative disease</t>
  </si>
  <si>
    <t>56-86-0</t>
  </si>
  <si>
    <t>C5H9NO4</t>
  </si>
  <si>
    <t>PW_C000095;HMDB0000148</t>
  </si>
  <si>
    <t>map01100;map04978;map02010;map00470;map00330;map04974;map01230;map00970;map05230</t>
  </si>
  <si>
    <t>Metabolic pathways;Mineral absorption;ABC transporters;D-Amino acid metabolism;Arginine and proline metabolism;Protein digestion and absorption;Biosynthesis of amino acids;Aminoacyl-tRNA biosynthesis;Central carbon metabolism in cancer</t>
  </si>
  <si>
    <t>Metabolism;Organismal Systems;Environmental Information Processing;Metabolism;Metabolism;Organismal Systems;Metabolism;Genetic Information Processing;Human Diseases</t>
  </si>
  <si>
    <t>Global and overview maps;Digestive system;Membrane transport;Metabolism of other amino acids;Amino acid metabolism;Digestive system;Global and overview maps;Translation;Cancer: overview</t>
  </si>
  <si>
    <t>HMDB0000162;PW_C000106</t>
  </si>
  <si>
    <t>147-85-3</t>
  </si>
  <si>
    <t>C5H9NO2</t>
  </si>
  <si>
    <t>HMDB0011128</t>
  </si>
  <si>
    <t>4421-58-3</t>
  </si>
  <si>
    <t>M+K</t>
  </si>
  <si>
    <t>C26H54NO7P</t>
  </si>
  <si>
    <t>HMDB0303110</t>
  </si>
  <si>
    <t>C24H42O4</t>
  </si>
  <si>
    <t>HMDB0254992</t>
  </si>
  <si>
    <t>C8H17NO3</t>
  </si>
  <si>
    <t>map01100;map00250</t>
  </si>
  <si>
    <t>Metabolic pathways;Alanine, aspartate and glutamate metabolism</t>
  </si>
  <si>
    <t>PW_C000649;HMDB0000812</t>
  </si>
  <si>
    <t>997-55-7</t>
  </si>
  <si>
    <t>C6H9NO5</t>
  </si>
  <si>
    <t>map01100;map01210;map00220;map00470;map01230</t>
  </si>
  <si>
    <t>Metabolic pathways;2-Oxocarboxylic acid metabolism;Arginine biosynthesis;D-Amino acid metabolism;Biosynthesis of amino acids</t>
  </si>
  <si>
    <t>Metabolism;Metabolism;Metabolism;Metabolism;Metabolism</t>
  </si>
  <si>
    <t>Global and overview maps;Global and overview maps;Amino acid metabolism;Metabolism of other amino acids;Global and overview maps</t>
  </si>
  <si>
    <t>1188-37-0</t>
  </si>
  <si>
    <t>C7H11NO5</t>
  </si>
  <si>
    <t>Carbohydrates</t>
  </si>
  <si>
    <t>Monosaccharides</t>
  </si>
  <si>
    <t>map01100;map00520;map01250</t>
  </si>
  <si>
    <t>Metabolic pathways;Amino sugar and nucleotide sugar metabolism;Biosynthesis of nucleotide sugars</t>
  </si>
  <si>
    <t>Global and overview maps;Carbohydrate metabolism;Global and overview maps</t>
  </si>
  <si>
    <t>61633-75-8</t>
  </si>
  <si>
    <t>HMDB0059792</t>
  </si>
  <si>
    <t>C29H48N12O8</t>
  </si>
  <si>
    <t>15664-29-6</t>
  </si>
  <si>
    <t>C35H36N4O5</t>
  </si>
  <si>
    <t>C08549</t>
  </si>
  <si>
    <t>HMDB0304729</t>
  </si>
  <si>
    <t>18609-17-1</t>
  </si>
  <si>
    <t>C14H16N2O6</t>
  </si>
  <si>
    <t>Vitamins and cofactors</t>
  </si>
  <si>
    <t>Vitamins</t>
  </si>
  <si>
    <t>map01100;map01240;map02010;map04977;map00740</t>
  </si>
  <si>
    <t>Metabolic pathways;Biosynthesis of cofactors;ABC transporters;Vitamin digestion and absorption;Riboflavin metabolism</t>
  </si>
  <si>
    <t>Metabolism;Metabolism;Environmental Information Processing;Organismal Systems;Metabolism</t>
  </si>
  <si>
    <t>Global and overview maps;Global and overview maps;Membrane transport;Digestive system;Metabolism of cofactors and vitamins</t>
  </si>
  <si>
    <t>HMDB0000244;HMDB0247501;PW_C000165</t>
  </si>
  <si>
    <t>Pteridines and derivatives</t>
  </si>
  <si>
    <t>Alloxazines and isoalloxazines</t>
  </si>
  <si>
    <t>83-88-5</t>
  </si>
  <si>
    <t>C17H20N4O6</t>
  </si>
  <si>
    <t>C08340</t>
  </si>
  <si>
    <t>HMDB0030697</t>
  </si>
  <si>
    <t>71933-54-5</t>
  </si>
  <si>
    <t>C11H17NO7</t>
  </si>
  <si>
    <t>C13910</t>
  </si>
  <si>
    <t>HMDB0033724</t>
  </si>
  <si>
    <t>112-38-9</t>
  </si>
  <si>
    <t>2M-H</t>
  </si>
  <si>
    <t>C11H20O2</t>
  </si>
  <si>
    <t>C09252</t>
  </si>
  <si>
    <t>HMDB0015597</t>
  </si>
  <si>
    <t>Alkaloids and derivatives</t>
  </si>
  <si>
    <t>Ibogan-type alkaloids</t>
  </si>
  <si>
    <t>3371-85-5</t>
  </si>
  <si>
    <t>C43H52N4O5</t>
  </si>
  <si>
    <t>C19H14O5</t>
  </si>
  <si>
    <t>map01100;map02010;map01232;map00230;map00232</t>
  </si>
  <si>
    <t>Metabolic pathways;ABC transporters;Nucleotide metabolism;Purine metabolism;Caffeine metabolism</t>
  </si>
  <si>
    <t>Metabolism;Environmental Information Processing;Metabolism;Metabolism;Metabolism</t>
  </si>
  <si>
    <t>Global and overview maps;Membrane transport;Global and overview maps;Nucleotide metabolism;Biosynthesis of other secondary metabolites</t>
  </si>
  <si>
    <t>HMDB0000299;PW_C000203</t>
  </si>
  <si>
    <t>146-80-5</t>
  </si>
  <si>
    <t>C10H12N4O6</t>
  </si>
  <si>
    <t>C02711</t>
  </si>
  <si>
    <t>HMDB0248228</t>
  </si>
  <si>
    <t>C8H15NO6</t>
  </si>
  <si>
    <t>HMDB0031843</t>
  </si>
  <si>
    <t>7493-59-6</t>
  </si>
  <si>
    <t>2M+FA-H</t>
  </si>
  <si>
    <t>C01094</t>
  </si>
  <si>
    <t>map01100;map00400;map00051</t>
  </si>
  <si>
    <t>Metabolic pathways;Phenylalanine, tyrosine and tryptophan biosynthesis;Fructose and mannose metabolism</t>
  </si>
  <si>
    <t>Global and overview maps;Amino acid metabolism;Carbohydrate metabolism</t>
  </si>
  <si>
    <t>HMDB0000399</t>
  </si>
  <si>
    <t>80875-93-0</t>
  </si>
  <si>
    <t>C24H40O6</t>
  </si>
  <si>
    <t>HMDB0038117</t>
  </si>
  <si>
    <t>Saccharolipids</t>
  </si>
  <si>
    <t>17651-05-7</t>
  </si>
  <si>
    <t>C22H36O13</t>
  </si>
  <si>
    <t>C30H48O10</t>
  </si>
  <si>
    <t>C24H36O3</t>
  </si>
  <si>
    <t>C16533</t>
  </si>
  <si>
    <t>Fatty acids</t>
  </si>
  <si>
    <t>map01040</t>
  </si>
  <si>
    <t>Biosynthesis of unsaturated fatty acids</t>
  </si>
  <si>
    <t>Lipid metabolism</t>
  </si>
  <si>
    <t>HMDB0061714</t>
  </si>
  <si>
    <t>17735-98-7</t>
  </si>
  <si>
    <t>C22H40O2</t>
  </si>
  <si>
    <t>HMDB0251557</t>
  </si>
  <si>
    <t>Fatty acid esters</t>
  </si>
  <si>
    <t>C24H36O2</t>
  </si>
  <si>
    <t>C19625</t>
  </si>
  <si>
    <t>HMDB0242127</t>
  </si>
  <si>
    <t>C22H42O4</t>
  </si>
  <si>
    <t>C17649</t>
  </si>
  <si>
    <t>LMST04010064;HMDB0000760</t>
  </si>
  <si>
    <t>547-75-1</t>
  </si>
  <si>
    <t>C16H26O4</t>
  </si>
  <si>
    <t>C06427</t>
  </si>
  <si>
    <t>map01100;map00592;map01040</t>
  </si>
  <si>
    <t>Metabolic pathways;alpha-Linolenic acid metabolism;Biosynthesis of unsaturated fatty acids</t>
  </si>
  <si>
    <t>Global and overview maps;Lipid metabolism;Lipid metabolism</t>
  </si>
  <si>
    <t>HMDB0001388</t>
  </si>
  <si>
    <t>463-40-1</t>
  </si>
  <si>
    <t>C18H30O2</t>
  </si>
  <si>
    <t>C08334</t>
  </si>
  <si>
    <t>HMDB0033865</t>
  </si>
  <si>
    <t>534-67-8</t>
  </si>
  <si>
    <t>C11H19NO6</t>
  </si>
  <si>
    <t>LMGP02050002</t>
  </si>
  <si>
    <t>53862-35-4</t>
  </si>
  <si>
    <t>C21H44NO7P</t>
  </si>
  <si>
    <t>HMDB0254402</t>
  </si>
  <si>
    <t>C20H38O4</t>
  </si>
  <si>
    <t>C22H46NO7P</t>
  </si>
  <si>
    <t>LMGP01050012</t>
  </si>
  <si>
    <t>20559-16-4</t>
  </si>
  <si>
    <t>C02737</t>
  </si>
  <si>
    <t>map01100;map00564;map05146;map05322;map00260;map05140</t>
  </si>
  <si>
    <t>Metabolic pathways;Glycerophospholipid metabolism;Amoebiasis;Systemic lupus erythematosus;Glycine, serine and threonine metabolism;Leishmaniasis</t>
  </si>
  <si>
    <t>Metabolism;Metabolism;Human Diseases;Human Diseases;Metabolism;Human Diseases</t>
  </si>
  <si>
    <t>Global and overview maps;Lipid metabolism;Infectious disease: parasitic;Immune disease;Amino acid metabolism;Infectious disease: parasitic</t>
  </si>
  <si>
    <t>HMDB0112631</t>
  </si>
  <si>
    <t>C48H86NO10P</t>
  </si>
  <si>
    <t>C08285</t>
  </si>
  <si>
    <t>HMDB0037798</t>
  </si>
  <si>
    <t>69232-67-3</t>
  </si>
  <si>
    <t>C16H32O4</t>
  </si>
  <si>
    <t>HMDB0031923</t>
  </si>
  <si>
    <t>120727-26-6</t>
  </si>
  <si>
    <t>C20H40O4</t>
  </si>
  <si>
    <t>C03147</t>
  </si>
  <si>
    <t>HMDB0039495</t>
  </si>
  <si>
    <t>Benzene and substituted derivatives</t>
  </si>
  <si>
    <t>Benzoic acids and derivatives</t>
  </si>
  <si>
    <t>53947-84-5</t>
  </si>
  <si>
    <t>C10H9NO5</t>
  </si>
  <si>
    <t>C8H17NO2</t>
  </si>
  <si>
    <t>C5H7N3</t>
  </si>
  <si>
    <t>C09650</t>
  </si>
  <si>
    <t>HMDB0247289</t>
  </si>
  <si>
    <t>Hydroxyflavonoids</t>
  </si>
  <si>
    <t>75412-98-5</t>
  </si>
  <si>
    <t>C16H16O3</t>
  </si>
  <si>
    <t>C02571</t>
  </si>
  <si>
    <t>map04931</t>
  </si>
  <si>
    <t>Insulin resistance</t>
  </si>
  <si>
    <t>Endocrine and metabolic disease</t>
  </si>
  <si>
    <t>HMDB0240771</t>
  </si>
  <si>
    <t>C9H17NO4</t>
  </si>
  <si>
    <t>C02710</t>
  </si>
  <si>
    <t>HMDB0011756</t>
  </si>
  <si>
    <t>1188-21-2</t>
  </si>
  <si>
    <t>C8H15NO3</t>
  </si>
  <si>
    <t>C13712</t>
  </si>
  <si>
    <t>map00140</t>
  </si>
  <si>
    <t>Steroid hormone biosynthesis</t>
  </si>
  <si>
    <t>HMDB0001449;LMST02030130</t>
  </si>
  <si>
    <t>Pregnane steroids</t>
  </si>
  <si>
    <t>516-54-1</t>
  </si>
  <si>
    <t>C21H34O2</t>
  </si>
  <si>
    <t>C01557</t>
  </si>
  <si>
    <t>HMDB0302635;HMDB0030637</t>
  </si>
  <si>
    <t>484-20-8</t>
  </si>
  <si>
    <t>C12H8O4</t>
  </si>
  <si>
    <t>C02862</t>
  </si>
  <si>
    <t>LMFA07070054;HMDB0002013</t>
  </si>
  <si>
    <t>25576-40-3</t>
  </si>
  <si>
    <t>C11H21NO4</t>
  </si>
  <si>
    <t>C00487</t>
  </si>
  <si>
    <t>map01100;map00310;map02010</t>
  </si>
  <si>
    <t>Metabolic pathways;Lysine degradation;ABC transporters</t>
  </si>
  <si>
    <t>Metabolism;Metabolism;Environmental Information Processing</t>
  </si>
  <si>
    <t>Global and overview maps;Amino acid metabolism;Membrane transport</t>
  </si>
  <si>
    <t>406-76-8</t>
  </si>
  <si>
    <t>C7H15NO3</t>
  </si>
  <si>
    <t>C01424</t>
  </si>
  <si>
    <t>HMDB0005807</t>
  </si>
  <si>
    <t>149-91-7</t>
  </si>
  <si>
    <t>C7H6O5</t>
  </si>
  <si>
    <t>C8H14N2O6</t>
  </si>
  <si>
    <t>HMDB0028829</t>
  </si>
  <si>
    <t>6875-80-5</t>
  </si>
  <si>
    <t>C9H16N2O6</t>
  </si>
  <si>
    <t>C11H14N2O3</t>
  </si>
  <si>
    <t>LMFA01050381;HMDB0000665</t>
  </si>
  <si>
    <t>498-36-2</t>
  </si>
  <si>
    <t>C00135</t>
  </si>
  <si>
    <t>map01100;map02010;map00340;map00470;map01230;map04974;map00970;map05230;map00410</t>
  </si>
  <si>
    <t>Metabolic pathways;ABC transporters;Histidine metabolism;D-Amino acid metabolism;Biosynthesis of amino acids;Protein digestion and absorption;Aminoacyl-tRNA biosynthesis;Central carbon metabolism in cancer;beta-Alanine metabolism</t>
  </si>
  <si>
    <t>Metabolism;Environmental Information Processing;Metabolism;Metabolism;Metabolism;Organismal Systems;Genetic Information Processing;Human Diseases;Metabolism</t>
  </si>
  <si>
    <t>Global and overview maps;Membrane transport;Amino acid metabolism;Metabolism of other amino acids;Global and overview maps;Digestive system;Translation;Cancer: overview;Metabolism of other amino acids</t>
  </si>
  <si>
    <t>PW_C000116;HMDB0000177</t>
  </si>
  <si>
    <t>71-00-1</t>
  </si>
  <si>
    <t>C6H9N3O2</t>
  </si>
  <si>
    <t>C00407</t>
  </si>
  <si>
    <t>map01100;map04978;map00280;map00290;map01210;map02010;map01230;map04974;map00970;map05230</t>
  </si>
  <si>
    <t>Metabolic pathways;Mineral absorption;Valine, leucine and isoleucine degradation;Valine, leucine and isoleucine biosynthesis;2-Oxocarboxylic acid metabolism;ABC transporters;Biosynthesis of amino acids;Protein digestion and absorption;Aminoacyl-tRNA biosynthesis;Central carbon metabolism in cancer</t>
  </si>
  <si>
    <t>Metabolism;Organismal Systems;Metabolism;Metabolism;Metabolism;Environmental Information Processing;Metabolism;Organismal Systems;Genetic Information Processing;Human Diseases</t>
  </si>
  <si>
    <t>Global and overview maps;Digestive system;Amino acid metabolism;Amino acid metabolism;Global and overview maps;Membrane transport;Global and overview maps;Digestive system;Translation;Cancer: overview</t>
  </si>
  <si>
    <t>HMDB0000172;PW_C000112</t>
  </si>
  <si>
    <t>73-32-5</t>
  </si>
  <si>
    <t>C6H13NO2</t>
  </si>
  <si>
    <t>C00123</t>
  </si>
  <si>
    <t>map01100;map04978;map00280;map00290;map01210;map02010;map01230;map04974;map00970;map05230;map04150</t>
  </si>
  <si>
    <t>Metabolic pathways;Mineral absorption;Valine, leucine and isoleucine degradation;Valine, leucine and isoleucine biosynthesis;2-Oxocarboxylic acid metabolism;ABC transporters;Biosynthesis of amino acids;Protein digestion and absorption;Aminoacyl-tRNA biosynthesis;Central carbon metabolism in cancer;mTOR signaling pathway</t>
  </si>
  <si>
    <t>Metabolism;Organismal Systems;Metabolism;Metabolism;Metabolism;Environmental Information Processing;Metabolism;Organismal Systems;Genetic Information Processing;Human Diseases;Environmental Information Processing</t>
  </si>
  <si>
    <t>Global and overview maps;Digestive system;Amino acid metabolism;Amino acid metabolism;Global and overview maps;Membrane transport;Global and overview maps;Digestive system;Translation;Cancer: overview;Signal transduction</t>
  </si>
  <si>
    <t>PW_C000540;HMDB0000687</t>
  </si>
  <si>
    <t>61-90-5</t>
  </si>
  <si>
    <t>C00079</t>
  </si>
  <si>
    <t>map01100;map04978;map02010;map01210;map00470;map01230;map00360;map04974;map00970;map00400;map05230</t>
  </si>
  <si>
    <t>Metabolic pathways;Mineral absorption;ABC transporters;2-Oxocarboxylic acid metabolism;D-Amino acid metabolism;Biosynthesis of amino acids;Phenylalanine metabolism;Protein digestion and absorption;Aminoacyl-tRNA biosynthesis;Phenylalanine, tyrosine and tryptophan biosynthesis;Central carbon metabolism in cancer</t>
  </si>
  <si>
    <t>Metabolism;Organismal Systems;Environmental Information Processing;Metabolism;Metabolism;Metabolism;Metabolism;Organismal Systems;Genetic Information Processing;Metabolism;Human Diseases</t>
  </si>
  <si>
    <t>Global and overview maps;Digestive system;Membrane transport;Global and overview maps;Metabolism of other amino acids;Global and overview maps;Amino acid metabolism;Digestive system;Translation;Amino acid metabolism;Cancer: overview</t>
  </si>
  <si>
    <t>HMDB0000159;PW_C000104</t>
  </si>
  <si>
    <t>63-91-2</t>
  </si>
  <si>
    <t>C9H11NO2</t>
  </si>
  <si>
    <t>C00183</t>
  </si>
  <si>
    <t>map01100;map04978;map00280;map01240;map01210;map02010;map01230;map00290;map04974;map00970;map00770;map05230</t>
  </si>
  <si>
    <t>Metabolic pathways;Mineral absorption;Valine, leucine and isoleucine degradation;Biosynthesis of cofactors;2-Oxocarboxylic acid metabolism;ABC transporters;Biosynthesis of amino acids;Valine, leucine and isoleucine biosynthesis;Protein digestion and absorption;Aminoacyl-tRNA biosynthesis;Pantothenate and CoA biosynthesis;Central carbon metabolism in cancer</t>
  </si>
  <si>
    <t>Metabolism;Organismal Systems;Metabolism;Metabolism;Metabolism;Environmental Information Processing;Metabolism;Metabolism;Organismal Systems;Genetic Information Processing;Metabolism;Human Diseases</t>
  </si>
  <si>
    <t>Global and overview maps;Digestive system;Amino acid metabolism;Global and overview maps;Global and overview maps;Membrane transport;Global and overview maps;Amino acid metabolism;Digestive system;Translation;Metabolism of cofactors and vitamins;Cancer: overview</t>
  </si>
  <si>
    <t>PW_C000704;HMDB0000883</t>
  </si>
  <si>
    <t>72-18-4</t>
  </si>
  <si>
    <t>C5H11NO2</t>
  </si>
  <si>
    <t>HMDB0255097</t>
  </si>
  <si>
    <t>C8H16N2O4</t>
  </si>
  <si>
    <t>HMDB0242014</t>
  </si>
  <si>
    <t>C24H35NO3</t>
  </si>
  <si>
    <t>C01799</t>
  </si>
  <si>
    <t>HMDB0013716</t>
  </si>
  <si>
    <t>760-78-1</t>
  </si>
  <si>
    <t>HMDB0240776</t>
  </si>
  <si>
    <t>C21H39NO6</t>
  </si>
  <si>
    <t>HMDB0013648</t>
  </si>
  <si>
    <t>94421-67-7</t>
  </si>
  <si>
    <t>C18H35NO2</t>
  </si>
  <si>
    <t>C05953</t>
  </si>
  <si>
    <t>map00590;map01100;map04726</t>
  </si>
  <si>
    <t>Arachidonic acid metabolism;Metabolic pathways;Serotonergic synapse</t>
  </si>
  <si>
    <t>Metabolism;Metabolism;Organismal Systems</t>
  </si>
  <si>
    <t>Lipid metabolism;Global and overview maps;Nervous system</t>
  </si>
  <si>
    <t>HMDB0002752</t>
  </si>
  <si>
    <t>13345-50-1</t>
  </si>
  <si>
    <t>M+CH3OH+H</t>
  </si>
  <si>
    <t>C06475</t>
  </si>
  <si>
    <t>HMDB0002685</t>
  </si>
  <si>
    <t>745-62-0</t>
  </si>
  <si>
    <t>C20H36O5</t>
  </si>
  <si>
    <t>HMDB0031210</t>
  </si>
  <si>
    <t>Dihydrofurans</t>
  </si>
  <si>
    <t>Furanones</t>
  </si>
  <si>
    <t>24891-71-2</t>
  </si>
  <si>
    <t>C6H6O5</t>
  </si>
  <si>
    <t>C00114</t>
  </si>
  <si>
    <t>map01100;map00564;map02010;map04976;map00260;map04725;map05231</t>
  </si>
  <si>
    <t>Metabolic pathways;Glycerophospholipid metabolism;ABC transporters;Bile secretion;Glycine, serine and threonine metabolism;Cholinergic synapse;Choline metabolism in cancer</t>
  </si>
  <si>
    <t>Metabolism;Metabolism;Environmental Information Processing;Organismal Systems;Metabolism;Organismal Systems;Human Diseases</t>
  </si>
  <si>
    <t>Global and overview maps;Lipid metabolism;Membrane transport;Digestive system;Amino acid metabolism;Nervous system;Cancer: overview</t>
  </si>
  <si>
    <t>PW_C000065;HMDB0000097</t>
  </si>
  <si>
    <t>Quaternary ammonium salts</t>
  </si>
  <si>
    <t>62-49-7</t>
  </si>
  <si>
    <t>C5H14NO+</t>
  </si>
  <si>
    <t>C16595</t>
  </si>
  <si>
    <t>map00982</t>
  </si>
  <si>
    <t>Drug metabolism - cytochrome P450</t>
  </si>
  <si>
    <t>Xenobiotics biodegradation and metabolism</t>
  </si>
  <si>
    <t>HMDB0060389</t>
  </si>
  <si>
    <t>C10H11NO3</t>
  </si>
  <si>
    <t>HMDB0304937</t>
  </si>
  <si>
    <t>C9H9NO4S</t>
  </si>
  <si>
    <t>C10030</t>
  </si>
  <si>
    <t>HMDB0250217</t>
  </si>
  <si>
    <t>O-methylated flavonoids</t>
  </si>
  <si>
    <t>603-56-5</t>
  </si>
  <si>
    <t>C19H18O8</t>
  </si>
  <si>
    <t>HMDB0038122</t>
  </si>
  <si>
    <t>4871-97-0</t>
  </si>
  <si>
    <t>C15H24O2</t>
  </si>
  <si>
    <t>HMDB0040921</t>
  </si>
  <si>
    <t>142733-57-1</t>
  </si>
  <si>
    <t>C35H62O4</t>
  </si>
  <si>
    <t>HMDB0302990</t>
  </si>
  <si>
    <t>C16H26O2</t>
  </si>
  <si>
    <t>C17925</t>
  </si>
  <si>
    <t>HMDB0002832</t>
  </si>
  <si>
    <t>Phenylpropanes</t>
  </si>
  <si>
    <t>6539-57-7</t>
  </si>
  <si>
    <t>C9H13NO3</t>
  </si>
  <si>
    <t>C04148</t>
  </si>
  <si>
    <t>map00360</t>
  </si>
  <si>
    <t>HMDB0006344</t>
  </si>
  <si>
    <t>28047-15-6</t>
  </si>
  <si>
    <t>C13H16N2O4</t>
  </si>
  <si>
    <t>LMFA01170029;HMDB0000782</t>
  </si>
  <si>
    <t>871-70-5</t>
  </si>
  <si>
    <t>C18H34O4</t>
  </si>
  <si>
    <t>LMGP01050024</t>
  </si>
  <si>
    <t>50930-23-9</t>
  </si>
  <si>
    <t>C25H52NO7P</t>
  </si>
  <si>
    <t>C00385</t>
  </si>
  <si>
    <t>map01100;map01232;map00230;map00232</t>
  </si>
  <si>
    <t>Metabolic pathways;Nucleotide metabolism;Purine metabolism;Caffeine metabolism</t>
  </si>
  <si>
    <t>Global and overview maps;Global and overview maps;Nucleotide metabolism;Biosynthesis of other secondary metabolites</t>
  </si>
  <si>
    <t>PW_C000198;HMDB0000292</t>
  </si>
  <si>
    <t>69-89-6</t>
  </si>
  <si>
    <t>C5H4N4O2</t>
  </si>
  <si>
    <t>C8H13NO4</t>
  </si>
  <si>
    <t>C02226</t>
  </si>
  <si>
    <t>map01100;map01210;map00290</t>
  </si>
  <si>
    <t>Metabolic pathways;2-Oxocarboxylic acid metabolism;Valine, leucine and isoleucine biosynthesis</t>
  </si>
  <si>
    <t>Global and overview maps;Global and overview maps;Amino acid metabolism</t>
  </si>
  <si>
    <t>LMFA01170099;HMDB0000634</t>
  </si>
  <si>
    <t>498-23-7</t>
  </si>
  <si>
    <t>C5H6O4</t>
  </si>
  <si>
    <t>HMDB0302410</t>
  </si>
  <si>
    <t>C10H12O</t>
  </si>
  <si>
    <t>C12H20O4</t>
  </si>
  <si>
    <t>C20H40O3</t>
  </si>
  <si>
    <t>C00322</t>
  </si>
  <si>
    <t>map01100;map00310;map01240;map01210;map00785;map01230;map00380</t>
  </si>
  <si>
    <t>Metabolic pathways;Lysine degradation;Biosynthesis of cofactors;2-Oxocarboxylic acid metabolism;Lipoic acid metabolism;Biosynthesis of amino acids;Tryptophan metabolism</t>
  </si>
  <si>
    <t>Metabolism;Metabolism;Metabolism;Metabolism;Metabolism;Metabolism;Metabolism</t>
  </si>
  <si>
    <t>Global and overview maps;Amino acid metabolism;Global and overview maps;Global and overview maps;Metabolism of cofactors and vitamins;Global and overview maps;Amino acid metabolism</t>
  </si>
  <si>
    <t>HMDB0000225</t>
  </si>
  <si>
    <t>3184-35-8</t>
  </si>
  <si>
    <t>C6H8O5</t>
  </si>
  <si>
    <t>C06121</t>
  </si>
  <si>
    <t>HMDB0245914</t>
  </si>
  <si>
    <t>HMDB0007161</t>
  </si>
  <si>
    <t>34487-26-8</t>
  </si>
  <si>
    <t>C39H72O5</t>
  </si>
  <si>
    <t>HMDB0300096</t>
  </si>
  <si>
    <t>M+ACN+Na</t>
  </si>
  <si>
    <t>C43H74O6</t>
  </si>
  <si>
    <t>C45H80O15</t>
  </si>
  <si>
    <t>HMDB0000201</t>
  </si>
  <si>
    <t>HMDB0009816</t>
  </si>
  <si>
    <t>Glycerophosphoinositols</t>
  </si>
  <si>
    <t>C47H83O13P</t>
  </si>
  <si>
    <t>C00219</t>
  </si>
  <si>
    <t>map05140;map04666;map04664;map05146;map04750;map00590;map04217;map01100;map04270;map04921;map04923;map04730;map04925;map01040;map00591;map04726;map04912;map04913;map04723;map04216;map04611</t>
  </si>
  <si>
    <t>Leishmaniasis;Fc gamma R-mediated phagocytosis;Fc epsilon RI signaling pathway;Amoebiasis;Inflammatory mediator regulation of TRP channels;Arachidonic acid metabolism;Necroptosis;Metabolic pathways;Vascular smooth muscle contraction;Oxytocin signaling pathway;Regulation of lipolysis in adipocytes;Long-term depression;Aldosterone synthesis and secretion;Biosynthesis of unsaturated fatty acids;Linoleic acid metabolism;Serotonergic synapse;GnRH signaling pathway;Ovarian steroidogenesis;Retrograde endocannabinoid signaling;Ferroptosis;Platelet activation</t>
  </si>
  <si>
    <t>Human Diseases;Organismal Systems;Organismal Systems;Human Diseases;Organismal Systems;Metabolism;Cellular Processes;Metabolism;Organismal Systems;Organismal Systems;Organismal Systems;Organismal Systems;Organismal Systems;Metabolism;Metabolism;Organismal Systems;Organismal Systems;Organismal Systems;Organismal Systems;Cellular Processes;Organismal Systems</t>
  </si>
  <si>
    <t>Infectious disease: parasitic;Immune system;Immune system;Infectious disease: parasitic;Sensory system;Lipid metabolism;Cell growth and death;Global and overview maps;Circulatory system;Endocrine system;Endocrine system;Nervous system;Endocrine system;Lipid metabolism;Lipid metabolism;Nervous system;Endocrine system;Endocrine system;Nervous system;Cell growth and death;Immune system</t>
  </si>
  <si>
    <t>LMFA01030001;HMDB0001043;PW_C000821</t>
  </si>
  <si>
    <t>506-32-1</t>
  </si>
  <si>
    <t>C20H32O2</t>
  </si>
  <si>
    <t>C00157</t>
  </si>
  <si>
    <t>map01100;map00564;map00590;map00591;map00592;map05231;map04723</t>
  </si>
  <si>
    <t>Metabolic pathways;Glycerophospholipid metabolism;Arachidonic acid metabolism;Linoleic acid metabolism;alpha-Linolenic acid metabolism;Choline metabolism in cancer;Retrograde endocannabinoid signaling</t>
  </si>
  <si>
    <t>Metabolism;Metabolism;Metabolism;Metabolism;Metabolism;Human Diseases;Organismal Systems</t>
  </si>
  <si>
    <t>Global and overview maps;Lipid metabolism;Lipid metabolism;Lipid metabolism;Lipid metabolism;Cancer: overview;Nervous system</t>
  </si>
  <si>
    <t>HMDB0008002</t>
  </si>
  <si>
    <t>C40H76NO8P</t>
  </si>
  <si>
    <t>C42H76NO8P</t>
  </si>
  <si>
    <t>HMDB0008859</t>
  </si>
  <si>
    <t>HMDB0008924</t>
  </si>
  <si>
    <t>C2H5NO2</t>
  </si>
  <si>
    <t>HMDB0260493</t>
  </si>
  <si>
    <t>C23H36O5</t>
  </si>
  <si>
    <t>HMDB0263054</t>
  </si>
  <si>
    <t>C37H63O9P</t>
  </si>
  <si>
    <t>92345-33-0</t>
  </si>
  <si>
    <t>C25H50NO7P</t>
  </si>
  <si>
    <t>LMGP02050009</t>
  </si>
  <si>
    <t>652149-09-2</t>
  </si>
  <si>
    <t>C25H44NO7P</t>
  </si>
  <si>
    <t>LMGP02010797</t>
  </si>
  <si>
    <t>26662-94-2</t>
  </si>
  <si>
    <t>C39H76NO8P</t>
  </si>
  <si>
    <t>HMDB0008097</t>
  </si>
  <si>
    <t>C40H78NO8P</t>
  </si>
  <si>
    <t>HMDB0007881</t>
  </si>
  <si>
    <t>C42H78NO8P</t>
  </si>
  <si>
    <t>HMDB0008893</t>
  </si>
  <si>
    <t>C38H74NO8P</t>
  </si>
  <si>
    <t>map01100;map00564;map00563;map04136;map05167;map04723;map04140</t>
  </si>
  <si>
    <t>Metabolic pathways;Glycerophospholipid metabolism;Glycosylphosphatidylinositol (GPI)-anchor biosynthesis;Autophagy - other;Kaposi sarcoma-associated herpesvirus infection;Retrograde endocannabinoid signaling;Autophagy - animal</t>
  </si>
  <si>
    <t>Metabolism;Metabolism;Metabolism;Cellular Processes;Human Diseases;Organismal Systems;Cellular Processes</t>
  </si>
  <si>
    <t>Global and overview maps;Lipid metabolism;Glycan biosynthesis and metabolism;Transport and catabolism;Infectious disease: viral;Nervous system;Transport and catabolism</t>
  </si>
  <si>
    <t>LMGP02011201</t>
  </si>
  <si>
    <t>C43H76NO8P</t>
  </si>
  <si>
    <t>LMGP02030094</t>
  </si>
  <si>
    <t>802981-98-2</t>
  </si>
  <si>
    <t>C39H74NO7P</t>
  </si>
  <si>
    <t>LMGP02030093</t>
  </si>
  <si>
    <t>97859-69-3</t>
  </si>
  <si>
    <t>C41H74NO7P</t>
  </si>
  <si>
    <t>C00719</t>
  </si>
  <si>
    <t>map01100;map02010;map00260</t>
  </si>
  <si>
    <t>Metabolic pathways;ABC transporters;Glycine, serine and threonine metabolism</t>
  </si>
  <si>
    <t>Metabolism;Environmental Information Processing;Metabolism</t>
  </si>
  <si>
    <t>Global and overview maps;Membrane transport;Amino acid metabolism</t>
  </si>
  <si>
    <t>HMDB0000043;PW_C000030</t>
  </si>
  <si>
    <t>6915-17-9;107-43-7</t>
  </si>
  <si>
    <t>HMDB0250619</t>
  </si>
  <si>
    <t>C44H57N7O6</t>
  </si>
  <si>
    <t>C43H80O15</t>
  </si>
  <si>
    <t>C45H82O15</t>
  </si>
  <si>
    <t>HMDB0245187</t>
  </si>
  <si>
    <t>C21H38O4</t>
  </si>
  <si>
    <t>HMDB0297243</t>
  </si>
  <si>
    <t>C10003</t>
  </si>
  <si>
    <t>HMDB0030199</t>
  </si>
  <si>
    <t>25350-22-5</t>
  </si>
  <si>
    <t>C28H44N4O4</t>
  </si>
  <si>
    <t>HMDB0008068</t>
  </si>
  <si>
    <t>C42H80NO8P</t>
  </si>
  <si>
    <t>HMDB0008693</t>
  </si>
  <si>
    <t>C46H80NO8P</t>
  </si>
  <si>
    <t>HMDB0008961</t>
  </si>
  <si>
    <t>C39H72NO8P</t>
  </si>
  <si>
    <t>HMDB0008990</t>
  </si>
  <si>
    <t>HMDB0008997</t>
  </si>
  <si>
    <t>C41H74NO8P</t>
  </si>
  <si>
    <t>HMDB0009060</t>
  </si>
  <si>
    <t>1188-56-3</t>
  </si>
  <si>
    <t>C41H76NO8P</t>
  </si>
  <si>
    <t>HMDB0009093</t>
  </si>
  <si>
    <t>20707-71-5</t>
  </si>
  <si>
    <t>LMGP02050064</t>
  </si>
  <si>
    <t>89576-29-4</t>
  </si>
  <si>
    <t>C23H46NO7P</t>
  </si>
  <si>
    <t>HMDB0011507</t>
  </si>
  <si>
    <t>85046-18-0</t>
  </si>
  <si>
    <t>HMDB0010397</t>
  </si>
  <si>
    <t>C28H48NO7P</t>
  </si>
  <si>
    <t>HMDB0011489</t>
  </si>
  <si>
    <t>HMDB0011518</t>
  </si>
  <si>
    <t>HMDB0256157</t>
  </si>
  <si>
    <t>C25H48NO7P</t>
  </si>
  <si>
    <t>LMGP01050035</t>
  </si>
  <si>
    <t>C26H50NO7P</t>
  </si>
  <si>
    <t>LMGP02050004</t>
  </si>
  <si>
    <t>C27H46NO7P</t>
  </si>
  <si>
    <t>C04756</t>
  </si>
  <si>
    <t>map00565;map01100</t>
  </si>
  <si>
    <t>Ether lipid metabolism;Metabolic pathways</t>
  </si>
  <si>
    <t>HMDB0011158</t>
  </si>
  <si>
    <t>C37H74NO7P</t>
  </si>
  <si>
    <t>C08365</t>
  </si>
  <si>
    <t>HMDB0034297;LMFA02000184</t>
  </si>
  <si>
    <t>141-22-0</t>
  </si>
  <si>
    <t>C18H33NaO3</t>
  </si>
  <si>
    <t>HMDB0240616</t>
  </si>
  <si>
    <t>121999-53-9</t>
  </si>
  <si>
    <t>C37H75N2O6P</t>
  </si>
  <si>
    <t>C40H84N2O5PS+</t>
  </si>
  <si>
    <t>C20H30O2</t>
  </si>
  <si>
    <t>DNA extraction, metagenome sequencing, and metagenomics data processing</t>
    <phoneticPr fontId="2" type="noConversion"/>
  </si>
  <si>
    <t>DNA extraction and quality assessment</t>
  </si>
  <si>
    <t>DNA fragmentation and library construction</t>
  </si>
  <si>
    <t>Sequencing and quality control</t>
  </si>
  <si>
    <t>The metagenomic libraries were sequenced on an Illumina NovaSeq 6000 platform (150 bp paired-end reads, ~500 bp insert size) using the NovaSeq 6000 S4 Reagent Kit v1.5 at Majorbio Biopharm Technology Co., Ltd. (Shanghai, China).Raw Illumina reads were processed using fastp (version 0.20.0; https://github.com/OpenGene/fastp) to remove reads shorter than 50 bp, reads with an average Phred quality score below 20, and reads containing any ambiguous bases.</t>
    <phoneticPr fontId="2" type="noConversion"/>
  </si>
  <si>
    <t>Host sequence removal and assembly</t>
  </si>
  <si>
    <t>To eliminate host DNA, reads were aligned against the bovine reference genome (UCSC bosTau8 3.7; DOI: 10.18129/B9.bioc.BSgenome.Btaurus.UCSC.bosTau8) using BWA (version 0.7.17; http://bio-bwa.sourceforge.net). Quality-filtered, host-depleted reads were assembled using MEGAHIT (version 1.1.2; https://github.com/voutcn/megahit) with default parameters.</t>
    <phoneticPr fontId="2" type="noConversion"/>
  </si>
  <si>
    <t>Gene prediction and non-redundant gene catalog construction</t>
  </si>
  <si>
    <t>High-quality reads from each sample were aligned to the non-redundant gene catalog using SOAPaligner (version 2.21; http://soap.genomics.org.cn/) at a 95% sequence identity threshold, and gene abundances were quantified based on the number of mapped reads normalized by gene length.</t>
    <phoneticPr fontId="2" type="noConversion"/>
  </si>
  <si>
    <t>Sample extraction from liquid matrices</t>
  </si>
  <si>
    <t>Sample extraction from solid matrices</t>
  </si>
  <si>
    <t>Metabolomic analysis of rumen fluid, rectum contents, serum, and milk samples</t>
    <phoneticPr fontId="2" type="noConversion"/>
  </si>
  <si>
    <t>Genomic DNA was extracted from each sample using the E.Z.N.A.® Soil DNA Kit (Omega Bio-tek, USA) following the manufacturer’s protocol. DNA integrity and size distribution were verified by electrophoresis on a 1% agarose gel.</t>
    <phoneticPr fontId="2" type="noConversion"/>
  </si>
  <si>
    <t>Methods</t>
  </si>
  <si>
    <t>Methods</t>
    <phoneticPr fontId="2" type="noConversion"/>
  </si>
  <si>
    <t>Host read removal percentage (%)</t>
  </si>
  <si>
    <t>Host read removal percentage (%)</t>
    <phoneticPr fontId="2" type="noConversion"/>
  </si>
  <si>
    <t>Table S4. Summary of sequence data generated from rumen samples of  LH and  LL cows.</t>
    <phoneticPr fontId="2" type="noConversion"/>
  </si>
  <si>
    <t>Table S5. Wilcoxon rank-sum test was used to compare the rumen microbial domains.</t>
    <phoneticPr fontId="2" type="noConversion"/>
  </si>
  <si>
    <t>Table S6. Spearman correlation analysis to identify MY-associated rumen microbiota.</t>
    <phoneticPr fontId="7" type="noConversion"/>
  </si>
  <si>
    <t>Table S7. Comparison of rumen network metrics between LH and LL networks.</t>
    <phoneticPr fontId="2" type="noConversion"/>
  </si>
  <si>
    <t>Table S8. The topological roles of rumen microbiota in the LH and LL networks.</t>
    <phoneticPr fontId="2" type="noConversion"/>
  </si>
  <si>
    <t>Table S9. The relative abundances of rumen KEGG pathways between LH and LH group.</t>
    <phoneticPr fontId="2" type="noConversion"/>
  </si>
  <si>
    <t>Table S10. KEGG enzymes significantly different between the LH and LL groups.</t>
    <phoneticPr fontId="7" type="noConversion"/>
  </si>
  <si>
    <r>
      <t>Table S11. Identification of rumen MY‐associated</t>
    </r>
    <r>
      <rPr>
        <b/>
        <sz val="12"/>
        <color rgb="FF000000"/>
        <rFont val="微软雅黑"/>
        <family val="1"/>
        <charset val="134"/>
      </rPr>
      <t xml:space="preserve"> </t>
    </r>
    <r>
      <rPr>
        <b/>
        <sz val="12"/>
        <color rgb="FF000000"/>
        <rFont val="Times New Roman"/>
        <family val="1"/>
      </rPr>
      <t>metabolites with significant differences between LH and LL cows.</t>
    </r>
    <phoneticPr fontId="7" type="noConversion"/>
  </si>
  <si>
    <t>S12. Top 10 enriched metabolic pathways in rumen metabolome.</t>
    <phoneticPr fontId="2" type="noConversion"/>
  </si>
  <si>
    <t>Table S13. Identification of microbial and host-derived metabolites in rumen.</t>
    <phoneticPr fontId="2" type="noConversion"/>
  </si>
  <si>
    <r>
      <t>S14. Metabolite origin-based pathway enrichment in rumen metabolome</t>
    </r>
    <r>
      <rPr>
        <b/>
        <sz val="12"/>
        <color theme="1"/>
        <rFont val="宋体"/>
        <family val="1"/>
        <charset val="134"/>
      </rPr>
      <t>.</t>
    </r>
    <phoneticPr fontId="2" type="noConversion"/>
  </si>
  <si>
    <t>S15. Rumen microbial species contributing more than 0.1% to purine metabolism.</t>
    <phoneticPr fontId="2" type="noConversion"/>
  </si>
  <si>
    <t>Table S16. Summary of sequence data generated from rectum samples of 8 LH and 8 LL cows.</t>
    <phoneticPr fontId="2" type="noConversion"/>
  </si>
  <si>
    <t>Table S17. Wilcoxon rank-sum test was used to compare the rectum microbial domains.</t>
    <phoneticPr fontId="2" type="noConversion"/>
  </si>
  <si>
    <t>Table S18. Spearman correlation analysis to identify MY-associated rectum microbiota.</t>
    <phoneticPr fontId="7" type="noConversion"/>
  </si>
  <si>
    <t>Table S19. Comparison of rectum network metrics between LH and LL networks.</t>
    <phoneticPr fontId="2" type="noConversion"/>
  </si>
  <si>
    <t>Table S20. The topological roles of rectum microbiota in the LH and LL networks.</t>
    <phoneticPr fontId="2" type="noConversion"/>
  </si>
  <si>
    <t>Table S21.  The relative abundances of rectum KEGG level 1 pathways between LH and LL cow.</t>
    <phoneticPr fontId="2" type="noConversion"/>
  </si>
  <si>
    <r>
      <t>Table S22. Identification of rectum MY‐associated</t>
    </r>
    <r>
      <rPr>
        <b/>
        <sz val="11"/>
        <color theme="1"/>
        <rFont val="微软雅黑"/>
        <family val="1"/>
        <charset val="134"/>
      </rPr>
      <t xml:space="preserve"> </t>
    </r>
    <r>
      <rPr>
        <b/>
        <sz val="11"/>
        <color theme="1"/>
        <rFont val="Times New Roman"/>
        <family val="1"/>
      </rPr>
      <t>metabolites with significant differences between LH and LL cows.</t>
    </r>
    <phoneticPr fontId="2" type="noConversion"/>
  </si>
  <si>
    <t>S23. Top 10 enriched metabolic pathways in rectum metabolome.</t>
    <phoneticPr fontId="2" type="noConversion"/>
  </si>
  <si>
    <t>Table S24. Identification of microbial and host-derived metabolites in rectum.</t>
    <phoneticPr fontId="2" type="noConversion"/>
  </si>
  <si>
    <t>S25. Metabolite origin-based pathway enrichment in rectum metabolome.</t>
    <phoneticPr fontId="2" type="noConversion"/>
  </si>
  <si>
    <t>S26. Rectum microbial species contributing more than 0.1% to purine metabolism.</t>
    <phoneticPr fontId="2" type="noConversion"/>
  </si>
  <si>
    <r>
      <t>Table S27. Identification of serum MY‐associated</t>
    </r>
    <r>
      <rPr>
        <b/>
        <sz val="11"/>
        <color theme="1"/>
        <rFont val="微软雅黑"/>
        <family val="1"/>
        <charset val="134"/>
      </rPr>
      <t xml:space="preserve"> </t>
    </r>
    <r>
      <rPr>
        <b/>
        <sz val="11"/>
        <color theme="1"/>
        <rFont val="Times New Roman"/>
        <family val="1"/>
      </rPr>
      <t>metabolites with significant differences between LH and LL cows.</t>
    </r>
    <phoneticPr fontId="2" type="noConversion"/>
  </si>
  <si>
    <t>S29. Top 10 enriched metabolic pathways in serum metabolome.</t>
    <phoneticPr fontId="2" type="noConversion"/>
  </si>
  <si>
    <t>S30. Top 10 enriched metabolic pathways in milk metabolome.</t>
    <phoneticPr fontId="2" type="noConversion"/>
  </si>
  <si>
    <t>Taxonomic and functional annotation</t>
    <phoneticPr fontId="2" type="noConversion"/>
  </si>
  <si>
    <t>DNA was sheared into approximately 400 bp fragments using a Covaris M220 ultrasonicator (Gene Company Limited, China). Size selection was performed to obtain fragments around 400 bp. Paired-end sequencing libraries were constructed using the NEXTFLEX Rapid DNA-Seq Kit (Bioo Scientific, USA). Adapters containing the full sequencing primer binding site sequences were ligated to the blunt-ended DNA fragments.</t>
    <phoneticPr fontId="2" type="noConversion"/>
  </si>
  <si>
    <t>ORFs =  open reading frames; KEGG =  Kyoto Encyclopedia of Genes and Genomes; CAZymes = Carbohydrate-Active enZymes; KO = KEGG Orthology; TPM = transcripts per million.</t>
    <phoneticPr fontId="2" type="noConversion"/>
  </si>
  <si>
    <t>Table S2. Detailed methods used in metagenomic and metabolomic analyses.</t>
    <phoneticPr fontId="2" type="noConversion"/>
  </si>
  <si>
    <t>Table S3. Comparison of physiological parameters between LH and LL cows.</t>
    <phoneticPr fontId="7" type="noConversion"/>
  </si>
  <si>
    <r>
      <t>Table S28. Identification of milk MY‐associated</t>
    </r>
    <r>
      <rPr>
        <b/>
        <sz val="11"/>
        <color theme="1"/>
        <rFont val="微软雅黑"/>
        <family val="1"/>
        <charset val="134"/>
      </rPr>
      <t xml:space="preserve"> </t>
    </r>
    <r>
      <rPr>
        <b/>
        <sz val="11"/>
        <color theme="1"/>
        <rFont val="Times New Roman"/>
        <family val="1"/>
      </rPr>
      <t>metabolites with significant differences between LH and LL cows.</t>
    </r>
    <phoneticPr fontId="2" type="noConversion"/>
  </si>
  <si>
    <t>M+H-2H2O</t>
    <phoneticPr fontId="2" type="noConversion"/>
  </si>
  <si>
    <t>Adducts</t>
    <phoneticPr fontId="2" type="noConversion"/>
  </si>
  <si>
    <t>PW_C000034;HMDB0000050</t>
    <phoneticPr fontId="2" type="noConversion"/>
  </si>
  <si>
    <t>3674-03-1</t>
  </si>
  <si>
    <t>3674-03-1</t>
    <phoneticPr fontId="2" type="noConversion"/>
  </si>
  <si>
    <t>4298-08-2</t>
    <phoneticPr fontId="2" type="noConversion"/>
  </si>
  <si>
    <t>7448-03-5</t>
    <phoneticPr fontId="2" type="noConversion"/>
  </si>
  <si>
    <t>5879-06-1</t>
    <phoneticPr fontId="2" type="noConversion"/>
  </si>
  <si>
    <t>HMDB0001999</t>
  </si>
  <si>
    <t>Theoretical Fragmentation Score</t>
    <phoneticPr fontId="2" type="noConversion"/>
  </si>
  <si>
    <t>Fragmentation Score</t>
    <phoneticPr fontId="2" type="noConversion"/>
  </si>
  <si>
    <t>KEGG Compound First Category</t>
    <phoneticPr fontId="2" type="noConversion"/>
  </si>
  <si>
    <t>HMDB Class</t>
    <phoneticPr fontId="2" type="noConversion"/>
  </si>
  <si>
    <t>CAS ID</t>
    <phoneticPr fontId="2" type="noConversion"/>
  </si>
  <si>
    <t>LH = long-lived high-yield dairy cows;  LL= long-lived low-yield dairy cows; VIP = variable importance in projection; FC =fold change; MY =milk yield; KEGG = Kyoto Encyclopedia of Genes and Genomes; HMDB = Human Metabolome Database; CAS ID = Chemical Abstracts Service identifier; M/Z =mass-to-charge ratio.</t>
    <phoneticPr fontId="2" type="noConversion"/>
  </si>
  <si>
    <t>LH = long-lived high-yield dairy cows;  LL= long-lived low-yield dairy cows; VIP = variable importance in projection; FC =fold change; MY =milk yield; KEGG = Kyoto Encyclopedia of Genes and Genomes; HMDB = Human Metabolome Database; CAS ID = Chemical Abstracts Service identifier; M/Z =mass-to-charge ratio.</t>
    <phoneticPr fontId="2" type="noConversion"/>
  </si>
  <si>
    <t>Amino acid sequences of the non-redundant gene set were searched against the NCBI NR database for taxonomic classification, and relative abundances of bacteria were calculated by aggregating the abundances of all genes assigned to the same taxonomic identifier. Functional annotation was performed using DIAMOND (version 2.0.13; https://github.com/bbuchfink/diamond) against the Kyoto Encyclopedia of Genes and Genomes (KEGG) database, and using HMMER (version 3.1b2; http://hmmer.org/) against the Carbohydrate-Active enZymes (CAZymes) database (http://www.cazy.org/).The abundances of taxa, KEGG Orthologs (KOs), pathways, KEGG enzymes, modules, and CAZymes were normalized to transcripts per million (TPM) for downstream analyses. Species-level abundances were estimated by aggregating the abundances of all genes assigned to the same taxonomic identifier.</t>
    <phoneticPr fontId="2" type="noConversion"/>
  </si>
  <si>
    <t>LC–MS/MS analysis</t>
    <phoneticPr fontId="2" type="noConversion"/>
  </si>
  <si>
    <t>Gene abundance estimation</t>
    <phoneticPr fontId="2" type="noConversion"/>
  </si>
  <si>
    <r>
      <t xml:space="preserve">Open reading frames (ORFs) of assembled contigs were predicted using Prodigal (version 2.6.3; https://github.com/hyattpd/Prodigal) with default metagenomic parameters. ORFs with lengths </t>
    </r>
    <r>
      <rPr>
        <sz val="11"/>
        <color theme="1"/>
        <rFont val="Cambria Math"/>
        <family val="2"/>
      </rPr>
      <t>≥</t>
    </r>
    <r>
      <rPr>
        <sz val="11"/>
        <color theme="1"/>
        <rFont val="Times New Roman"/>
        <family val="1"/>
      </rPr>
      <t xml:space="preserve"> 100 bp were extracted and translated into amino acid sequences using the NCBI standard translation table. Non-redundant gene clusters were generated using CD-HIT (version 4.7; http://www.bioinformatics.org/cd-hit/) with 90% sequence identity and 90% coverage thresholds.</t>
    </r>
    <phoneticPr fontId="2" type="noConversion"/>
  </si>
  <si>
    <r>
      <t xml:space="preserve">Metabolites were extracted from liquid samples, including rumen fluid, rectal fluid, serum, and milk. Briefly, 100 μL of sample was transferred into a 1.5 mL centrifuge tube, followed by the addition of 400 μL of pre-cooled extraction solvent (acetonitrile:methanol, 1:1, v/v) containing 0.02 mg/mL L-2-chlorophenylalanine as an internal standard. The mixture was homogenized using a high-throughput tissue lyser (Wonbio-96C, Wanbo Biotechnology, Shanghai, China) and subjected to low-temperature ultrasonic extraction at 40 kHz for 30 min at 5 °C. After incubation at </t>
    </r>
    <r>
      <rPr>
        <sz val="12"/>
        <color theme="1"/>
        <rFont val="Cambria Math"/>
        <family val="1"/>
      </rPr>
      <t>−</t>
    </r>
    <r>
      <rPr>
        <sz val="12"/>
        <color theme="1"/>
        <rFont val="Times New Roman"/>
        <family val="1"/>
      </rPr>
      <t>20 °C for 30 min to facilitate protein precipitation, samples were centrifuged at 13,000 × g for 15 min at 4 °C (Centrifuge 5430R, Eppendorf, Germany). The supernatant was evaporated to dryness under nitrogen flow using a nitrogen evaporator (JXDC-20, Beijing Owo Instrument Co., China). The dried residue was reconstituted in 100 μL acetonitrile:water (1:1, v/v), followed by ultrasonic treatment at 5 °C for 5 min and centrifugation at 13,000 × g for 10 min at 4 °C. The final supernatant was transferred to autosampler vials for LC–MS/MS analysis.</t>
    </r>
    <phoneticPr fontId="2" type="noConversion"/>
  </si>
  <si>
    <r>
      <t xml:space="preserve">Solid samples (rumen content and feces) were processed by weighing 50 mg of homogenized material into a 2 mL centrifuge tube along with a 6 mm stainless-steel grinding bead. A total of 400 μL of extraction solvent (methanol:water, 4:1, v/v) containing 0.02 mg/mL L-2-chlorophenylalanine was added. Samples were disrupted using a Wonbio-96C high-throughput tissue lyser at 50 Hz for 6 min at </t>
    </r>
    <r>
      <rPr>
        <sz val="11"/>
        <color theme="1"/>
        <rFont val="Cambria Math"/>
        <family val="1"/>
      </rPr>
      <t>−</t>
    </r>
    <r>
      <rPr>
        <sz val="11"/>
        <color theme="1"/>
        <rFont val="Times New Roman"/>
        <family val="1"/>
      </rPr>
      <t xml:space="preserve">10 °C, followed by ultrasonic extraction at 40 kHz for 30 min at 5 °C. After incubation at </t>
    </r>
    <r>
      <rPr>
        <sz val="11"/>
        <color theme="1"/>
        <rFont val="Cambria Math"/>
        <family val="1"/>
      </rPr>
      <t>−</t>
    </r>
    <r>
      <rPr>
        <sz val="11"/>
        <color theme="1"/>
        <rFont val="Times New Roman"/>
        <family val="1"/>
      </rPr>
      <t>20 °C for 30 min, samples were centrifuged at 13,000 × g for 15 min at 4 °C, and the resulting supernatant was collected for LC–MS/MS analysis.</t>
    </r>
    <phoneticPr fontId="2" type="noConversion"/>
  </si>
  <si>
    <r>
      <t xml:space="preserve">Chromatographic separation was performed using an ACQUITY UPLC HSS T3 column (100 mm × 2.1 mm, 1.8 μm; Waters, USA) on a UHPLC system coupled with a Q-Exactive Orbitrap mass spectrometer (Thermo Fisher Scientific, USA). The column temperature was maintained at 40 °C, and 3 μL of each extract was injected. The mobile phase consisted of solvent A (95% water, 5% acetonitrile, 0.1% formic acid) and solvent B (47.5% acetonitrile, 47.5% isopropanol, 5% water, 0.1% formic acid), delivered at a flow rate of 0.40 mL/min. Mass spectrometric detection was performed in both positive and negative electrospray ionization modes (ESI±) with a scan range of m/z 70–1050. Nitrogen was used as sheath gas (50 psi) and auxiliary gas (13 psi), with an auxiliary gas temperature of 425 °C. The ion spray voltage was set to +3.5 kV (positive mode) and </t>
    </r>
    <r>
      <rPr>
        <sz val="11"/>
        <color theme="1"/>
        <rFont val="Cambria Math"/>
        <family val="1"/>
      </rPr>
      <t>−</t>
    </r>
    <r>
      <rPr>
        <sz val="11"/>
        <color theme="1"/>
        <rFont val="Times New Roman"/>
        <family val="1"/>
      </rPr>
      <t xml:space="preserve">3.5 kV (negative mode), and the capillary temperature was maintained at 325 °C. Stepped normalized collision energies of 20, 40, and 60 eV were used for fragmentation. Full MS scans were acquired at a resolution of 60,000 (m/z 200), and MS/MS scans were acquired at a resolution of 7,500 in data-dependent acquisition (DDA) mode.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</si>
</sst>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0.00_ ;_ &quot;¥&quot;* \-#,##0.00_ ;_ &quot;¥&quot;* &quot;-&quot;??_ ;_ @_ "/>
    <numFmt numFmtId="176" formatCode="0.00_ "/>
    <numFmt numFmtId="177" formatCode="0.00_);[Red]\(0.00\)"/>
    <numFmt numFmtId="178" formatCode="0_ "/>
    <numFmt numFmtId="179" formatCode="0.0000_ "/>
    <numFmt numFmtId="180" formatCode="0.000_ "/>
    <numFmt numFmtId="181" formatCode="0.0000_);[Red]\(0.0000\)"/>
    <numFmt numFmtId="182" formatCode="0.000_);[Red]\(0.000\)"/>
    <numFmt numFmtId="183" formatCode="0.0000;[Red]0.0000"/>
    <numFmt numFmtId="184" formatCode="#,##0.00_ "/>
    <numFmt numFmtId="185" formatCode="0.0_ "/>
  </numFmts>
  <fonts count="23" x14ac:knownFonts="1">
    <font>
      <sz val="11"/>
      <color theme="1"/>
      <name val="等线"/>
      <family val="2"/>
      <scheme val="minor"/>
    </font>
    <font>
      <sz val="11"/>
      <color theme="1"/>
      <name val="等线"/>
      <family val="2"/>
      <scheme val="minor"/>
    </font>
    <font>
      <sz val="9"/>
      <name val="等线"/>
      <family val="3"/>
      <charset val="134"/>
      <scheme val="minor"/>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
      <sz val="9"/>
      <name val="等线"/>
      <family val="2"/>
      <charset val="134"/>
      <scheme val="minor"/>
    </font>
    <font>
      <i/>
      <sz val="11"/>
      <color theme="1"/>
      <name val="Times New Roman"/>
      <family val="1"/>
    </font>
    <font>
      <vertAlign val="superscript"/>
      <sz val="11"/>
      <color theme="1"/>
      <name val="Times New Roman"/>
      <family val="1"/>
    </font>
    <font>
      <sz val="9"/>
      <name val="宋体"/>
      <family val="3"/>
      <charset val="134"/>
    </font>
    <font>
      <i/>
      <sz val="12"/>
      <color theme="1"/>
      <name val="Times New Roman"/>
      <family val="1"/>
    </font>
    <font>
      <b/>
      <sz val="12"/>
      <color rgb="FF000000"/>
      <name val="Times New Roman"/>
      <family val="1"/>
    </font>
    <font>
      <sz val="12"/>
      <color theme="1"/>
      <name val="Times New Roman"/>
      <family val="2"/>
    </font>
    <font>
      <b/>
      <sz val="11"/>
      <color theme="1"/>
      <name val="等线"/>
      <family val="2"/>
      <scheme val="minor"/>
    </font>
    <font>
      <b/>
      <sz val="12"/>
      <color theme="1"/>
      <name val="宋体"/>
      <family val="1"/>
      <charset val="134"/>
    </font>
    <font>
      <sz val="11"/>
      <color rgb="FFEE0000"/>
      <name val="Times New Roman"/>
      <family val="1"/>
    </font>
    <font>
      <sz val="11"/>
      <color rgb="FFEE0000"/>
      <name val="等线"/>
      <family val="2"/>
      <scheme val="minor"/>
    </font>
    <font>
      <b/>
      <sz val="12"/>
      <color rgb="FF000000"/>
      <name val="微软雅黑"/>
      <family val="1"/>
      <charset val="134"/>
    </font>
    <font>
      <b/>
      <sz val="11"/>
      <color theme="1"/>
      <name val="微软雅黑"/>
      <family val="1"/>
      <charset val="134"/>
    </font>
    <font>
      <sz val="11"/>
      <color theme="1"/>
      <name val="Cambria Math"/>
      <family val="2"/>
    </font>
    <font>
      <sz val="12"/>
      <color theme="1"/>
      <name val="Cambria Math"/>
      <family val="1"/>
    </font>
    <font>
      <sz val="11"/>
      <color theme="1"/>
      <name val="Cambria Math"/>
      <family val="1"/>
    </font>
  </fonts>
  <fills count="2">
    <fill>
      <patternFill patternType="none"/>
    </fill>
    <fill>
      <patternFill patternType="gray125"/>
    </fill>
  </fills>
  <borders count="7">
    <border>
      <left/>
      <right/>
      <top/>
      <bottom/>
      <diagonal/>
    </border>
    <border>
      <left/>
      <right/>
      <top style="medium">
        <color auto="1"/>
      </top>
      <bottom style="thin">
        <color auto="1"/>
      </bottom>
      <diagonal/>
    </border>
    <border>
      <left/>
      <right/>
      <top/>
      <bottom style="medium">
        <color indexed="64"/>
      </bottom>
      <diagonal/>
    </border>
    <border>
      <left/>
      <right/>
      <top style="medium">
        <color auto="1"/>
      </top>
      <bottom/>
      <diagonal/>
    </border>
    <border>
      <left/>
      <right/>
      <top/>
      <bottom style="thin">
        <color auto="1"/>
      </bottom>
      <diagonal/>
    </border>
    <border>
      <left/>
      <right/>
      <top style="thin">
        <color auto="1"/>
      </top>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alignment vertical="center"/>
    </xf>
  </cellStyleXfs>
  <cellXfs count="177">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 fillId="0" borderId="2" xfId="0" applyFont="1" applyBorder="1" applyAlignment="1">
      <alignment vertical="center"/>
    </xf>
    <xf numFmtId="0" fontId="4" fillId="0" borderId="2" xfId="0" applyFont="1" applyBorder="1" applyAlignment="1">
      <alignment horizontal="center" vertical="center"/>
    </xf>
    <xf numFmtId="176" fontId="4" fillId="0" borderId="0" xfId="0" applyNumberFormat="1" applyFont="1" applyAlignment="1">
      <alignment horizontal="center" vertical="center"/>
    </xf>
    <xf numFmtId="176" fontId="4" fillId="0" borderId="2" xfId="0" applyNumberFormat="1" applyFont="1" applyBorder="1" applyAlignment="1">
      <alignment horizontal="center" vertical="center"/>
    </xf>
    <xf numFmtId="0" fontId="4" fillId="0" borderId="0" xfId="0" applyFont="1"/>
    <xf numFmtId="0" fontId="0" fillId="0" borderId="3" xfId="0" applyBorder="1"/>
    <xf numFmtId="0" fontId="4"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178" fontId="6" fillId="0" borderId="0" xfId="0" applyNumberFormat="1" applyFont="1" applyAlignment="1">
      <alignment horizontal="center" vertical="center"/>
    </xf>
    <xf numFmtId="0" fontId="6" fillId="0" borderId="4" xfId="0" applyFont="1" applyBorder="1" applyAlignment="1">
      <alignment horizontal="center" vertical="center"/>
    </xf>
    <xf numFmtId="178" fontId="6" fillId="0" borderId="4" xfId="0" applyNumberFormat="1"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indent="1"/>
    </xf>
    <xf numFmtId="179" fontId="6" fillId="0" borderId="0" xfId="0" applyNumberFormat="1" applyFont="1" applyAlignment="1">
      <alignment horizontal="center" vertical="center"/>
    </xf>
    <xf numFmtId="180" fontId="6" fillId="0" borderId="0" xfId="0" applyNumberFormat="1" applyFont="1" applyAlignment="1">
      <alignment horizontal="center" vertical="center"/>
    </xf>
    <xf numFmtId="0" fontId="6" fillId="0" borderId="4" xfId="0" applyFont="1" applyBorder="1" applyAlignment="1">
      <alignment horizontal="left" vertical="center" indent="1"/>
    </xf>
    <xf numFmtId="179" fontId="6" fillId="0" borderId="4" xfId="0" applyNumberFormat="1" applyFont="1" applyBorder="1" applyAlignment="1">
      <alignment horizontal="center" vertical="center"/>
    </xf>
    <xf numFmtId="0" fontId="4" fillId="0" borderId="6" xfId="0" applyFont="1" applyBorder="1" applyAlignment="1">
      <alignment vertical="center"/>
    </xf>
    <xf numFmtId="0" fontId="4" fillId="0" borderId="6" xfId="0" applyFont="1" applyBorder="1" applyAlignment="1">
      <alignment horizontal="center" vertical="center"/>
    </xf>
    <xf numFmtId="181" fontId="4" fillId="0" borderId="0" xfId="0" applyNumberFormat="1" applyFont="1" applyAlignment="1">
      <alignment horizontal="center" vertical="center"/>
    </xf>
    <xf numFmtId="181" fontId="4" fillId="0" borderId="2" xfId="0" applyNumberFormat="1" applyFont="1" applyBorder="1" applyAlignment="1">
      <alignment horizontal="center" vertical="center"/>
    </xf>
    <xf numFmtId="0" fontId="4" fillId="0" borderId="6" xfId="0" applyFont="1" applyBorder="1"/>
    <xf numFmtId="181" fontId="4" fillId="0" borderId="0" xfId="0" applyNumberFormat="1" applyFont="1"/>
    <xf numFmtId="181" fontId="4" fillId="0" borderId="2" xfId="0" applyNumberFormat="1" applyFont="1" applyBorder="1"/>
    <xf numFmtId="0" fontId="4" fillId="0" borderId="2" xfId="0" applyFont="1" applyBorder="1"/>
    <xf numFmtId="179" fontId="4" fillId="0" borderId="0" xfId="0" applyNumberFormat="1" applyFont="1"/>
    <xf numFmtId="179" fontId="4" fillId="0" borderId="2" xfId="0" applyNumberFormat="1" applyFont="1" applyBorder="1"/>
    <xf numFmtId="0" fontId="4" fillId="0" borderId="6" xfId="0" applyFont="1" applyBorder="1" applyAlignment="1">
      <alignment horizontal="left" vertical="top" wrapText="1"/>
    </xf>
    <xf numFmtId="177" fontId="4" fillId="0" borderId="6" xfId="0" applyNumberFormat="1" applyFont="1" applyBorder="1" applyAlignment="1">
      <alignment horizontal="left" vertical="top" wrapText="1"/>
    </xf>
    <xf numFmtId="180" fontId="4" fillId="0" borderId="6" xfId="0" applyNumberFormat="1" applyFont="1" applyBorder="1" applyAlignment="1">
      <alignment horizontal="left" vertical="top" wrapText="1"/>
    </xf>
    <xf numFmtId="0" fontId="6" fillId="0" borderId="0" xfId="0" applyFont="1" applyAlignment="1">
      <alignment vertical="center"/>
    </xf>
    <xf numFmtId="0" fontId="6" fillId="0" borderId="0" xfId="0" applyFont="1"/>
    <xf numFmtId="0" fontId="6" fillId="0" borderId="6" xfId="0" applyFont="1" applyBorder="1" applyAlignment="1">
      <alignment vertical="center"/>
    </xf>
    <xf numFmtId="182" fontId="6" fillId="0" borderId="6" xfId="0" applyNumberFormat="1" applyFont="1" applyBorder="1" applyAlignment="1">
      <alignment horizontal="center" vertical="center"/>
    </xf>
    <xf numFmtId="180" fontId="6" fillId="0" borderId="6" xfId="0" applyNumberFormat="1" applyFont="1" applyBorder="1" applyAlignment="1">
      <alignment horizontal="center" vertical="center"/>
    </xf>
    <xf numFmtId="180" fontId="6" fillId="0" borderId="6" xfId="0" applyNumberFormat="1" applyFont="1" applyBorder="1" applyAlignment="1">
      <alignment horizontal="center" vertical="center" wrapText="1"/>
    </xf>
    <xf numFmtId="0" fontId="6" fillId="0" borderId="6" xfId="0" applyFont="1" applyBorder="1"/>
    <xf numFmtId="0" fontId="6" fillId="0" borderId="0" xfId="0" applyFont="1" applyAlignment="1">
      <alignment horizontal="center"/>
    </xf>
    <xf numFmtId="0" fontId="6" fillId="0" borderId="2" xfId="0" applyFont="1" applyBorder="1"/>
    <xf numFmtId="0" fontId="6" fillId="0" borderId="2" xfId="0" applyFont="1" applyBorder="1" applyAlignment="1">
      <alignment horizontal="center"/>
    </xf>
    <xf numFmtId="179" fontId="6" fillId="0" borderId="0" xfId="0" applyNumberFormat="1" applyFont="1" applyAlignment="1">
      <alignment horizontal="center"/>
    </xf>
    <xf numFmtId="179" fontId="6" fillId="0" borderId="2" xfId="0" applyNumberFormat="1" applyFont="1" applyBorder="1" applyAlignment="1">
      <alignment horizontal="center"/>
    </xf>
    <xf numFmtId="183" fontId="6" fillId="0" borderId="0" xfId="0" applyNumberFormat="1" applyFont="1" applyAlignment="1">
      <alignment horizontal="center" vertical="center"/>
    </xf>
    <xf numFmtId="183" fontId="6" fillId="0" borderId="0" xfId="0" applyNumberFormat="1" applyFont="1" applyAlignment="1">
      <alignment horizontal="center"/>
    </xf>
    <xf numFmtId="179" fontId="0" fillId="0" borderId="0" xfId="0" applyNumberFormat="1"/>
    <xf numFmtId="0" fontId="6" fillId="0" borderId="0" xfId="0" applyFont="1" applyAlignment="1">
      <alignment horizontal="left"/>
    </xf>
    <xf numFmtId="181" fontId="6" fillId="0" borderId="0" xfId="0" applyNumberFormat="1" applyFont="1" applyAlignment="1">
      <alignment horizontal="center"/>
    </xf>
    <xf numFmtId="181" fontId="6" fillId="0" borderId="0" xfId="0" applyNumberFormat="1" applyFont="1" applyAlignment="1">
      <alignment horizontal="center" vertical="center"/>
    </xf>
    <xf numFmtId="180" fontId="6" fillId="0" borderId="0" xfId="0" applyNumberFormat="1" applyFont="1" applyAlignment="1">
      <alignment horizontal="center" vertical="center" wrapText="1"/>
    </xf>
    <xf numFmtId="179" fontId="6" fillId="0" borderId="0" xfId="0" applyNumberFormat="1" applyFont="1" applyAlignment="1">
      <alignment horizontal="center" vertical="center" wrapText="1"/>
    </xf>
    <xf numFmtId="181" fontId="6" fillId="0" borderId="0" xfId="0" applyNumberFormat="1" applyFont="1" applyAlignment="1">
      <alignment horizontal="center" vertical="center" wrapText="1"/>
    </xf>
    <xf numFmtId="0" fontId="6" fillId="0" borderId="2" xfId="0" applyFont="1" applyBorder="1" applyAlignment="1">
      <alignment horizontal="left"/>
    </xf>
    <xf numFmtId="181" fontId="6" fillId="0" borderId="2" xfId="0" applyNumberFormat="1" applyFont="1" applyBorder="1" applyAlignment="1">
      <alignment horizontal="center"/>
    </xf>
    <xf numFmtId="179" fontId="6" fillId="0" borderId="6" xfId="0" applyNumberFormat="1" applyFont="1" applyBorder="1" applyAlignment="1">
      <alignment horizontal="center" vertical="center"/>
    </xf>
    <xf numFmtId="0" fontId="6" fillId="0" borderId="6" xfId="0" applyFont="1" applyBorder="1" applyAlignment="1">
      <alignment horizontal="center"/>
    </xf>
    <xf numFmtId="0" fontId="6" fillId="0" borderId="2" xfId="0" applyFont="1" applyBorder="1" applyAlignment="1">
      <alignment vertical="center"/>
    </xf>
    <xf numFmtId="0" fontId="6" fillId="0" borderId="0" xfId="0" applyFont="1" applyAlignment="1">
      <alignment wrapText="1"/>
    </xf>
    <xf numFmtId="44" fontId="6" fillId="0" borderId="6" xfId="1" applyFont="1" applyBorder="1" applyAlignment="1">
      <alignment vertical="center"/>
    </xf>
    <xf numFmtId="0" fontId="6" fillId="0" borderId="2" xfId="0" applyFont="1" applyBorder="1" applyAlignment="1">
      <alignment wrapText="1"/>
    </xf>
    <xf numFmtId="44" fontId="4" fillId="0" borderId="6" xfId="1" applyFont="1" applyBorder="1" applyAlignment="1"/>
    <xf numFmtId="44" fontId="6" fillId="0" borderId="6" xfId="1" applyFont="1" applyBorder="1" applyAlignment="1"/>
    <xf numFmtId="181" fontId="6" fillId="0" borderId="0" xfId="0" applyNumberFormat="1" applyFont="1"/>
    <xf numFmtId="0" fontId="6" fillId="0" borderId="2" xfId="0" applyFont="1" applyBorder="1" applyAlignment="1">
      <alignment horizontal="center" vertical="center"/>
    </xf>
    <xf numFmtId="0" fontId="5" fillId="0" borderId="0" xfId="0" applyFont="1" applyAlignment="1">
      <alignment horizontal="center"/>
    </xf>
    <xf numFmtId="176" fontId="4" fillId="0" borderId="6" xfId="0" applyNumberFormat="1" applyFont="1" applyBorder="1" applyAlignment="1">
      <alignment horizontal="center" vertical="center"/>
    </xf>
    <xf numFmtId="0" fontId="14" fillId="0" borderId="0" xfId="0" applyFont="1"/>
    <xf numFmtId="176" fontId="4" fillId="0" borderId="0" xfId="0" applyNumberFormat="1" applyFont="1" applyAlignment="1">
      <alignment horizontal="center"/>
    </xf>
    <xf numFmtId="0" fontId="4" fillId="0" borderId="6" xfId="0" applyFont="1" applyBorder="1" applyAlignment="1">
      <alignment horizontal="left" vertical="center"/>
    </xf>
    <xf numFmtId="176" fontId="4" fillId="0" borderId="2" xfId="0" applyNumberFormat="1" applyFont="1" applyBorder="1" applyAlignment="1">
      <alignment horizontal="center"/>
    </xf>
    <xf numFmtId="0" fontId="0" fillId="0" borderId="2" xfId="0" applyBorder="1"/>
    <xf numFmtId="176" fontId="4" fillId="0" borderId="5" xfId="0" applyNumberFormat="1"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vertical="center"/>
    </xf>
    <xf numFmtId="177" fontId="4" fillId="0" borderId="0" xfId="0" applyNumberFormat="1" applyFont="1" applyAlignment="1">
      <alignment horizontal="center"/>
    </xf>
    <xf numFmtId="0" fontId="4" fillId="0" borderId="2" xfId="0" applyFont="1" applyBorder="1" applyAlignment="1">
      <alignment horizontal="center"/>
    </xf>
    <xf numFmtId="178" fontId="6" fillId="0" borderId="2" xfId="0" applyNumberFormat="1" applyFont="1" applyBorder="1" applyAlignment="1">
      <alignment horizontal="center" vertical="center"/>
    </xf>
    <xf numFmtId="0" fontId="6" fillId="0" borderId="2" xfId="0" applyFont="1" applyBorder="1" applyAlignment="1">
      <alignment horizontal="left" vertical="center" indent="1"/>
    </xf>
    <xf numFmtId="179" fontId="6" fillId="0" borderId="2" xfId="0" applyNumberFormat="1" applyFont="1" applyBorder="1" applyAlignment="1">
      <alignment horizontal="center" vertical="center"/>
    </xf>
    <xf numFmtId="180" fontId="6" fillId="0" borderId="2" xfId="0" applyNumberFormat="1" applyFont="1" applyBorder="1" applyAlignment="1">
      <alignment horizontal="center" vertical="center"/>
    </xf>
    <xf numFmtId="176" fontId="6" fillId="0" borderId="0" xfId="0" applyNumberFormat="1" applyFont="1" applyAlignment="1">
      <alignment horizontal="left"/>
    </xf>
    <xf numFmtId="176" fontId="6" fillId="0" borderId="2" xfId="0" applyNumberFormat="1" applyFont="1" applyBorder="1" applyAlignment="1">
      <alignment horizontal="left"/>
    </xf>
    <xf numFmtId="183" fontId="6" fillId="0" borderId="2" xfId="0" applyNumberFormat="1" applyFont="1" applyBorder="1" applyAlignment="1">
      <alignment horizontal="center" vertical="center"/>
    </xf>
    <xf numFmtId="0" fontId="17" fillId="0" borderId="0" xfId="0" applyFont="1"/>
    <xf numFmtId="0" fontId="17" fillId="0" borderId="2" xfId="0" applyFont="1" applyBorder="1"/>
    <xf numFmtId="0" fontId="16" fillId="0" borderId="2" xfId="0" applyFont="1" applyBorder="1"/>
    <xf numFmtId="176" fontId="16" fillId="0" borderId="2" xfId="0" applyNumberFormat="1" applyFont="1" applyBorder="1" applyAlignment="1">
      <alignment horizontal="center"/>
    </xf>
    <xf numFmtId="0" fontId="6" fillId="0" borderId="6" xfId="0" applyFont="1" applyBorder="1" applyAlignment="1">
      <alignment horizontal="center" vertical="center"/>
    </xf>
    <xf numFmtId="0" fontId="5" fillId="0" borderId="0" xfId="0" applyFont="1"/>
    <xf numFmtId="0" fontId="0" fillId="0" borderId="0" xfId="0" applyAlignment="1">
      <alignment vertical="center"/>
    </xf>
    <xf numFmtId="0" fontId="6" fillId="0" borderId="6" xfId="0" applyFont="1" applyBorder="1" applyAlignment="1">
      <alignment horizontal="left"/>
    </xf>
    <xf numFmtId="0" fontId="4" fillId="0" borderId="0" xfId="0" applyFont="1" applyAlignment="1">
      <alignment horizontal="left" vertical="top" wrapText="1"/>
    </xf>
    <xf numFmtId="177" fontId="4" fillId="0" borderId="0" xfId="0" applyNumberFormat="1" applyFont="1" applyAlignment="1">
      <alignment horizontal="left" vertical="top" wrapText="1"/>
    </xf>
    <xf numFmtId="180" fontId="4" fillId="0" borderId="0" xfId="0" applyNumberFormat="1" applyFont="1" applyAlignment="1">
      <alignment horizontal="left" vertical="top" wrapText="1"/>
    </xf>
    <xf numFmtId="0" fontId="4" fillId="0" borderId="2" xfId="0" applyFont="1" applyBorder="1" applyAlignment="1">
      <alignment horizontal="left" vertical="top" wrapText="1"/>
    </xf>
    <xf numFmtId="177" fontId="4" fillId="0" borderId="2" xfId="0" applyNumberFormat="1" applyFont="1" applyBorder="1" applyAlignment="1">
      <alignment horizontal="left" vertical="top" wrapText="1"/>
    </xf>
    <xf numFmtId="180" fontId="4" fillId="0" borderId="2" xfId="0" applyNumberFormat="1" applyFont="1" applyBorder="1" applyAlignment="1">
      <alignment horizontal="left" vertical="top" wrapText="1"/>
    </xf>
    <xf numFmtId="179" fontId="3" fillId="0" borderId="0" xfId="0" applyNumberFormat="1" applyFont="1"/>
    <xf numFmtId="0" fontId="4" fillId="0" borderId="0" xfId="0" applyFont="1" applyAlignment="1">
      <alignment horizontal="left"/>
    </xf>
    <xf numFmtId="179" fontId="3" fillId="0" borderId="2" xfId="0" applyNumberFormat="1" applyFont="1" applyBorder="1"/>
    <xf numFmtId="0" fontId="3" fillId="0" borderId="6" xfId="0" applyFont="1" applyBorder="1" applyAlignment="1">
      <alignment horizontal="left" vertical="top" wrapText="1"/>
    </xf>
    <xf numFmtId="0" fontId="14" fillId="0" borderId="0" xfId="0" applyFont="1" applyAlignment="1">
      <alignment horizontal="left"/>
    </xf>
    <xf numFmtId="0" fontId="4" fillId="0" borderId="6" xfId="0" applyFont="1" applyBorder="1" applyAlignment="1">
      <alignment horizontal="left"/>
    </xf>
    <xf numFmtId="176" fontId="4" fillId="0" borderId="0" xfId="0" applyNumberFormat="1" applyFont="1" applyAlignment="1">
      <alignment horizontal="left"/>
    </xf>
    <xf numFmtId="176" fontId="4" fillId="0" borderId="2" xfId="0" applyNumberFormat="1" applyFont="1" applyBorder="1" applyAlignment="1">
      <alignment horizontal="left"/>
    </xf>
    <xf numFmtId="0" fontId="0" fillId="0" borderId="0" xfId="0" applyAlignment="1">
      <alignment horizontal="left"/>
    </xf>
    <xf numFmtId="0" fontId="3" fillId="0" borderId="0" xfId="0" applyFont="1"/>
    <xf numFmtId="181" fontId="4" fillId="0" borderId="6" xfId="0" applyNumberFormat="1" applyFont="1" applyBorder="1" applyAlignment="1">
      <alignment horizontal="left"/>
    </xf>
    <xf numFmtId="181" fontId="4" fillId="0" borderId="0" xfId="0" applyNumberFormat="1" applyFont="1" applyAlignment="1">
      <alignment horizontal="left"/>
    </xf>
    <xf numFmtId="181" fontId="4" fillId="0" borderId="2" xfId="0" applyNumberFormat="1" applyFont="1" applyBorder="1" applyAlignment="1">
      <alignment horizontal="left"/>
    </xf>
    <xf numFmtId="44" fontId="6" fillId="0" borderId="6" xfId="1" applyFont="1" applyBorder="1" applyAlignment="1">
      <alignment horizontal="left" vertical="center"/>
    </xf>
    <xf numFmtId="180" fontId="6" fillId="0" borderId="0" xfId="0" applyNumberFormat="1" applyFont="1" applyAlignment="1">
      <alignment horizontal="left" vertical="center"/>
    </xf>
    <xf numFmtId="180" fontId="6" fillId="0" borderId="2" xfId="0" applyNumberFormat="1" applyFont="1" applyBorder="1" applyAlignment="1">
      <alignment horizontal="left" vertical="center"/>
    </xf>
    <xf numFmtId="184" fontId="6" fillId="0" borderId="6" xfId="1" applyNumberFormat="1" applyFont="1" applyBorder="1" applyAlignment="1">
      <alignment horizontal="left" vertical="center"/>
    </xf>
    <xf numFmtId="179" fontId="6" fillId="0" borderId="0" xfId="0" applyNumberFormat="1" applyFont="1" applyAlignment="1">
      <alignment horizontal="left"/>
    </xf>
    <xf numFmtId="179" fontId="6" fillId="0" borderId="2" xfId="0" applyNumberFormat="1" applyFont="1" applyBorder="1" applyAlignment="1">
      <alignment horizontal="left"/>
    </xf>
    <xf numFmtId="181" fontId="4" fillId="0" borderId="6" xfId="0" applyNumberFormat="1" applyFont="1" applyBorder="1" applyAlignment="1">
      <alignment horizontal="center"/>
    </xf>
    <xf numFmtId="181" fontId="4" fillId="0" borderId="0" xfId="0" applyNumberFormat="1" applyFont="1" applyAlignment="1">
      <alignment horizontal="center"/>
    </xf>
    <xf numFmtId="181" fontId="4" fillId="0" borderId="2" xfId="0" applyNumberFormat="1" applyFont="1" applyBorder="1" applyAlignment="1">
      <alignment horizontal="center"/>
    </xf>
    <xf numFmtId="0" fontId="4" fillId="0" borderId="6" xfId="0" applyFont="1" applyBorder="1" applyAlignment="1">
      <alignment horizontal="center"/>
    </xf>
    <xf numFmtId="0" fontId="4" fillId="0" borderId="2" xfId="0" applyFont="1" applyBorder="1" applyAlignment="1">
      <alignment horizontal="left"/>
    </xf>
    <xf numFmtId="181" fontId="16" fillId="0" borderId="2" xfId="0" applyNumberFormat="1" applyFont="1" applyBorder="1" applyAlignment="1">
      <alignment horizontal="center"/>
    </xf>
    <xf numFmtId="0" fontId="16" fillId="0" borderId="2" xfId="0" applyFont="1" applyBorder="1" applyAlignment="1">
      <alignment horizontal="center"/>
    </xf>
    <xf numFmtId="181" fontId="16" fillId="0" borderId="2" xfId="0" applyNumberFormat="1" applyFont="1" applyBorder="1" applyAlignment="1">
      <alignment horizontal="left"/>
    </xf>
    <xf numFmtId="179" fontId="4" fillId="0" borderId="0" xfId="0" applyNumberFormat="1" applyFont="1" applyAlignment="1">
      <alignment horizontal="center"/>
    </xf>
    <xf numFmtId="179" fontId="4" fillId="0" borderId="0" xfId="0" applyNumberFormat="1" applyFont="1" applyAlignment="1">
      <alignment horizontal="center" vertical="center"/>
    </xf>
    <xf numFmtId="179" fontId="4" fillId="0" borderId="2" xfId="0" applyNumberFormat="1" applyFont="1" applyBorder="1" applyAlignment="1">
      <alignment horizontal="center"/>
    </xf>
    <xf numFmtId="176" fontId="6" fillId="0" borderId="6" xfId="0" applyNumberFormat="1" applyFont="1" applyBorder="1" applyAlignment="1">
      <alignment horizontal="center"/>
    </xf>
    <xf numFmtId="0" fontId="6" fillId="0" borderId="0" xfId="0" quotePrefix="1" applyFont="1"/>
    <xf numFmtId="0" fontId="4" fillId="0" borderId="0" xfId="0" quotePrefix="1" applyFont="1"/>
    <xf numFmtId="0" fontId="3" fillId="0" borderId="0" xfId="0" applyFont="1" applyAlignment="1">
      <alignment horizontal="center" vertical="center"/>
    </xf>
    <xf numFmtId="0" fontId="4" fillId="0" borderId="3" xfId="0" applyFont="1" applyBorder="1"/>
    <xf numFmtId="0" fontId="6" fillId="0" borderId="0" xfId="0" applyFont="1"/>
    <xf numFmtId="0" fontId="5" fillId="0" borderId="2" xfId="0" applyFont="1" applyBorder="1" applyAlignment="1">
      <alignment horizontal="center" vertical="center"/>
    </xf>
    <xf numFmtId="0" fontId="0" fillId="0" borderId="3" xfId="0" applyBorder="1"/>
    <xf numFmtId="0" fontId="4" fillId="0" borderId="1" xfId="0" applyFont="1" applyBorder="1" applyAlignment="1">
      <alignment horizontal="center"/>
    </xf>
    <xf numFmtId="0" fontId="6" fillId="0" borderId="4" xfId="0" applyFont="1" applyBorder="1"/>
    <xf numFmtId="0" fontId="6" fillId="0" borderId="5" xfId="0" applyFont="1" applyBorder="1"/>
    <xf numFmtId="0" fontId="6" fillId="0" borderId="0" xfId="0" applyFont="1" applyAlignment="1">
      <alignment horizontal="left"/>
    </xf>
    <xf numFmtId="0" fontId="6" fillId="0" borderId="2" xfId="0" applyFont="1" applyBorder="1"/>
    <xf numFmtId="0" fontId="4" fillId="0" borderId="3" xfId="0" applyFont="1" applyBorder="1" applyAlignment="1">
      <alignment horizontal="left" wrapText="1"/>
    </xf>
    <xf numFmtId="0" fontId="4" fillId="0" borderId="3" xfId="0" applyFont="1" applyBorder="1" applyAlignment="1">
      <alignment horizontal="left"/>
    </xf>
    <xf numFmtId="0" fontId="5" fillId="0" borderId="0" xfId="0" applyFont="1" applyAlignment="1">
      <alignment horizontal="center" vertical="center"/>
    </xf>
    <xf numFmtId="0" fontId="6" fillId="0" borderId="0" xfId="0" applyFont="1" applyAlignment="1">
      <alignment horizontal="left" vertical="center"/>
    </xf>
    <xf numFmtId="0" fontId="12" fillId="0" borderId="0" xfId="0" applyFont="1" applyAlignment="1">
      <alignment horizontal="left" vertical="center"/>
    </xf>
    <xf numFmtId="0" fontId="4" fillId="0" borderId="3" xfId="0" applyFont="1" applyBorder="1" applyAlignment="1">
      <alignment horizontal="center"/>
    </xf>
    <xf numFmtId="0" fontId="4" fillId="0" borderId="0" xfId="0" applyFont="1" applyAlignment="1">
      <alignment horizontal="center"/>
    </xf>
    <xf numFmtId="0" fontId="3" fillId="0" borderId="2"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12" fillId="0" borderId="2" xfId="0" applyFont="1" applyBorder="1" applyAlignment="1">
      <alignment horizontal="center" vertical="center"/>
    </xf>
    <xf numFmtId="0" fontId="6" fillId="0" borderId="3" xfId="0" applyFont="1" applyBorder="1" applyAlignment="1">
      <alignment horizontal="center" vertical="center" wrapText="1"/>
    </xf>
    <xf numFmtId="0" fontId="5" fillId="0" borderId="2"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4" xfId="0" applyFont="1" applyBorder="1" applyAlignment="1">
      <alignment horizontal="center" vertical="center"/>
    </xf>
    <xf numFmtId="0" fontId="3" fillId="0" borderId="2" xfId="0" applyFont="1" applyBorder="1" applyAlignment="1">
      <alignment horizontal="center"/>
    </xf>
    <xf numFmtId="0" fontId="3" fillId="0" borderId="6" xfId="0" applyFont="1" applyBorder="1"/>
    <xf numFmtId="0" fontId="3" fillId="0" borderId="0" xfId="0" applyFont="1" applyAlignment="1">
      <alignment vertical="center"/>
    </xf>
    <xf numFmtId="0" fontId="4" fillId="0" borderId="2" xfId="0" applyFont="1" applyBorder="1" applyAlignment="1">
      <alignment horizontal="left" vertical="center"/>
    </xf>
    <xf numFmtId="181" fontId="6" fillId="0" borderId="2" xfId="0" applyNumberFormat="1" applyFont="1" applyBorder="1" applyAlignment="1">
      <alignment horizontal="center" vertical="center"/>
    </xf>
    <xf numFmtId="0" fontId="0" fillId="0" borderId="0" xfId="0" applyFont="1"/>
    <xf numFmtId="185" fontId="4" fillId="0" borderId="0" xfId="0" applyNumberFormat="1" applyFont="1"/>
    <xf numFmtId="49" fontId="4" fillId="0" borderId="0" xfId="0" applyNumberFormat="1" applyFont="1"/>
    <xf numFmtId="185" fontId="4" fillId="0" borderId="2" xfId="0" applyNumberFormat="1" applyFont="1" applyBorder="1"/>
    <xf numFmtId="181" fontId="6" fillId="0" borderId="4" xfId="0" applyNumberFormat="1" applyFont="1" applyBorder="1" applyAlignment="1">
      <alignment horizontal="center" vertical="center"/>
    </xf>
    <xf numFmtId="49" fontId="4" fillId="0" borderId="0" xfId="0" applyNumberFormat="1" applyFont="1" applyAlignment="1">
      <alignment horizontal="left"/>
    </xf>
    <xf numFmtId="0" fontId="0" fillId="0" borderId="0" xfId="0" applyFont="1" applyAlignment="1">
      <alignment horizontal="center"/>
    </xf>
  </cellXfs>
  <cellStyles count="2">
    <cellStyle name="常规" xfId="0" builtinId="0"/>
    <cellStyle name="货币"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workbookViewId="0">
      <selection activeCell="A38" sqref="A38"/>
    </sheetView>
  </sheetViews>
  <sheetFormatPr defaultRowHeight="14" x14ac:dyDescent="0.3"/>
  <cols>
    <col min="1" max="1" width="34.9140625" customWidth="1"/>
    <col min="2" max="2" width="46.1640625" customWidth="1"/>
  </cols>
  <sheetData>
    <row r="1" spans="1:2" ht="14.5" thickBot="1" x14ac:dyDescent="0.35">
      <c r="A1" s="138" t="s">
        <v>867</v>
      </c>
      <c r="B1" s="138"/>
    </row>
    <row r="2" spans="1:2" x14ac:dyDescent="0.3">
      <c r="A2" s="1" t="s">
        <v>5</v>
      </c>
      <c r="B2" s="2" t="s">
        <v>6</v>
      </c>
    </row>
    <row r="3" spans="1:2" x14ac:dyDescent="0.3">
      <c r="A3" s="3" t="s">
        <v>7</v>
      </c>
      <c r="B3" s="4">
        <v>4.3099999999999996</v>
      </c>
    </row>
    <row r="4" spans="1:2" x14ac:dyDescent="0.3">
      <c r="A4" s="5" t="s">
        <v>8</v>
      </c>
      <c r="B4" s="4">
        <v>51.26</v>
      </c>
    </row>
    <row r="5" spans="1:2" x14ac:dyDescent="0.3">
      <c r="A5" s="5" t="s">
        <v>9</v>
      </c>
      <c r="B5" s="4">
        <v>2.46</v>
      </c>
    </row>
    <row r="6" spans="1:2" x14ac:dyDescent="0.3">
      <c r="A6" s="5" t="s">
        <v>10</v>
      </c>
      <c r="B6" s="4">
        <v>6.56</v>
      </c>
    </row>
    <row r="7" spans="1:2" x14ac:dyDescent="0.3">
      <c r="A7" s="5" t="s">
        <v>11</v>
      </c>
      <c r="B7" s="4">
        <v>4.92</v>
      </c>
    </row>
    <row r="8" spans="1:2" x14ac:dyDescent="0.3">
      <c r="A8" s="5" t="s">
        <v>12</v>
      </c>
      <c r="B8" s="4">
        <v>1.23</v>
      </c>
    </row>
    <row r="9" spans="1:2" x14ac:dyDescent="0.3">
      <c r="A9" s="5" t="s">
        <v>13</v>
      </c>
      <c r="B9" s="4">
        <v>7.38</v>
      </c>
    </row>
    <row r="10" spans="1:2" x14ac:dyDescent="0.3">
      <c r="A10" s="5" t="s">
        <v>14</v>
      </c>
      <c r="B10" s="4">
        <v>1.64</v>
      </c>
    </row>
    <row r="11" spans="1:2" x14ac:dyDescent="0.3">
      <c r="A11" s="5" t="s">
        <v>15</v>
      </c>
      <c r="B11" s="4">
        <v>0.51</v>
      </c>
    </row>
    <row r="12" spans="1:2" x14ac:dyDescent="0.3">
      <c r="A12" s="5" t="s">
        <v>16</v>
      </c>
      <c r="B12" s="4">
        <v>0.88</v>
      </c>
    </row>
    <row r="13" spans="1:2" x14ac:dyDescent="0.3">
      <c r="A13" s="5" t="s">
        <v>17</v>
      </c>
      <c r="B13" s="4">
        <v>2.0499999999999998</v>
      </c>
    </row>
    <row r="14" spans="1:2" x14ac:dyDescent="0.3">
      <c r="A14" s="5" t="s">
        <v>18</v>
      </c>
      <c r="B14" s="4">
        <v>0.62</v>
      </c>
    </row>
    <row r="15" spans="1:2" x14ac:dyDescent="0.3">
      <c r="A15" s="5" t="s">
        <v>19</v>
      </c>
      <c r="B15" s="4">
        <v>0.62</v>
      </c>
    </row>
    <row r="16" spans="1:2" x14ac:dyDescent="0.3">
      <c r="A16" s="5" t="s">
        <v>20</v>
      </c>
      <c r="B16" s="4">
        <v>0.14000000000000001</v>
      </c>
    </row>
    <row r="17" spans="1:2" x14ac:dyDescent="0.3">
      <c r="A17" s="5" t="s">
        <v>21</v>
      </c>
      <c r="B17" s="4">
        <v>14.35</v>
      </c>
    </row>
    <row r="18" spans="1:2" ht="16.5" thickBot="1" x14ac:dyDescent="0.35">
      <c r="A18" s="6" t="s">
        <v>737</v>
      </c>
      <c r="B18" s="7">
        <v>1.07</v>
      </c>
    </row>
    <row r="19" spans="1:2" x14ac:dyDescent="0.3">
      <c r="A19" s="5" t="s">
        <v>22</v>
      </c>
      <c r="B19" s="4"/>
    </row>
    <row r="20" spans="1:2" x14ac:dyDescent="0.3">
      <c r="A20" s="5" t="s">
        <v>0</v>
      </c>
      <c r="B20" s="8">
        <v>55.8</v>
      </c>
    </row>
    <row r="21" spans="1:2" x14ac:dyDescent="0.3">
      <c r="A21" s="5" t="s">
        <v>1</v>
      </c>
      <c r="B21" s="8">
        <v>16.350000000000001</v>
      </c>
    </row>
    <row r="22" spans="1:2" x14ac:dyDescent="0.3">
      <c r="A22" s="5" t="s">
        <v>2</v>
      </c>
      <c r="B22" s="8">
        <v>18.5</v>
      </c>
    </row>
    <row r="23" spans="1:2" x14ac:dyDescent="0.3">
      <c r="A23" s="5" t="s">
        <v>3</v>
      </c>
      <c r="B23" s="8">
        <v>32.1</v>
      </c>
    </row>
    <row r="24" spans="1:2" x14ac:dyDescent="0.3">
      <c r="A24" s="5" t="s">
        <v>4</v>
      </c>
      <c r="B24" s="8">
        <v>18.45</v>
      </c>
    </row>
    <row r="25" spans="1:2" x14ac:dyDescent="0.3">
      <c r="A25" s="5" t="s">
        <v>43</v>
      </c>
      <c r="B25" s="8">
        <v>1</v>
      </c>
    </row>
    <row r="26" spans="1:2" ht="14.5" thickBot="1" x14ac:dyDescent="0.35">
      <c r="A26" s="6" t="s">
        <v>44</v>
      </c>
      <c r="B26" s="9">
        <v>0.4</v>
      </c>
    </row>
    <row r="27" spans="1:2" ht="19" customHeight="1" x14ac:dyDescent="0.3">
      <c r="A27" s="139" t="s">
        <v>740</v>
      </c>
      <c r="B27" s="139"/>
    </row>
  </sheetData>
  <mergeCells count="2">
    <mergeCell ref="A1:B1"/>
    <mergeCell ref="A27:B27"/>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6AB47-9E85-41DA-AB1E-5D7250238D14}">
  <dimension ref="A1:B19"/>
  <sheetViews>
    <sheetView zoomScale="72" zoomScaleNormal="72" workbookViewId="0">
      <selection activeCell="A14" sqref="A14:B14"/>
    </sheetView>
  </sheetViews>
  <sheetFormatPr defaultRowHeight="14" x14ac:dyDescent="0.3"/>
  <cols>
    <col min="1" max="1" width="69.9140625" customWidth="1"/>
    <col min="2" max="2" width="198.9140625" customWidth="1"/>
    <col min="3" max="3" width="196.6640625" customWidth="1"/>
  </cols>
  <sheetData>
    <row r="1" spans="1:2" ht="14.5" thickBot="1" x14ac:dyDescent="0.35">
      <c r="A1" s="165" t="s">
        <v>2298</v>
      </c>
      <c r="B1" s="165"/>
    </row>
    <row r="2" spans="1:2" ht="14.5" thickBot="1" x14ac:dyDescent="0.35">
      <c r="A2" s="166" t="s">
        <v>2252</v>
      </c>
      <c r="B2" s="166" t="s">
        <v>2266</v>
      </c>
    </row>
    <row r="3" spans="1:2" ht="41.5" customHeight="1" x14ac:dyDescent="0.3">
      <c r="A3" s="5" t="s">
        <v>2253</v>
      </c>
      <c r="B3" s="5" t="s">
        <v>2264</v>
      </c>
    </row>
    <row r="4" spans="1:2" ht="29.5" customHeight="1" x14ac:dyDescent="0.3">
      <c r="A4" s="5" t="s">
        <v>2254</v>
      </c>
      <c r="B4" s="5" t="s">
        <v>2296</v>
      </c>
    </row>
    <row r="5" spans="1:2" ht="30.5" customHeight="1" x14ac:dyDescent="0.3">
      <c r="A5" s="5" t="s">
        <v>2255</v>
      </c>
      <c r="B5" s="5" t="s">
        <v>2256</v>
      </c>
    </row>
    <row r="6" spans="1:2" ht="33.5" customHeight="1" x14ac:dyDescent="0.3">
      <c r="A6" s="5" t="s">
        <v>2257</v>
      </c>
      <c r="B6" s="5" t="s">
        <v>2258</v>
      </c>
    </row>
    <row r="7" spans="1:2" ht="30" customHeight="1" x14ac:dyDescent="0.3">
      <c r="A7" s="5" t="s">
        <v>2259</v>
      </c>
      <c r="B7" s="5" t="s">
        <v>2320</v>
      </c>
    </row>
    <row r="8" spans="1:2" ht="34" customHeight="1" x14ac:dyDescent="0.3">
      <c r="A8" s="5" t="s">
        <v>2319</v>
      </c>
      <c r="B8" s="5" t="s">
        <v>2260</v>
      </c>
    </row>
    <row r="9" spans="1:2" ht="25.5" customHeight="1" x14ac:dyDescent="0.3">
      <c r="A9" s="5" t="s">
        <v>2295</v>
      </c>
      <c r="B9" s="5" t="s">
        <v>2317</v>
      </c>
    </row>
    <row r="10" spans="1:2" s="74" customFormat="1" ht="21.5" customHeight="1" x14ac:dyDescent="0.3">
      <c r="A10" s="167" t="s">
        <v>2263</v>
      </c>
      <c r="B10" s="167" t="s">
        <v>2265</v>
      </c>
    </row>
    <row r="11" spans="1:2" ht="47.5" customHeight="1" x14ac:dyDescent="0.3">
      <c r="A11" s="3" t="s">
        <v>2261</v>
      </c>
      <c r="B11" s="20" t="s">
        <v>2321</v>
      </c>
    </row>
    <row r="12" spans="1:2" ht="55.5" customHeight="1" x14ac:dyDescent="0.3">
      <c r="A12" s="5" t="s">
        <v>2262</v>
      </c>
      <c r="B12" s="3" t="s">
        <v>2322</v>
      </c>
    </row>
    <row r="13" spans="1:2" ht="42.5" customHeight="1" thickBot="1" x14ac:dyDescent="0.35">
      <c r="A13" s="6" t="s">
        <v>2318</v>
      </c>
      <c r="B13" s="168" t="s">
        <v>2323</v>
      </c>
    </row>
    <row r="14" spans="1:2" x14ac:dyDescent="0.3">
      <c r="A14" s="153" t="s">
        <v>2297</v>
      </c>
      <c r="B14" s="153"/>
    </row>
    <row r="19" spans="2:2" x14ac:dyDescent="0.3">
      <c r="B19" s="97"/>
    </row>
  </sheetData>
  <mergeCells count="2">
    <mergeCell ref="A1:B1"/>
    <mergeCell ref="A14:B14"/>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9CBA9-3EB9-4C78-B333-4B72A481F338}">
  <dimension ref="A1:H27"/>
  <sheetViews>
    <sheetView workbookViewId="0">
      <selection activeCell="A26" sqref="A26:H26"/>
    </sheetView>
  </sheetViews>
  <sheetFormatPr defaultRowHeight="14" x14ac:dyDescent="0.3"/>
  <cols>
    <col min="6" max="6" width="9.75" customWidth="1"/>
    <col min="7" max="7" width="12.4140625" customWidth="1"/>
    <col min="8" max="8" width="27.5" style="15" customWidth="1"/>
  </cols>
  <sheetData>
    <row r="1" spans="1:8" ht="15.5" thickBot="1" x14ac:dyDescent="0.35">
      <c r="A1" s="141" t="s">
        <v>2299</v>
      </c>
      <c r="B1" s="141"/>
      <c r="C1" s="141"/>
      <c r="D1" s="141"/>
      <c r="E1" s="141"/>
      <c r="F1" s="141"/>
      <c r="G1" s="141"/>
      <c r="H1" s="141"/>
    </row>
    <row r="2" spans="1:8" x14ac:dyDescent="0.3">
      <c r="A2" s="142"/>
      <c r="B2" s="142"/>
      <c r="C2" s="142"/>
      <c r="D2" s="142"/>
      <c r="E2" s="143" t="s">
        <v>23</v>
      </c>
      <c r="F2" s="143"/>
      <c r="G2" s="11"/>
      <c r="H2" s="14"/>
    </row>
    <row r="3" spans="1:8" ht="15.5" x14ac:dyDescent="0.35">
      <c r="A3" s="144" t="s">
        <v>738</v>
      </c>
      <c r="B3" s="144"/>
      <c r="C3" s="144"/>
      <c r="D3" s="144"/>
      <c r="E3" s="10" t="s">
        <v>45</v>
      </c>
      <c r="F3" s="10" t="s">
        <v>46</v>
      </c>
      <c r="G3" s="12" t="s">
        <v>739</v>
      </c>
      <c r="H3" s="4" t="s">
        <v>24</v>
      </c>
    </row>
    <row r="4" spans="1:8" ht="15.5" x14ac:dyDescent="0.35">
      <c r="A4" s="145" t="s">
        <v>25</v>
      </c>
      <c r="B4" s="145"/>
      <c r="C4" s="145"/>
      <c r="D4" s="145"/>
      <c r="E4" s="79">
        <v>3.72</v>
      </c>
      <c r="F4" s="80">
        <v>3.76</v>
      </c>
      <c r="G4" s="80">
        <v>0.15</v>
      </c>
      <c r="H4" s="81">
        <v>0.75</v>
      </c>
    </row>
    <row r="5" spans="1:8" ht="15.5" x14ac:dyDescent="0.35">
      <c r="A5" s="140" t="s">
        <v>26</v>
      </c>
      <c r="B5" s="140"/>
      <c r="C5" s="140"/>
      <c r="D5" s="140"/>
      <c r="E5" s="75">
        <v>3.35</v>
      </c>
      <c r="F5" s="12">
        <v>3.37</v>
      </c>
      <c r="G5" s="12">
        <v>0.11</v>
      </c>
      <c r="H5" s="4">
        <v>0.83</v>
      </c>
    </row>
    <row r="6" spans="1:8" ht="15.5" x14ac:dyDescent="0.35">
      <c r="A6" s="140" t="s">
        <v>27</v>
      </c>
      <c r="B6" s="140"/>
      <c r="C6" s="140"/>
      <c r="D6" s="140"/>
      <c r="E6" s="75">
        <v>4.7300000000000004</v>
      </c>
      <c r="F6" s="12">
        <v>4.76</v>
      </c>
      <c r="G6" s="12">
        <v>0.17</v>
      </c>
      <c r="H6" s="4">
        <v>0.82</v>
      </c>
    </row>
    <row r="7" spans="1:8" ht="15.5" x14ac:dyDescent="0.35">
      <c r="A7" s="140" t="s">
        <v>28</v>
      </c>
      <c r="B7" s="140"/>
      <c r="C7" s="140"/>
      <c r="D7" s="140"/>
      <c r="E7" s="75">
        <v>8.85</v>
      </c>
      <c r="F7" s="12">
        <v>8.92</v>
      </c>
      <c r="G7" s="12">
        <v>0.28999999999999998</v>
      </c>
      <c r="H7" s="4">
        <v>0.81</v>
      </c>
    </row>
    <row r="8" spans="1:8" ht="15.5" x14ac:dyDescent="0.35">
      <c r="A8" s="140" t="s">
        <v>29</v>
      </c>
      <c r="B8" s="140"/>
      <c r="C8" s="140"/>
      <c r="D8" s="140"/>
      <c r="E8" s="75">
        <v>12.69</v>
      </c>
      <c r="F8" s="12">
        <v>12.56</v>
      </c>
      <c r="G8" s="12">
        <v>0.26</v>
      </c>
      <c r="H8" s="8">
        <v>0.7</v>
      </c>
    </row>
    <row r="9" spans="1:8" ht="15.5" x14ac:dyDescent="0.35">
      <c r="A9" s="140" t="s">
        <v>30</v>
      </c>
      <c r="B9" s="140"/>
      <c r="C9" s="140"/>
      <c r="D9" s="140"/>
      <c r="E9" s="75">
        <v>-0.53</v>
      </c>
      <c r="F9" s="12">
        <v>-0.56000000000000005</v>
      </c>
      <c r="G9" s="12">
        <v>0.02</v>
      </c>
      <c r="H9" s="4">
        <v>0.23</v>
      </c>
    </row>
    <row r="10" spans="1:8" ht="15.5" x14ac:dyDescent="0.35">
      <c r="A10" s="140" t="s">
        <v>31</v>
      </c>
      <c r="B10" s="140"/>
      <c r="C10" s="140"/>
      <c r="D10" s="140"/>
      <c r="E10" s="75">
        <v>1.0309999999999999</v>
      </c>
      <c r="F10" s="12">
        <v>1.03</v>
      </c>
      <c r="G10" s="12">
        <v>5.0000000000000001E-3</v>
      </c>
      <c r="H10" s="4">
        <v>0.91</v>
      </c>
    </row>
    <row r="11" spans="1:8" ht="15.5" x14ac:dyDescent="0.35">
      <c r="A11" s="140" t="s">
        <v>704</v>
      </c>
      <c r="B11" s="140"/>
      <c r="C11" s="140"/>
      <c r="D11" s="140"/>
      <c r="E11" s="75">
        <v>5.0199999999999996</v>
      </c>
      <c r="F11" s="12">
        <v>4.88</v>
      </c>
      <c r="G11" s="12">
        <v>0.12</v>
      </c>
      <c r="H11" s="4">
        <v>0.25</v>
      </c>
    </row>
    <row r="12" spans="1:8" ht="15.5" x14ac:dyDescent="0.35">
      <c r="A12" s="140" t="s">
        <v>32</v>
      </c>
      <c r="B12" s="140"/>
      <c r="C12" s="140"/>
      <c r="D12" s="140"/>
      <c r="E12" s="75">
        <v>0.78</v>
      </c>
      <c r="F12" s="75">
        <v>0.79</v>
      </c>
      <c r="G12" s="12">
        <v>0.01</v>
      </c>
      <c r="H12" s="4">
        <v>0.86</v>
      </c>
    </row>
    <row r="13" spans="1:8" ht="15.5" x14ac:dyDescent="0.35">
      <c r="A13" s="140" t="s">
        <v>33</v>
      </c>
      <c r="B13" s="140"/>
      <c r="C13" s="140"/>
      <c r="D13" s="140"/>
      <c r="E13" s="75">
        <v>55.84</v>
      </c>
      <c r="F13" s="12">
        <v>37.409999999999997</v>
      </c>
      <c r="G13" s="12">
        <v>1.74</v>
      </c>
      <c r="H13" s="4" t="s">
        <v>34</v>
      </c>
    </row>
    <row r="14" spans="1:8" ht="15.5" x14ac:dyDescent="0.35">
      <c r="A14" s="140" t="s">
        <v>35</v>
      </c>
      <c r="B14" s="140"/>
      <c r="C14" s="140"/>
      <c r="D14" s="140"/>
      <c r="E14" s="75">
        <v>2.08</v>
      </c>
      <c r="F14" s="12">
        <v>1.38</v>
      </c>
      <c r="G14" s="75">
        <v>0.1</v>
      </c>
      <c r="H14" s="4" t="s">
        <v>34</v>
      </c>
    </row>
    <row r="15" spans="1:8" ht="15.5" x14ac:dyDescent="0.35">
      <c r="A15" s="140" t="s">
        <v>36</v>
      </c>
      <c r="B15" s="140"/>
      <c r="C15" s="140"/>
      <c r="D15" s="140"/>
      <c r="E15" s="75">
        <v>1.87</v>
      </c>
      <c r="F15" s="12">
        <v>1.26</v>
      </c>
      <c r="G15" s="12">
        <v>0.04</v>
      </c>
      <c r="H15" s="4" t="s">
        <v>34</v>
      </c>
    </row>
    <row r="16" spans="1:8" ht="15.5" x14ac:dyDescent="0.35">
      <c r="A16" s="146" t="s">
        <v>37</v>
      </c>
      <c r="B16" s="146"/>
      <c r="C16" s="146"/>
      <c r="D16" s="146"/>
      <c r="E16" s="75">
        <v>58.56</v>
      </c>
      <c r="F16" s="12">
        <v>39.21</v>
      </c>
      <c r="G16" s="75">
        <v>2.2000000000000002</v>
      </c>
      <c r="H16" s="4" t="s">
        <v>34</v>
      </c>
    </row>
    <row r="17" spans="1:8" ht="15.5" x14ac:dyDescent="0.35">
      <c r="A17" s="140" t="s">
        <v>47</v>
      </c>
      <c r="B17" s="140"/>
      <c r="C17" s="140"/>
      <c r="D17" s="140"/>
      <c r="E17" s="75">
        <v>43.86</v>
      </c>
      <c r="F17" s="12">
        <v>29.31</v>
      </c>
      <c r="G17" s="12">
        <v>1.62</v>
      </c>
      <c r="H17" s="4" t="s">
        <v>34</v>
      </c>
    </row>
    <row r="18" spans="1:8" ht="15.5" x14ac:dyDescent="0.35">
      <c r="A18" s="140" t="s">
        <v>38</v>
      </c>
      <c r="B18" s="140"/>
      <c r="C18" s="140"/>
      <c r="D18" s="140"/>
      <c r="E18" s="75">
        <v>25.4</v>
      </c>
      <c r="F18" s="75">
        <v>24.03</v>
      </c>
      <c r="G18" s="75">
        <v>0.46</v>
      </c>
      <c r="H18" s="8">
        <v>0.13</v>
      </c>
    </row>
    <row r="19" spans="1:8" ht="15.5" x14ac:dyDescent="0.35">
      <c r="A19" s="140" t="s">
        <v>865</v>
      </c>
      <c r="B19" s="140"/>
      <c r="C19" s="140"/>
      <c r="D19" s="140"/>
      <c r="E19" s="75">
        <v>1.73</v>
      </c>
      <c r="F19" s="12">
        <v>1.24</v>
      </c>
      <c r="G19" s="12">
        <v>0.14000000000000001</v>
      </c>
      <c r="H19" s="4" t="s">
        <v>48</v>
      </c>
    </row>
    <row r="20" spans="1:8" ht="15.5" x14ac:dyDescent="0.35">
      <c r="A20" s="140" t="s">
        <v>705</v>
      </c>
      <c r="B20" s="140"/>
      <c r="C20" s="140"/>
      <c r="D20" s="140"/>
      <c r="E20" s="75">
        <v>49.29</v>
      </c>
      <c r="F20" s="12">
        <v>35.76</v>
      </c>
      <c r="G20" s="12">
        <v>1.47</v>
      </c>
      <c r="H20" s="4" t="s">
        <v>34</v>
      </c>
    </row>
    <row r="21" spans="1:8" ht="15.5" x14ac:dyDescent="0.35">
      <c r="A21" s="140" t="s">
        <v>706</v>
      </c>
      <c r="B21" s="140"/>
      <c r="C21" s="140"/>
      <c r="D21" s="140"/>
      <c r="E21" s="75">
        <v>47.53</v>
      </c>
      <c r="F21" s="12">
        <v>38.659999999999997</v>
      </c>
      <c r="G21" s="12">
        <v>2.36</v>
      </c>
      <c r="H21" s="4" t="s">
        <v>50</v>
      </c>
    </row>
    <row r="22" spans="1:8" ht="15.5" x14ac:dyDescent="0.35">
      <c r="A22" s="140" t="s">
        <v>39</v>
      </c>
      <c r="B22" s="140"/>
      <c r="C22" s="140"/>
      <c r="D22" s="140"/>
      <c r="E22" s="75">
        <v>3.34</v>
      </c>
      <c r="F22" s="12">
        <v>3.19</v>
      </c>
      <c r="G22" s="75">
        <v>0.24</v>
      </c>
      <c r="H22" s="4">
        <v>0.53</v>
      </c>
    </row>
    <row r="23" spans="1:8" ht="15.5" x14ac:dyDescent="0.35">
      <c r="A23" s="140" t="s">
        <v>40</v>
      </c>
      <c r="B23" s="140"/>
      <c r="C23" s="140"/>
      <c r="D23" s="140"/>
      <c r="E23" s="82">
        <v>5.75</v>
      </c>
      <c r="F23" s="82">
        <v>6.25</v>
      </c>
      <c r="G23" s="75">
        <v>0.4</v>
      </c>
      <c r="H23" s="4">
        <v>0.23</v>
      </c>
    </row>
    <row r="24" spans="1:8" ht="15.5" x14ac:dyDescent="0.35">
      <c r="A24" s="140" t="s">
        <v>41</v>
      </c>
      <c r="B24" s="140"/>
      <c r="C24" s="140"/>
      <c r="D24" s="140"/>
      <c r="E24" s="75">
        <v>127.25</v>
      </c>
      <c r="F24" s="75">
        <v>134.5</v>
      </c>
      <c r="G24" s="12">
        <v>3.54</v>
      </c>
      <c r="H24" s="4">
        <v>0.06</v>
      </c>
    </row>
    <row r="25" spans="1:8" ht="16" thickBot="1" x14ac:dyDescent="0.4">
      <c r="A25" s="147" t="s">
        <v>42</v>
      </c>
      <c r="B25" s="147"/>
      <c r="C25" s="147"/>
      <c r="D25" s="147"/>
      <c r="E25" s="77">
        <v>6.03</v>
      </c>
      <c r="F25" s="83">
        <v>6.4</v>
      </c>
      <c r="G25" s="83">
        <v>0.12</v>
      </c>
      <c r="H25" s="7" t="s">
        <v>49</v>
      </c>
    </row>
    <row r="26" spans="1:8" ht="104.5" customHeight="1" x14ac:dyDescent="0.3">
      <c r="A26" s="148" t="s">
        <v>868</v>
      </c>
      <c r="B26" s="149"/>
      <c r="C26" s="149"/>
      <c r="D26" s="149"/>
      <c r="E26" s="149"/>
      <c r="F26" s="149"/>
      <c r="G26" s="149"/>
      <c r="H26" s="149"/>
    </row>
    <row r="27" spans="1:8" ht="16" customHeight="1" x14ac:dyDescent="0.3"/>
  </sheetData>
  <mergeCells count="27">
    <mergeCell ref="A24:D24"/>
    <mergeCell ref="A25:D25"/>
    <mergeCell ref="A26:H26"/>
    <mergeCell ref="A18:D18"/>
    <mergeCell ref="A19:D19"/>
    <mergeCell ref="A20:D20"/>
    <mergeCell ref="A21:D21"/>
    <mergeCell ref="A22:D22"/>
    <mergeCell ref="A23:D23"/>
    <mergeCell ref="A17:D17"/>
    <mergeCell ref="A6:D6"/>
    <mergeCell ref="A7:D7"/>
    <mergeCell ref="A8:D8"/>
    <mergeCell ref="A9:D9"/>
    <mergeCell ref="A10:D10"/>
    <mergeCell ref="A11:D11"/>
    <mergeCell ref="A12:D12"/>
    <mergeCell ref="A13:D13"/>
    <mergeCell ref="A14:D14"/>
    <mergeCell ref="A15:D15"/>
    <mergeCell ref="A16:D16"/>
    <mergeCell ref="A5:D5"/>
    <mergeCell ref="A1:H1"/>
    <mergeCell ref="A2:D2"/>
    <mergeCell ref="E2:F2"/>
    <mergeCell ref="A3:D3"/>
    <mergeCell ref="A4:D4"/>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D0214-E3A8-4368-A6A7-ABE828DABC0A}">
  <dimension ref="A1:F22"/>
  <sheetViews>
    <sheetView workbookViewId="0">
      <selection activeCell="D17" sqref="D17"/>
    </sheetView>
  </sheetViews>
  <sheetFormatPr defaultRowHeight="14" x14ac:dyDescent="0.3"/>
  <cols>
    <col min="1" max="1" width="11.6640625" customWidth="1"/>
    <col min="2" max="2" width="13.25" customWidth="1"/>
    <col min="3" max="3" width="22.33203125" customWidth="1"/>
    <col min="4" max="4" width="29.6640625" style="170" customWidth="1"/>
    <col min="5" max="5" width="21.08203125" customWidth="1"/>
    <col min="6" max="6" width="24.9140625" customWidth="1"/>
    <col min="7" max="7" width="12.9140625" customWidth="1"/>
  </cols>
  <sheetData>
    <row r="1" spans="1:6" ht="15.5" thickBot="1" x14ac:dyDescent="0.35">
      <c r="A1" s="150" t="s">
        <v>2269</v>
      </c>
      <c r="B1" s="150"/>
      <c r="C1" s="150"/>
      <c r="D1" s="150"/>
      <c r="E1" s="150"/>
      <c r="F1" s="150"/>
    </row>
    <row r="2" spans="1:6" ht="16" thickBot="1" x14ac:dyDescent="0.35">
      <c r="A2" s="95" t="s">
        <v>51</v>
      </c>
      <c r="B2" s="95" t="s">
        <v>52</v>
      </c>
      <c r="C2" s="95" t="s">
        <v>53</v>
      </c>
      <c r="D2" s="95" t="s">
        <v>2268</v>
      </c>
      <c r="E2" s="95" t="s">
        <v>54</v>
      </c>
      <c r="F2" s="95" t="s">
        <v>852</v>
      </c>
    </row>
    <row r="3" spans="1:6" ht="15.5" x14ac:dyDescent="0.3">
      <c r="A3" s="16" t="s">
        <v>58</v>
      </c>
      <c r="B3" s="16">
        <v>57424294</v>
      </c>
      <c r="C3" s="16">
        <v>48896950</v>
      </c>
      <c r="D3" s="56">
        <v>14.367365829810266</v>
      </c>
      <c r="E3" s="16">
        <v>434846</v>
      </c>
      <c r="F3" s="16">
        <v>1570</v>
      </c>
    </row>
    <row r="4" spans="1:6" ht="15.5" x14ac:dyDescent="0.3">
      <c r="A4" s="16" t="s">
        <v>59</v>
      </c>
      <c r="B4" s="16">
        <v>59151606</v>
      </c>
      <c r="C4" s="16">
        <v>54793210</v>
      </c>
      <c r="D4" s="56">
        <v>6.7599325824808041</v>
      </c>
      <c r="E4" s="16">
        <v>97976</v>
      </c>
      <c r="F4" s="16">
        <v>1466</v>
      </c>
    </row>
    <row r="5" spans="1:6" ht="15.5" x14ac:dyDescent="0.3">
      <c r="A5" s="16" t="s">
        <v>60</v>
      </c>
      <c r="B5" s="16">
        <v>57036218</v>
      </c>
      <c r="C5" s="16">
        <v>44825518</v>
      </c>
      <c r="D5" s="56">
        <v>20.843171093464477</v>
      </c>
      <c r="E5" s="16">
        <v>100313</v>
      </c>
      <c r="F5" s="16">
        <v>1552</v>
      </c>
    </row>
    <row r="6" spans="1:6" ht="15.5" x14ac:dyDescent="0.3">
      <c r="A6" s="16" t="s">
        <v>61</v>
      </c>
      <c r="B6" s="16">
        <v>56998752</v>
      </c>
      <c r="C6" s="16">
        <v>51306642</v>
      </c>
      <c r="D6" s="56">
        <v>9.389084928099745</v>
      </c>
      <c r="E6" s="16">
        <v>444809</v>
      </c>
      <c r="F6" s="16">
        <v>1266</v>
      </c>
    </row>
    <row r="7" spans="1:6" ht="15.5" x14ac:dyDescent="0.3">
      <c r="A7" s="16" t="s">
        <v>62</v>
      </c>
      <c r="B7" s="16">
        <v>61402834</v>
      </c>
      <c r="C7" s="16">
        <v>56074034</v>
      </c>
      <c r="D7" s="56">
        <v>8.1387744860867688</v>
      </c>
      <c r="E7" s="16">
        <v>422625</v>
      </c>
      <c r="F7" s="16">
        <v>1292</v>
      </c>
    </row>
    <row r="8" spans="1:6" ht="15.5" x14ac:dyDescent="0.3">
      <c r="A8" s="16" t="s">
        <v>63</v>
      </c>
      <c r="B8" s="16">
        <v>56781072</v>
      </c>
      <c r="C8" s="16">
        <v>52646528</v>
      </c>
      <c r="D8" s="56">
        <v>6.6695650351808924</v>
      </c>
      <c r="E8" s="16">
        <v>293910</v>
      </c>
      <c r="F8" s="16">
        <v>1660</v>
      </c>
    </row>
    <row r="9" spans="1:6" ht="15.5" x14ac:dyDescent="0.3">
      <c r="A9" s="16" t="s">
        <v>64</v>
      </c>
      <c r="B9" s="16">
        <v>54459930</v>
      </c>
      <c r="C9" s="16">
        <v>47084882</v>
      </c>
      <c r="D9" s="56">
        <v>13.021194803049084</v>
      </c>
      <c r="E9" s="16">
        <v>277757</v>
      </c>
      <c r="F9" s="16">
        <v>1364</v>
      </c>
    </row>
    <row r="10" spans="1:6" ht="15.5" x14ac:dyDescent="0.3">
      <c r="A10" s="16" t="s">
        <v>65</v>
      </c>
      <c r="B10" s="16">
        <v>57449184</v>
      </c>
      <c r="C10" s="16">
        <v>54048136</v>
      </c>
      <c r="D10" s="56">
        <v>5.3558527279975587</v>
      </c>
      <c r="E10" s="16">
        <v>193574</v>
      </c>
      <c r="F10" s="16">
        <v>1402</v>
      </c>
    </row>
    <row r="11" spans="1:6" ht="15.5" x14ac:dyDescent="0.3">
      <c r="A11" s="16" t="s">
        <v>66</v>
      </c>
      <c r="B11" s="16">
        <v>61005310</v>
      </c>
      <c r="C11" s="16">
        <v>49474912</v>
      </c>
      <c r="D11" s="56">
        <v>18.427013473028964</v>
      </c>
      <c r="E11" s="16">
        <v>486586</v>
      </c>
      <c r="F11" s="16">
        <v>1334</v>
      </c>
    </row>
    <row r="12" spans="1:6" ht="15.5" x14ac:dyDescent="0.3">
      <c r="A12" s="16" t="s">
        <v>67</v>
      </c>
      <c r="B12" s="16">
        <v>60964342</v>
      </c>
      <c r="C12" s="16">
        <v>56659926</v>
      </c>
      <c r="D12" s="56">
        <v>6.5803865776581798</v>
      </c>
      <c r="E12" s="16">
        <v>346199</v>
      </c>
      <c r="F12" s="16">
        <v>1252</v>
      </c>
    </row>
    <row r="13" spans="1:6" ht="15.5" x14ac:dyDescent="0.3">
      <c r="A13" s="16" t="s">
        <v>68</v>
      </c>
      <c r="B13" s="16">
        <v>56545778</v>
      </c>
      <c r="C13" s="16">
        <v>46296252</v>
      </c>
      <c r="D13" s="56">
        <v>17.553151268592867</v>
      </c>
      <c r="E13" s="16">
        <v>340493</v>
      </c>
      <c r="F13" s="16">
        <v>1244</v>
      </c>
    </row>
    <row r="14" spans="1:6" ht="15.5" x14ac:dyDescent="0.3">
      <c r="A14" s="16" t="s">
        <v>69</v>
      </c>
      <c r="B14" s="16">
        <v>53367916</v>
      </c>
      <c r="C14" s="16">
        <v>49105162</v>
      </c>
      <c r="D14" s="56">
        <v>7.4441044718420475</v>
      </c>
      <c r="E14" s="16">
        <v>304691</v>
      </c>
      <c r="F14" s="16">
        <v>1286</v>
      </c>
    </row>
    <row r="15" spans="1:6" ht="15.5" x14ac:dyDescent="0.3">
      <c r="A15" s="16" t="s">
        <v>70</v>
      </c>
      <c r="B15" s="16">
        <v>60745698</v>
      </c>
      <c r="C15" s="16">
        <v>55464544</v>
      </c>
      <c r="D15" s="56">
        <v>8.097138635193593</v>
      </c>
      <c r="E15" s="16">
        <v>417978</v>
      </c>
      <c r="F15" s="16">
        <v>1308</v>
      </c>
    </row>
    <row r="16" spans="1:6" ht="15.5" x14ac:dyDescent="0.3">
      <c r="A16" s="16" t="s">
        <v>71</v>
      </c>
      <c r="B16" s="16">
        <v>57908650</v>
      </c>
      <c r="C16" s="16">
        <v>53915764</v>
      </c>
      <c r="D16" s="56">
        <v>6.2857774156842936</v>
      </c>
      <c r="E16" s="16">
        <v>357613</v>
      </c>
      <c r="F16" s="16">
        <v>1310</v>
      </c>
    </row>
    <row r="17" spans="1:6" ht="15.5" x14ac:dyDescent="0.3">
      <c r="A17" s="16" t="s">
        <v>72</v>
      </c>
      <c r="B17" s="16">
        <v>61042276</v>
      </c>
      <c r="C17" s="16">
        <v>56345658</v>
      </c>
      <c r="D17" s="56">
        <v>7.0753298989290894</v>
      </c>
      <c r="E17" s="16">
        <v>373554</v>
      </c>
      <c r="F17" s="16">
        <v>1320</v>
      </c>
    </row>
    <row r="18" spans="1:6" ht="15.5" x14ac:dyDescent="0.3">
      <c r="A18" s="16" t="s">
        <v>73</v>
      </c>
      <c r="B18" s="16">
        <v>58333244</v>
      </c>
      <c r="C18" s="16">
        <v>53852322</v>
      </c>
      <c r="D18" s="56">
        <v>7.0821822919630435</v>
      </c>
      <c r="E18" s="16">
        <v>479119</v>
      </c>
      <c r="F18" s="16">
        <v>1360</v>
      </c>
    </row>
    <row r="19" spans="1:6" ht="15.5" x14ac:dyDescent="0.3">
      <c r="A19" s="16" t="s">
        <v>55</v>
      </c>
      <c r="B19" s="17">
        <v>930617104</v>
      </c>
      <c r="C19" s="17">
        <v>830790440</v>
      </c>
      <c r="D19" s="56"/>
      <c r="E19" s="17">
        <v>5372043</v>
      </c>
      <c r="F19" s="17">
        <v>21986</v>
      </c>
    </row>
    <row r="20" spans="1:6" ht="15.5" x14ac:dyDescent="0.35">
      <c r="A20" s="16" t="s">
        <v>56</v>
      </c>
      <c r="B20" s="17">
        <v>58163569</v>
      </c>
      <c r="C20" s="46">
        <v>14848586</v>
      </c>
      <c r="D20" s="55">
        <f>AVERAGE(D3:D18)</f>
        <v>10.193126594941354</v>
      </c>
      <c r="E20" s="17">
        <v>335752.6875</v>
      </c>
      <c r="F20" s="17">
        <v>1374.125</v>
      </c>
    </row>
    <row r="21" spans="1:6" ht="16" thickBot="1" x14ac:dyDescent="0.35">
      <c r="A21" s="71" t="s">
        <v>57</v>
      </c>
      <c r="B21" s="84">
        <v>603343</v>
      </c>
      <c r="C21" s="84">
        <v>5192403</v>
      </c>
      <c r="D21" s="169">
        <f>_xlfn.STDEV.S(D3:D18)/SQRT(COUNT(D3:D18))</f>
        <v>1.2465771557538663</v>
      </c>
      <c r="E21" s="84">
        <v>30250.8318228219</v>
      </c>
      <c r="F21" s="84">
        <v>31</v>
      </c>
    </row>
    <row r="22" spans="1:6" ht="15.5" x14ac:dyDescent="0.3">
      <c r="A22" s="151" t="s">
        <v>869</v>
      </c>
      <c r="B22" s="151"/>
      <c r="C22" s="151"/>
      <c r="D22" s="151"/>
      <c r="E22" s="151"/>
      <c r="F22" s="151"/>
    </row>
  </sheetData>
  <mergeCells count="2">
    <mergeCell ref="A1:F1"/>
    <mergeCell ref="A22:F22"/>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5737-B1E3-400E-8673-E1537676434D}">
  <dimension ref="A1:F8"/>
  <sheetViews>
    <sheetView workbookViewId="0">
      <selection activeCell="C13" sqref="C13"/>
    </sheetView>
  </sheetViews>
  <sheetFormatPr defaultRowHeight="14" x14ac:dyDescent="0.3"/>
  <cols>
    <col min="1" max="1" width="15.83203125" customWidth="1"/>
    <col min="2" max="2" width="19.33203125" customWidth="1"/>
    <col min="3" max="3" width="18.6640625" customWidth="1"/>
    <col min="4" max="4" width="21.25" customWidth="1"/>
    <col min="5" max="5" width="24.83203125" customWidth="1"/>
    <col min="6" max="6" width="20.6640625" customWidth="1"/>
  </cols>
  <sheetData>
    <row r="1" spans="1:6" ht="15.5" thickBot="1" x14ac:dyDescent="0.35">
      <c r="A1" s="150" t="s">
        <v>2270</v>
      </c>
      <c r="B1" s="150"/>
      <c r="C1" s="150"/>
      <c r="D1" s="150"/>
      <c r="E1" s="150"/>
      <c r="F1" s="150"/>
    </row>
    <row r="2" spans="1:6" ht="16" thickBot="1" x14ac:dyDescent="0.35">
      <c r="A2" s="95" t="s">
        <v>74</v>
      </c>
      <c r="B2" s="95" t="s">
        <v>848</v>
      </c>
      <c r="C2" s="95" t="s">
        <v>1118</v>
      </c>
      <c r="D2" s="95" t="s">
        <v>1119</v>
      </c>
      <c r="E2" s="95" t="s">
        <v>1120</v>
      </c>
      <c r="F2" s="95" t="s">
        <v>821</v>
      </c>
    </row>
    <row r="3" spans="1:6" ht="15.5" x14ac:dyDescent="0.3">
      <c r="A3" s="21" t="s">
        <v>78</v>
      </c>
      <c r="B3" s="22">
        <v>96.4980701737</v>
      </c>
      <c r="C3" s="22">
        <v>1.8634707933100001</v>
      </c>
      <c r="D3" s="22">
        <v>95.027710658900006</v>
      </c>
      <c r="E3" s="22">
        <v>4.5380968308699998</v>
      </c>
      <c r="F3" s="23">
        <v>0.4108</v>
      </c>
    </row>
    <row r="4" spans="1:6" ht="15.5" x14ac:dyDescent="0.3">
      <c r="A4" s="21" t="s">
        <v>75</v>
      </c>
      <c r="B4" s="22">
        <v>1.3930175497899999</v>
      </c>
      <c r="C4" s="22">
        <v>0.74442071616299998</v>
      </c>
      <c r="D4" s="22">
        <v>1.41369452905</v>
      </c>
      <c r="E4" s="22">
        <v>0.98499224980699995</v>
      </c>
      <c r="F4" s="23">
        <v>0.96289999999999998</v>
      </c>
    </row>
    <row r="5" spans="1:6" ht="15.5" x14ac:dyDescent="0.3">
      <c r="A5" s="21" t="s">
        <v>76</v>
      </c>
      <c r="B5" s="22">
        <v>2.0429005349399998</v>
      </c>
      <c r="C5" s="22">
        <v>1.2563598033700001</v>
      </c>
      <c r="D5" s="22">
        <v>3.4681241162199998</v>
      </c>
      <c r="E5" s="22">
        <v>3.6644948561700001</v>
      </c>
      <c r="F5" s="23">
        <v>0.31569999999999998</v>
      </c>
    </row>
    <row r="6" spans="1:6" ht="15.5" x14ac:dyDescent="0.3">
      <c r="A6" s="21" t="s">
        <v>1123</v>
      </c>
      <c r="B6" s="22">
        <v>5.47591683509E-2</v>
      </c>
      <c r="C6" s="22">
        <v>7.8620731098199993E-3</v>
      </c>
      <c r="D6" s="22">
        <v>7.6760475893100005E-2</v>
      </c>
      <c r="E6" s="22">
        <v>5.07956148954E-2</v>
      </c>
      <c r="F6" s="23">
        <v>0.24610000000000001</v>
      </c>
    </row>
    <row r="7" spans="1:6" ht="16" thickBot="1" x14ac:dyDescent="0.35">
      <c r="A7" s="85" t="s">
        <v>79</v>
      </c>
      <c r="B7" s="86">
        <v>1.12525731676E-2</v>
      </c>
      <c r="C7" s="86">
        <v>3.01467628073E-3</v>
      </c>
      <c r="D7" s="86">
        <v>1.37102199021E-2</v>
      </c>
      <c r="E7" s="86">
        <v>2.5511608551200002E-3</v>
      </c>
      <c r="F7" s="87">
        <v>0.1002</v>
      </c>
    </row>
    <row r="8" spans="1:6" ht="15.5" x14ac:dyDescent="0.3">
      <c r="A8" s="151" t="s">
        <v>870</v>
      </c>
      <c r="B8" s="151"/>
      <c r="C8" s="151"/>
      <c r="D8" s="151"/>
      <c r="E8" s="151"/>
      <c r="F8" s="151"/>
    </row>
  </sheetData>
  <mergeCells count="2">
    <mergeCell ref="A1:F1"/>
    <mergeCell ref="A8:F8"/>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5763C-EEFD-4A1B-848E-8973B2C47E75}">
  <dimension ref="A1:D64"/>
  <sheetViews>
    <sheetView workbookViewId="0">
      <selection activeCell="A7" sqref="A7"/>
    </sheetView>
  </sheetViews>
  <sheetFormatPr defaultRowHeight="14" x14ac:dyDescent="0.3"/>
  <cols>
    <col min="1" max="1" width="31.83203125" customWidth="1"/>
    <col min="2" max="2" width="17.75" style="13" customWidth="1"/>
    <col min="3" max="3" width="15.08203125" style="13" customWidth="1"/>
    <col min="4" max="4" width="20" style="13" customWidth="1"/>
  </cols>
  <sheetData>
    <row r="1" spans="1:4" ht="15.5" thickBot="1" x14ac:dyDescent="0.35">
      <c r="A1" s="152" t="s">
        <v>2271</v>
      </c>
      <c r="B1" s="152"/>
      <c r="C1" s="152"/>
      <c r="D1" s="152"/>
    </row>
    <row r="2" spans="1:4" ht="16" thickBot="1" x14ac:dyDescent="0.35">
      <c r="A2" s="41" t="s">
        <v>1126</v>
      </c>
      <c r="B2" s="42" t="s">
        <v>822</v>
      </c>
      <c r="C2" s="43" t="s">
        <v>823</v>
      </c>
      <c r="D2" s="44" t="s">
        <v>824</v>
      </c>
    </row>
    <row r="3" spans="1:4" ht="16" customHeight="1" x14ac:dyDescent="0.3">
      <c r="A3" s="39" t="s">
        <v>280</v>
      </c>
      <c r="B3" s="51">
        <v>0.66764705882352904</v>
      </c>
      <c r="C3" s="51">
        <v>5.9514918369232197E-3</v>
      </c>
      <c r="D3" s="23" t="s">
        <v>342</v>
      </c>
    </row>
    <row r="4" spans="1:4" ht="15.5" x14ac:dyDescent="0.3">
      <c r="A4" s="39" t="s">
        <v>281</v>
      </c>
      <c r="B4" s="51">
        <v>0.494117647058823</v>
      </c>
      <c r="C4" s="51">
        <v>5.3968726878821198E-2</v>
      </c>
      <c r="D4" s="23" t="s">
        <v>279</v>
      </c>
    </row>
    <row r="5" spans="1:4" ht="15.5" x14ac:dyDescent="0.3">
      <c r="A5" s="39" t="s">
        <v>282</v>
      </c>
      <c r="B5" s="51">
        <v>0.67647058823529405</v>
      </c>
      <c r="C5" s="51">
        <v>5.1470469451271299E-3</v>
      </c>
      <c r="D5" s="23" t="s">
        <v>341</v>
      </c>
    </row>
    <row r="6" spans="1:4" ht="15.5" x14ac:dyDescent="0.3">
      <c r="A6" s="39" t="s">
        <v>283</v>
      </c>
      <c r="B6" s="51">
        <v>0.56470588235294095</v>
      </c>
      <c r="C6" s="51">
        <v>2.4882316802185101E-2</v>
      </c>
      <c r="D6" s="23" t="s">
        <v>341</v>
      </c>
    </row>
    <row r="7" spans="1:4" ht="15.5" x14ac:dyDescent="0.3">
      <c r="A7" s="39" t="s">
        <v>284</v>
      </c>
      <c r="B7" s="51">
        <v>0.69411764705882395</v>
      </c>
      <c r="C7" s="51">
        <v>3.79551802746595E-3</v>
      </c>
      <c r="D7" s="23" t="s">
        <v>341</v>
      </c>
    </row>
    <row r="8" spans="1:4" ht="15.5" x14ac:dyDescent="0.3">
      <c r="A8" s="39" t="s">
        <v>285</v>
      </c>
      <c r="B8" s="51">
        <v>0.63235294117647101</v>
      </c>
      <c r="C8" s="51">
        <v>1.0216050775756901E-2</v>
      </c>
      <c r="D8" s="23" t="s">
        <v>341</v>
      </c>
    </row>
    <row r="9" spans="1:4" ht="15.5" x14ac:dyDescent="0.3">
      <c r="A9" s="39" t="s">
        <v>286</v>
      </c>
      <c r="B9" s="51">
        <v>0.69705882352941195</v>
      </c>
      <c r="C9" s="51">
        <v>3.60045824292036E-3</v>
      </c>
      <c r="D9" s="23" t="s">
        <v>341</v>
      </c>
    </row>
    <row r="10" spans="1:4" ht="15.5" x14ac:dyDescent="0.3">
      <c r="A10" s="39" t="s">
        <v>287</v>
      </c>
      <c r="B10" s="51">
        <v>0.61764705882352899</v>
      </c>
      <c r="C10" s="51">
        <v>1.25816851657007E-2</v>
      </c>
      <c r="D10" s="23" t="s">
        <v>341</v>
      </c>
    </row>
    <row r="11" spans="1:4" ht="15.5" x14ac:dyDescent="0.3">
      <c r="A11" s="39" t="s">
        <v>288</v>
      </c>
      <c r="B11" s="51">
        <v>0.77647058823529402</v>
      </c>
      <c r="C11" s="51">
        <v>6.3022384439614205E-4</v>
      </c>
      <c r="D11" s="23" t="s">
        <v>341</v>
      </c>
    </row>
    <row r="12" spans="1:4" ht="15.5" x14ac:dyDescent="0.3">
      <c r="A12" s="39" t="s">
        <v>289</v>
      </c>
      <c r="B12" s="51">
        <v>0.78235294117647103</v>
      </c>
      <c r="C12" s="51">
        <v>5.3339494572196805E-4</v>
      </c>
      <c r="D12" s="23" t="s">
        <v>341</v>
      </c>
    </row>
    <row r="13" spans="1:4" ht="15.5" x14ac:dyDescent="0.3">
      <c r="A13" s="39" t="s">
        <v>290</v>
      </c>
      <c r="B13" s="51">
        <v>0.79117647058823504</v>
      </c>
      <c r="C13" s="51">
        <v>4.0826122587017899E-4</v>
      </c>
      <c r="D13" s="23" t="s">
        <v>341</v>
      </c>
    </row>
    <row r="14" spans="1:4" ht="15.5" x14ac:dyDescent="0.3">
      <c r="A14" s="39" t="s">
        <v>291</v>
      </c>
      <c r="B14" s="51">
        <v>0.747058823529412</v>
      </c>
      <c r="C14" s="51">
        <v>1.31401059148981E-3</v>
      </c>
      <c r="D14" s="23" t="s">
        <v>341</v>
      </c>
    </row>
    <row r="15" spans="1:4" ht="15.5" x14ac:dyDescent="0.3">
      <c r="A15" s="39" t="s">
        <v>292</v>
      </c>
      <c r="B15" s="51">
        <v>0.80588235294117605</v>
      </c>
      <c r="C15" s="51">
        <v>2.4595264783360102E-4</v>
      </c>
      <c r="D15" s="23" t="s">
        <v>341</v>
      </c>
    </row>
    <row r="16" spans="1:4" ht="15.5" x14ac:dyDescent="0.3">
      <c r="A16" s="39" t="s">
        <v>293</v>
      </c>
      <c r="B16" s="51">
        <v>0.78823529411764703</v>
      </c>
      <c r="C16" s="51">
        <v>4.4744580481283501E-4</v>
      </c>
      <c r="D16" s="23" t="s">
        <v>341</v>
      </c>
    </row>
    <row r="17" spans="1:4" ht="15.5" x14ac:dyDescent="0.3">
      <c r="A17" s="39" t="s">
        <v>294</v>
      </c>
      <c r="B17" s="51">
        <v>0.73235294117647098</v>
      </c>
      <c r="C17" s="51">
        <v>1.81240843857298E-3</v>
      </c>
      <c r="D17" s="23" t="s">
        <v>341</v>
      </c>
    </row>
    <row r="18" spans="1:4" ht="15.5" x14ac:dyDescent="0.3">
      <c r="A18" s="39" t="s">
        <v>295</v>
      </c>
      <c r="B18" s="51">
        <v>0.59411764705882397</v>
      </c>
      <c r="C18" s="51">
        <v>1.7246545433454601E-2</v>
      </c>
      <c r="D18" s="23" t="s">
        <v>341</v>
      </c>
    </row>
    <row r="19" spans="1:4" ht="15.5" x14ac:dyDescent="0.3">
      <c r="A19" s="39" t="s">
        <v>296</v>
      </c>
      <c r="B19" s="51">
        <v>0.79117647058823504</v>
      </c>
      <c r="C19" s="51">
        <v>4.0826122587017899E-4</v>
      </c>
      <c r="D19" s="23" t="s">
        <v>341</v>
      </c>
    </row>
    <row r="20" spans="1:4" ht="15.5" x14ac:dyDescent="0.3">
      <c r="A20" s="39" t="s">
        <v>297</v>
      </c>
      <c r="B20" s="51">
        <v>0.72647058823529398</v>
      </c>
      <c r="C20" s="51">
        <v>2.0477096118466198E-3</v>
      </c>
      <c r="D20" s="23" t="s">
        <v>341</v>
      </c>
    </row>
    <row r="21" spans="1:4" ht="15.5" x14ac:dyDescent="0.3">
      <c r="A21" s="39" t="s">
        <v>298</v>
      </c>
      <c r="B21" s="51">
        <v>0.620588235294118</v>
      </c>
      <c r="C21" s="51">
        <v>1.20770428306378E-2</v>
      </c>
      <c r="D21" s="23" t="s">
        <v>341</v>
      </c>
    </row>
    <row r="22" spans="1:4" ht="15.5" x14ac:dyDescent="0.3">
      <c r="A22" s="39" t="s">
        <v>742</v>
      </c>
      <c r="B22" s="51">
        <v>0.71764705882352897</v>
      </c>
      <c r="C22" s="51">
        <v>2.4439746773739302E-3</v>
      </c>
      <c r="D22" s="23" t="s">
        <v>341</v>
      </c>
    </row>
    <row r="23" spans="1:4" ht="15.5" x14ac:dyDescent="0.3">
      <c r="A23" s="39" t="s">
        <v>299</v>
      </c>
      <c r="B23" s="51">
        <v>0.54411764705882304</v>
      </c>
      <c r="C23" s="51">
        <v>3.1637960284223797E-2</v>
      </c>
      <c r="D23" s="23" t="s">
        <v>341</v>
      </c>
    </row>
    <row r="24" spans="1:4" ht="15.5" x14ac:dyDescent="0.3">
      <c r="A24" s="39" t="s">
        <v>300</v>
      </c>
      <c r="B24" s="51">
        <v>0.67941176470588205</v>
      </c>
      <c r="C24" s="51">
        <v>4.8988929348088997E-3</v>
      </c>
      <c r="D24" s="23" t="s">
        <v>341</v>
      </c>
    </row>
    <row r="25" spans="1:4" ht="15.5" x14ac:dyDescent="0.3">
      <c r="A25" s="39" t="s">
        <v>301</v>
      </c>
      <c r="B25" s="51">
        <v>0.83529411764705896</v>
      </c>
      <c r="C25" s="51">
        <v>5.2436070085186201E-5</v>
      </c>
      <c r="D25" s="23" t="s">
        <v>341</v>
      </c>
    </row>
    <row r="26" spans="1:4" ht="15.5" x14ac:dyDescent="0.3">
      <c r="A26" s="39" t="s">
        <v>302</v>
      </c>
      <c r="B26" s="51">
        <v>0.69705882352941195</v>
      </c>
      <c r="C26" s="51">
        <v>3.60045824292036E-3</v>
      </c>
      <c r="D26" s="23" t="s">
        <v>341</v>
      </c>
    </row>
    <row r="27" spans="1:4" ht="15.5" x14ac:dyDescent="0.3">
      <c r="A27" s="39" t="s">
        <v>303</v>
      </c>
      <c r="B27" s="51">
        <v>0.65882352941176503</v>
      </c>
      <c r="C27" s="51">
        <v>6.8520995570033102E-3</v>
      </c>
      <c r="D27" s="23" t="s">
        <v>341</v>
      </c>
    </row>
    <row r="28" spans="1:4" ht="15.5" x14ac:dyDescent="0.3">
      <c r="A28" s="39" t="s">
        <v>304</v>
      </c>
      <c r="B28" s="51">
        <v>0.68235294117647105</v>
      </c>
      <c r="C28" s="51">
        <v>4.6602621929060896E-3</v>
      </c>
      <c r="D28" s="23" t="s">
        <v>341</v>
      </c>
    </row>
    <row r="29" spans="1:4" ht="15.5" x14ac:dyDescent="0.3">
      <c r="A29" s="39" t="s">
        <v>305</v>
      </c>
      <c r="B29" s="51">
        <v>0.39117647058823501</v>
      </c>
      <c r="C29" s="51">
        <v>0.13504293366490699</v>
      </c>
      <c r="D29" s="23" t="s">
        <v>279</v>
      </c>
    </row>
    <row r="30" spans="1:4" ht="15.5" x14ac:dyDescent="0.3">
      <c r="A30" s="39" t="s">
        <v>306</v>
      </c>
      <c r="B30" s="51">
        <v>0.34117647058823503</v>
      </c>
      <c r="C30" s="51">
        <v>0.195963361983161</v>
      </c>
      <c r="D30" s="23" t="s">
        <v>279</v>
      </c>
    </row>
    <row r="31" spans="1:4" ht="15.5" x14ac:dyDescent="0.3">
      <c r="A31" s="39" t="s">
        <v>307</v>
      </c>
      <c r="B31" s="51">
        <v>5.8823529411764696E-3</v>
      </c>
      <c r="C31" s="51">
        <v>0.98688826923820205</v>
      </c>
      <c r="D31" s="23" t="s">
        <v>279</v>
      </c>
    </row>
    <row r="32" spans="1:4" ht="15.5" x14ac:dyDescent="0.3">
      <c r="A32" s="39" t="s">
        <v>308</v>
      </c>
      <c r="B32" s="51">
        <v>0.5</v>
      </c>
      <c r="C32" s="51">
        <v>5.0852446598911E-2</v>
      </c>
      <c r="D32" s="23" t="s">
        <v>279</v>
      </c>
    </row>
    <row r="33" spans="1:4" ht="15.5" x14ac:dyDescent="0.3">
      <c r="A33" s="39" t="s">
        <v>309</v>
      </c>
      <c r="B33" s="51">
        <v>0.64705882352941202</v>
      </c>
      <c r="C33" s="51">
        <v>8.2169135674132095E-3</v>
      </c>
      <c r="D33" s="23" t="s">
        <v>342</v>
      </c>
    </row>
    <row r="34" spans="1:4" ht="15.5" x14ac:dyDescent="0.3">
      <c r="A34" s="39" t="s">
        <v>310</v>
      </c>
      <c r="B34" s="51">
        <v>0.54411764705882304</v>
      </c>
      <c r="C34" s="51">
        <v>3.1637960284223797E-2</v>
      </c>
      <c r="D34" s="23" t="s">
        <v>342</v>
      </c>
    </row>
    <row r="35" spans="1:4" ht="15.5" x14ac:dyDescent="0.3">
      <c r="A35" s="39" t="s">
        <v>311</v>
      </c>
      <c r="B35" s="51">
        <v>0.66176470588235303</v>
      </c>
      <c r="C35" s="51">
        <v>6.5407081089004001E-3</v>
      </c>
      <c r="D35" s="23" t="s">
        <v>342</v>
      </c>
    </row>
    <row r="36" spans="1:4" ht="15.5" x14ac:dyDescent="0.3">
      <c r="A36" s="39" t="s">
        <v>312</v>
      </c>
      <c r="B36" s="51">
        <v>0.70882352941176496</v>
      </c>
      <c r="C36" s="51">
        <v>2.8971965139118401E-3</v>
      </c>
      <c r="D36" s="23" t="s">
        <v>342</v>
      </c>
    </row>
    <row r="37" spans="1:4" ht="15.5" x14ac:dyDescent="0.3">
      <c r="A37" s="39" t="s">
        <v>313</v>
      </c>
      <c r="B37" s="51">
        <v>0.72647058823529398</v>
      </c>
      <c r="C37" s="51">
        <v>2.0477096118466198E-3</v>
      </c>
      <c r="D37" s="23" t="s">
        <v>342</v>
      </c>
    </row>
    <row r="38" spans="1:4" ht="15.5" x14ac:dyDescent="0.3">
      <c r="A38" s="39" t="s">
        <v>314</v>
      </c>
      <c r="B38" s="51">
        <v>0.63529411764705901</v>
      </c>
      <c r="C38" s="51">
        <v>9.7883427759872504E-3</v>
      </c>
      <c r="D38" s="23" t="s">
        <v>342</v>
      </c>
    </row>
    <row r="39" spans="1:4" ht="15.5" x14ac:dyDescent="0.3">
      <c r="A39" s="39" t="s">
        <v>315</v>
      </c>
      <c r="B39" s="51">
        <v>0.75</v>
      </c>
      <c r="C39" s="51">
        <v>1.2282987273856099E-3</v>
      </c>
      <c r="D39" s="23" t="s">
        <v>342</v>
      </c>
    </row>
    <row r="40" spans="1:4" ht="15.5" x14ac:dyDescent="0.3">
      <c r="A40" s="39" t="s">
        <v>316</v>
      </c>
      <c r="B40" s="51">
        <v>0.82058823529411795</v>
      </c>
      <c r="C40" s="51">
        <v>1.3084034486151401E-4</v>
      </c>
      <c r="D40" s="23" t="s">
        <v>342</v>
      </c>
    </row>
    <row r="41" spans="1:4" ht="15.5" x14ac:dyDescent="0.3">
      <c r="A41" s="39" t="s">
        <v>317</v>
      </c>
      <c r="B41" s="51">
        <v>0.48529411764705899</v>
      </c>
      <c r="C41" s="51">
        <v>5.8912349441733798E-2</v>
      </c>
      <c r="D41" s="23" t="s">
        <v>279</v>
      </c>
    </row>
    <row r="42" spans="1:4" ht="15.5" x14ac:dyDescent="0.3">
      <c r="A42" s="39" t="s">
        <v>318</v>
      </c>
      <c r="B42" s="51">
        <v>0.873529411764706</v>
      </c>
      <c r="C42" s="51">
        <v>0</v>
      </c>
      <c r="D42" s="23" t="s">
        <v>341</v>
      </c>
    </row>
    <row r="43" spans="1:4" ht="15.5" x14ac:dyDescent="0.3">
      <c r="A43" s="39" t="s">
        <v>319</v>
      </c>
      <c r="B43" s="51">
        <v>0.76470588235294101</v>
      </c>
      <c r="C43" s="51">
        <v>8.6049903779666405E-4</v>
      </c>
      <c r="D43" s="23" t="s">
        <v>341</v>
      </c>
    </row>
    <row r="44" spans="1:4" ht="15.5" x14ac:dyDescent="0.3">
      <c r="A44" s="39" t="s">
        <v>320</v>
      </c>
      <c r="B44" s="51">
        <v>0.75</v>
      </c>
      <c r="C44" s="51">
        <v>1.2282987273856099E-3</v>
      </c>
      <c r="D44" s="23" t="s">
        <v>341</v>
      </c>
    </row>
    <row r="45" spans="1:4" ht="15.5" x14ac:dyDescent="0.3">
      <c r="A45" s="39" t="s">
        <v>321</v>
      </c>
      <c r="B45" s="51">
        <v>0.71176470588235297</v>
      </c>
      <c r="C45" s="51">
        <v>2.7394340564387901E-3</v>
      </c>
      <c r="D45" s="23" t="s">
        <v>341</v>
      </c>
    </row>
    <row r="46" spans="1:4" ht="15.5" x14ac:dyDescent="0.35">
      <c r="A46" s="40" t="s">
        <v>322</v>
      </c>
      <c r="B46" s="52">
        <v>0.78823529411764703</v>
      </c>
      <c r="C46" s="52">
        <v>4.4744580481283501E-4</v>
      </c>
      <c r="D46" s="23" t="s">
        <v>341</v>
      </c>
    </row>
    <row r="47" spans="1:4" ht="15.5" x14ac:dyDescent="0.35">
      <c r="A47" s="40" t="s">
        <v>323</v>
      </c>
      <c r="B47" s="52">
        <v>0.76470588235294101</v>
      </c>
      <c r="C47" s="52">
        <v>8.6049903779666405E-4</v>
      </c>
      <c r="D47" s="23" t="s">
        <v>341</v>
      </c>
    </row>
    <row r="48" spans="1:4" ht="15.5" x14ac:dyDescent="0.35">
      <c r="A48" s="40" t="s">
        <v>324</v>
      </c>
      <c r="B48" s="52">
        <v>0.54705882352941204</v>
      </c>
      <c r="C48" s="52">
        <v>3.0594394232644699E-2</v>
      </c>
      <c r="D48" s="23" t="s">
        <v>341</v>
      </c>
    </row>
    <row r="49" spans="1:4" ht="15.5" x14ac:dyDescent="0.35">
      <c r="A49" s="40" t="s">
        <v>325</v>
      </c>
      <c r="B49" s="52">
        <v>0.75588235294117601</v>
      </c>
      <c r="C49" s="52">
        <v>1.06949613498194E-3</v>
      </c>
      <c r="D49" s="23" t="s">
        <v>341</v>
      </c>
    </row>
    <row r="50" spans="1:4" ht="15.5" x14ac:dyDescent="0.35">
      <c r="A50" s="40" t="s">
        <v>326</v>
      </c>
      <c r="B50" s="52">
        <v>0.76968379924962804</v>
      </c>
      <c r="C50" s="52">
        <v>4.8885901566073098E-4</v>
      </c>
      <c r="D50" s="23" t="s">
        <v>341</v>
      </c>
    </row>
    <row r="51" spans="1:4" ht="15.5" x14ac:dyDescent="0.35">
      <c r="A51" s="40" t="s">
        <v>327</v>
      </c>
      <c r="B51" s="49">
        <v>-0.45588235294117602</v>
      </c>
      <c r="C51" s="49">
        <v>7.7883471921069397E-2</v>
      </c>
      <c r="D51" s="46" t="s">
        <v>279</v>
      </c>
    </row>
    <row r="52" spans="1:4" ht="15.5" x14ac:dyDescent="0.35">
      <c r="A52" s="40" t="s">
        <v>328</v>
      </c>
      <c r="B52" s="49">
        <v>-0.24411764705882399</v>
      </c>
      <c r="C52" s="49">
        <v>0.36091798059070401</v>
      </c>
      <c r="D52" s="46" t="s">
        <v>279</v>
      </c>
    </row>
    <row r="53" spans="1:4" ht="15.5" x14ac:dyDescent="0.35">
      <c r="A53" s="40" t="s">
        <v>329</v>
      </c>
      <c r="B53" s="49">
        <v>-0.55294117647058805</v>
      </c>
      <c r="C53" s="49">
        <v>2.8587615858500299E-2</v>
      </c>
      <c r="D53" s="46" t="s">
        <v>342</v>
      </c>
    </row>
    <row r="54" spans="1:4" ht="15.5" x14ac:dyDescent="0.35">
      <c r="A54" s="40" t="s">
        <v>330</v>
      </c>
      <c r="B54" s="49">
        <v>-0.64117647058823501</v>
      </c>
      <c r="C54" s="49">
        <v>8.9754473447648808E-3</v>
      </c>
      <c r="D54" s="46" t="s">
        <v>342</v>
      </c>
    </row>
    <row r="55" spans="1:4" ht="15.5" x14ac:dyDescent="0.35">
      <c r="A55" s="40" t="s">
        <v>331</v>
      </c>
      <c r="B55" s="49">
        <v>-0.69117647058823495</v>
      </c>
      <c r="C55" s="49">
        <v>3.9987697567921698E-3</v>
      </c>
      <c r="D55" s="46" t="s">
        <v>342</v>
      </c>
    </row>
    <row r="56" spans="1:4" ht="15.5" x14ac:dyDescent="0.35">
      <c r="A56" s="40" t="s">
        <v>332</v>
      </c>
      <c r="B56" s="49">
        <v>-0.63235294117647101</v>
      </c>
      <c r="C56" s="49">
        <v>1.0216050775756901E-2</v>
      </c>
      <c r="D56" s="46" t="s">
        <v>342</v>
      </c>
    </row>
    <row r="57" spans="1:4" ht="15.5" x14ac:dyDescent="0.35">
      <c r="A57" s="40" t="s">
        <v>333</v>
      </c>
      <c r="B57" s="49">
        <v>-0.57352941176470595</v>
      </c>
      <c r="C57" s="49">
        <v>2.23584882119417E-2</v>
      </c>
      <c r="D57" s="46" t="s">
        <v>342</v>
      </c>
    </row>
    <row r="58" spans="1:4" ht="15.5" x14ac:dyDescent="0.35">
      <c r="A58" s="40" t="s">
        <v>334</v>
      </c>
      <c r="B58" s="49">
        <v>-0.52058823529411802</v>
      </c>
      <c r="C58" s="49">
        <v>4.1013923910556797E-2</v>
      </c>
      <c r="D58" s="46" t="s">
        <v>342</v>
      </c>
    </row>
    <row r="59" spans="1:4" ht="15.5" x14ac:dyDescent="0.35">
      <c r="A59" s="40" t="s">
        <v>335</v>
      </c>
      <c r="B59" s="49">
        <v>-0.58823529411764697</v>
      </c>
      <c r="C59" s="49">
        <v>1.8601960377743702E-2</v>
      </c>
      <c r="D59" s="46" t="s">
        <v>342</v>
      </c>
    </row>
    <row r="60" spans="1:4" ht="15.5" x14ac:dyDescent="0.35">
      <c r="A60" s="40" t="s">
        <v>336</v>
      </c>
      <c r="B60" s="49">
        <v>-0.57352941176470595</v>
      </c>
      <c r="C60" s="49">
        <v>2.23584882119417E-2</v>
      </c>
      <c r="D60" s="46" t="s">
        <v>342</v>
      </c>
    </row>
    <row r="61" spans="1:4" ht="15.5" x14ac:dyDescent="0.35">
      <c r="A61" s="40" t="s">
        <v>337</v>
      </c>
      <c r="B61" s="49">
        <v>-0.59117647058823497</v>
      </c>
      <c r="C61" s="49">
        <v>1.7914169752181099E-2</v>
      </c>
      <c r="D61" s="46" t="s">
        <v>342</v>
      </c>
    </row>
    <row r="62" spans="1:4" ht="15.5" x14ac:dyDescent="0.35">
      <c r="A62" s="40" t="s">
        <v>338</v>
      </c>
      <c r="B62" s="49">
        <v>-0.58529411764705896</v>
      </c>
      <c r="C62" s="49">
        <v>1.93103442460037E-2</v>
      </c>
      <c r="D62" s="46" t="s">
        <v>342</v>
      </c>
    </row>
    <row r="63" spans="1:4" ht="16" thickBot="1" x14ac:dyDescent="0.4">
      <c r="A63" s="47" t="s">
        <v>339</v>
      </c>
      <c r="B63" s="50">
        <v>-0.57352941176470595</v>
      </c>
      <c r="C63" s="50">
        <v>2.23584882119417E-2</v>
      </c>
      <c r="D63" s="48" t="s">
        <v>342</v>
      </c>
    </row>
    <row r="64" spans="1:4" x14ac:dyDescent="0.3">
      <c r="A64" s="153" t="s">
        <v>843</v>
      </c>
      <c r="B64" s="153"/>
      <c r="C64" s="153"/>
      <c r="D64" s="153"/>
    </row>
  </sheetData>
  <mergeCells count="2">
    <mergeCell ref="A1:D1"/>
    <mergeCell ref="A64:D64"/>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4AD22-7959-4EDA-B2F4-3C64C1A5E01F}">
  <dimension ref="A1:C14"/>
  <sheetViews>
    <sheetView workbookViewId="0">
      <selection activeCell="B4" sqref="B4"/>
    </sheetView>
  </sheetViews>
  <sheetFormatPr defaultRowHeight="14" x14ac:dyDescent="0.3"/>
  <cols>
    <col min="1" max="1" width="26.33203125" customWidth="1"/>
    <col min="2" max="2" width="39.33203125" customWidth="1"/>
    <col min="3" max="3" width="9.08203125" style="10" bestFit="1" customWidth="1"/>
  </cols>
  <sheetData>
    <row r="1" spans="1:3" ht="14.5" thickBot="1" x14ac:dyDescent="0.35">
      <c r="A1" s="155" t="s">
        <v>2272</v>
      </c>
      <c r="B1" s="155"/>
      <c r="C1" s="155"/>
    </row>
    <row r="2" spans="1:3" ht="14.5" thickBot="1" x14ac:dyDescent="0.35">
      <c r="A2" s="26" t="s">
        <v>5</v>
      </c>
      <c r="B2" s="27" t="s">
        <v>90</v>
      </c>
      <c r="C2" s="30" t="s">
        <v>91</v>
      </c>
    </row>
    <row r="3" spans="1:3" x14ac:dyDescent="0.3">
      <c r="A3" s="3" t="s">
        <v>80</v>
      </c>
      <c r="B3" s="28">
        <v>259</v>
      </c>
      <c r="C3" s="31">
        <v>266</v>
      </c>
    </row>
    <row r="4" spans="1:3" x14ac:dyDescent="0.3">
      <c r="A4" s="5" t="s">
        <v>81</v>
      </c>
      <c r="B4" s="28">
        <v>530</v>
      </c>
      <c r="C4" s="31">
        <v>641</v>
      </c>
    </row>
    <row r="5" spans="1:3" x14ac:dyDescent="0.3">
      <c r="A5" s="5" t="s">
        <v>82</v>
      </c>
      <c r="B5" s="28">
        <v>1.5859999999999999E-2</v>
      </c>
      <c r="C5" s="31">
        <v>1.8180000000000002E-2</v>
      </c>
    </row>
    <row r="6" spans="1:3" x14ac:dyDescent="0.3">
      <c r="A6" s="5" t="s">
        <v>83</v>
      </c>
      <c r="B6" s="28">
        <v>4.0926999999999998</v>
      </c>
      <c r="C6" s="31">
        <v>4.8194999999999997</v>
      </c>
    </row>
    <row r="7" spans="1:3" x14ac:dyDescent="0.3">
      <c r="A7" s="5" t="s">
        <v>84</v>
      </c>
      <c r="B7" s="28">
        <v>5.7088999999999999</v>
      </c>
      <c r="C7" s="31">
        <v>4.9309000000000003</v>
      </c>
    </row>
    <row r="8" spans="1:3" x14ac:dyDescent="0.3">
      <c r="A8" s="5" t="s">
        <v>85</v>
      </c>
      <c r="B8" s="28">
        <v>12</v>
      </c>
      <c r="C8" s="31">
        <v>13</v>
      </c>
    </row>
    <row r="9" spans="1:3" x14ac:dyDescent="0.3">
      <c r="A9" s="5" t="s">
        <v>916</v>
      </c>
      <c r="B9" s="28">
        <v>0.14929999999999999</v>
      </c>
      <c r="C9" s="31">
        <v>0.16839999999999999</v>
      </c>
    </row>
    <row r="10" spans="1:3" x14ac:dyDescent="0.3">
      <c r="A10" s="5" t="s">
        <v>87</v>
      </c>
      <c r="B10" s="28">
        <v>1.5140000000000001E-2</v>
      </c>
      <c r="C10" s="31">
        <v>1.9550000000000001E-2</v>
      </c>
    </row>
    <row r="11" spans="1:3" x14ac:dyDescent="0.3">
      <c r="A11" s="5" t="s">
        <v>88</v>
      </c>
      <c r="B11" s="28">
        <v>0.1047</v>
      </c>
      <c r="C11" s="31">
        <v>6.7199999999999996E-2</v>
      </c>
    </row>
    <row r="12" spans="1:3" x14ac:dyDescent="0.3">
      <c r="A12" s="5" t="s">
        <v>89</v>
      </c>
      <c r="B12" s="28">
        <v>0.1182</v>
      </c>
      <c r="C12" s="31">
        <v>9.9919999999999995E-2</v>
      </c>
    </row>
    <row r="13" spans="1:3" ht="14.5" thickBot="1" x14ac:dyDescent="0.35">
      <c r="A13" s="6" t="s">
        <v>92</v>
      </c>
      <c r="B13" s="29">
        <v>9.622E-2</v>
      </c>
      <c r="C13" s="32">
        <v>9.8199999999999996E-2</v>
      </c>
    </row>
    <row r="14" spans="1:3" x14ac:dyDescent="0.3">
      <c r="A14" s="154" t="s">
        <v>871</v>
      </c>
      <c r="B14" s="154"/>
      <c r="C14" s="154"/>
    </row>
  </sheetData>
  <mergeCells count="2">
    <mergeCell ref="A14:C14"/>
    <mergeCell ref="A1:C1"/>
  </mergeCells>
  <phoneticPr fontId="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3BBA1-62E2-4AB6-8B46-EF865E181351}">
  <dimension ref="A1:H530"/>
  <sheetViews>
    <sheetView topLeftCell="A428" workbookViewId="0">
      <selection activeCell="C12" sqref="C12"/>
    </sheetView>
  </sheetViews>
  <sheetFormatPr defaultRowHeight="14" x14ac:dyDescent="0.3"/>
  <cols>
    <col min="2" max="2" width="34.1640625" customWidth="1"/>
    <col min="3" max="3" width="17.83203125" style="10" customWidth="1"/>
    <col min="4" max="4" width="16.6640625" style="75" customWidth="1"/>
    <col min="5" max="5" width="9.08203125" style="125" bestFit="1" customWidth="1"/>
    <col min="6" max="6" width="8.6640625" style="12"/>
    <col min="7" max="7" width="12.1640625" style="10" customWidth="1"/>
    <col min="8" max="8" width="20.25" style="116" customWidth="1"/>
  </cols>
  <sheetData>
    <row r="1" spans="1:8" ht="14.5" thickBot="1" x14ac:dyDescent="0.35">
      <c r="B1" s="138" t="s">
        <v>2273</v>
      </c>
      <c r="C1" s="138"/>
      <c r="D1" s="138"/>
      <c r="E1" s="138"/>
      <c r="F1" s="138"/>
      <c r="G1" s="138"/>
      <c r="H1" s="138"/>
    </row>
    <row r="2" spans="1:8" ht="14.5" thickBot="1" x14ac:dyDescent="0.35">
      <c r="A2" s="30" t="s">
        <v>736</v>
      </c>
      <c r="B2" s="76" t="s">
        <v>735</v>
      </c>
      <c r="C2" s="30" t="s">
        <v>730</v>
      </c>
      <c r="D2" s="73" t="s">
        <v>733</v>
      </c>
      <c r="E2" s="124" t="s">
        <v>734</v>
      </c>
      <c r="F2" s="127" t="s">
        <v>732</v>
      </c>
      <c r="G2" s="30" t="s">
        <v>731</v>
      </c>
      <c r="H2" s="115" t="s">
        <v>1117</v>
      </c>
    </row>
    <row r="3" spans="1:8" x14ac:dyDescent="0.3">
      <c r="A3" s="10" t="s">
        <v>90</v>
      </c>
      <c r="B3" s="10" t="s">
        <v>759</v>
      </c>
      <c r="C3" s="10" t="s">
        <v>708</v>
      </c>
      <c r="D3" s="75">
        <v>-1.731780892</v>
      </c>
      <c r="E3" s="125">
        <v>0.44444444399999999</v>
      </c>
      <c r="F3" s="12">
        <v>1</v>
      </c>
      <c r="G3" s="10" t="s">
        <v>717</v>
      </c>
      <c r="H3" s="116">
        <v>1.0500000000000001E-2</v>
      </c>
    </row>
    <row r="4" spans="1:8" x14ac:dyDescent="0.3">
      <c r="B4" s="10" t="s">
        <v>917</v>
      </c>
      <c r="C4" s="10" t="s">
        <v>708</v>
      </c>
      <c r="D4" s="75">
        <v>-0.255508656</v>
      </c>
      <c r="E4" s="125">
        <v>0</v>
      </c>
      <c r="F4" s="12">
        <v>1</v>
      </c>
      <c r="G4" s="10" t="s">
        <v>717</v>
      </c>
      <c r="H4" s="116">
        <v>1.17E-2</v>
      </c>
    </row>
    <row r="5" spans="1:8" x14ac:dyDescent="0.3">
      <c r="B5" s="10" t="s">
        <v>918</v>
      </c>
      <c r="C5" s="10" t="s">
        <v>714</v>
      </c>
      <c r="D5" s="75">
        <v>-0.255508656</v>
      </c>
      <c r="E5" s="125">
        <v>0.64</v>
      </c>
      <c r="F5" s="12">
        <v>1</v>
      </c>
      <c r="G5" s="10" t="s">
        <v>707</v>
      </c>
      <c r="H5" s="116">
        <v>1.2699999999999999E-2</v>
      </c>
    </row>
    <row r="6" spans="1:8" x14ac:dyDescent="0.3">
      <c r="B6" s="10" t="s">
        <v>919</v>
      </c>
      <c r="C6" s="10" t="s">
        <v>708</v>
      </c>
      <c r="D6" s="75">
        <v>0.48262746200000001</v>
      </c>
      <c r="E6" s="125">
        <v>0</v>
      </c>
      <c r="F6" s="12">
        <v>1</v>
      </c>
      <c r="G6" s="10" t="s">
        <v>717</v>
      </c>
      <c r="H6" s="116">
        <v>1.2799999999999999E-2</v>
      </c>
    </row>
    <row r="7" spans="1:8" x14ac:dyDescent="0.3">
      <c r="B7" s="10" t="s">
        <v>920</v>
      </c>
      <c r="C7" s="10" t="s">
        <v>708</v>
      </c>
      <c r="D7" s="75">
        <v>-0.255508656</v>
      </c>
      <c r="E7" s="125">
        <v>0</v>
      </c>
      <c r="F7" s="12">
        <v>1</v>
      </c>
      <c r="G7" s="10" t="s">
        <v>717</v>
      </c>
      <c r="H7" s="116">
        <v>1.6199999999999999E-2</v>
      </c>
    </row>
    <row r="8" spans="1:8" x14ac:dyDescent="0.3">
      <c r="B8" s="10" t="s">
        <v>921</v>
      </c>
      <c r="C8" s="10" t="s">
        <v>708</v>
      </c>
      <c r="D8" s="75">
        <v>-0.99364477399999995</v>
      </c>
      <c r="E8" s="125">
        <v>0</v>
      </c>
      <c r="F8" s="12">
        <v>1</v>
      </c>
      <c r="G8" s="10" t="s">
        <v>717</v>
      </c>
      <c r="H8" s="116">
        <v>1.7399999999999999E-2</v>
      </c>
    </row>
    <row r="9" spans="1:8" x14ac:dyDescent="0.3">
      <c r="B9" s="10" t="s">
        <v>922</v>
      </c>
      <c r="C9" s="10" t="s">
        <v>708</v>
      </c>
      <c r="D9" s="75">
        <v>1.958899698</v>
      </c>
      <c r="E9" s="125">
        <v>0.64</v>
      </c>
      <c r="F9" s="12">
        <v>1</v>
      </c>
      <c r="G9" s="10" t="s">
        <v>707</v>
      </c>
      <c r="H9" s="116">
        <v>1.8100000000000002E-2</v>
      </c>
    </row>
    <row r="10" spans="1:8" x14ac:dyDescent="0.3">
      <c r="B10" s="10" t="s">
        <v>923</v>
      </c>
      <c r="C10" s="10" t="s">
        <v>708</v>
      </c>
      <c r="D10" s="75">
        <v>1.2207635800000001</v>
      </c>
      <c r="E10" s="125">
        <v>0.21875</v>
      </c>
      <c r="F10" s="12">
        <v>1</v>
      </c>
      <c r="G10" s="10" t="s">
        <v>717</v>
      </c>
      <c r="H10" s="116">
        <v>0.02</v>
      </c>
    </row>
    <row r="11" spans="1:8" x14ac:dyDescent="0.3">
      <c r="B11" s="10" t="s">
        <v>924</v>
      </c>
      <c r="C11" s="10" t="s">
        <v>708</v>
      </c>
      <c r="D11" s="75">
        <v>-0.255508656</v>
      </c>
      <c r="E11" s="125">
        <v>0.32</v>
      </c>
      <c r="F11" s="12">
        <v>1</v>
      </c>
      <c r="G11" s="10" t="s">
        <v>717</v>
      </c>
      <c r="H11" s="116">
        <v>2.0199999999999999E-2</v>
      </c>
    </row>
    <row r="12" spans="1:8" x14ac:dyDescent="0.3">
      <c r="B12" s="10" t="s">
        <v>925</v>
      </c>
      <c r="C12" s="10" t="s">
        <v>709</v>
      </c>
      <c r="D12" s="75">
        <v>0.48262746200000001</v>
      </c>
      <c r="E12" s="125">
        <v>0</v>
      </c>
      <c r="F12" s="12">
        <v>1</v>
      </c>
      <c r="G12" s="10" t="s">
        <v>717</v>
      </c>
      <c r="H12" s="116">
        <v>2.3E-2</v>
      </c>
    </row>
    <row r="13" spans="1:8" x14ac:dyDescent="0.3">
      <c r="B13" s="10" t="s">
        <v>926</v>
      </c>
      <c r="C13" s="10" t="s">
        <v>708</v>
      </c>
      <c r="D13" s="75">
        <v>-0.99364477399999995</v>
      </c>
      <c r="E13" s="125">
        <v>0</v>
      </c>
      <c r="F13" s="12">
        <v>1</v>
      </c>
      <c r="G13" s="10" t="s">
        <v>717</v>
      </c>
      <c r="H13" s="116">
        <v>2.4E-2</v>
      </c>
    </row>
    <row r="14" spans="1:8" x14ac:dyDescent="0.3">
      <c r="B14" s="5" t="s">
        <v>927</v>
      </c>
      <c r="C14" s="10" t="s">
        <v>708</v>
      </c>
      <c r="D14" s="8">
        <v>1.2207635800000001</v>
      </c>
      <c r="E14" s="125">
        <v>0.73469387799999997</v>
      </c>
      <c r="F14" s="12">
        <v>1</v>
      </c>
      <c r="G14" s="10" t="s">
        <v>707</v>
      </c>
      <c r="H14" s="116">
        <v>2.4500000000000001E-2</v>
      </c>
    </row>
    <row r="15" spans="1:8" x14ac:dyDescent="0.3">
      <c r="B15" s="10" t="s">
        <v>928</v>
      </c>
      <c r="C15" s="10" t="s">
        <v>708</v>
      </c>
      <c r="D15" s="75">
        <v>0.48262746200000001</v>
      </c>
      <c r="E15" s="125">
        <v>0.625</v>
      </c>
      <c r="F15" s="12">
        <v>1</v>
      </c>
      <c r="G15" s="10" t="s">
        <v>707</v>
      </c>
      <c r="H15" s="116">
        <v>2.5399999999999999E-2</v>
      </c>
    </row>
    <row r="16" spans="1:8" x14ac:dyDescent="0.3">
      <c r="B16" s="10" t="s">
        <v>929</v>
      </c>
      <c r="C16" s="10" t="s">
        <v>708</v>
      </c>
      <c r="D16" s="75">
        <v>1.2207635800000001</v>
      </c>
      <c r="E16" s="125">
        <v>0</v>
      </c>
      <c r="F16" s="12">
        <v>1</v>
      </c>
      <c r="G16" s="10" t="s">
        <v>717</v>
      </c>
      <c r="H16" s="116">
        <v>2.8299999999999999E-2</v>
      </c>
    </row>
    <row r="17" spans="2:8" x14ac:dyDescent="0.3">
      <c r="B17" s="10" t="s">
        <v>930</v>
      </c>
      <c r="C17" s="10" t="s">
        <v>709</v>
      </c>
      <c r="D17" s="75">
        <v>-0.255508656</v>
      </c>
      <c r="E17" s="125">
        <v>0.625</v>
      </c>
      <c r="F17" s="12">
        <v>1</v>
      </c>
      <c r="G17" s="10" t="s">
        <v>707</v>
      </c>
      <c r="H17" s="116">
        <v>3.1799999999999995E-2</v>
      </c>
    </row>
    <row r="18" spans="2:8" x14ac:dyDescent="0.3">
      <c r="B18" s="10" t="s">
        <v>318</v>
      </c>
      <c r="C18" s="10" t="s">
        <v>709</v>
      </c>
      <c r="D18" s="75">
        <v>-1.731780892</v>
      </c>
      <c r="E18" s="125">
        <v>0</v>
      </c>
      <c r="F18" s="12">
        <v>1</v>
      </c>
      <c r="G18" s="10" t="s">
        <v>717</v>
      </c>
      <c r="H18" s="116">
        <v>3.2000000000000001E-2</v>
      </c>
    </row>
    <row r="19" spans="2:8" x14ac:dyDescent="0.3">
      <c r="B19" s="10" t="s">
        <v>931</v>
      </c>
      <c r="C19" s="10" t="s">
        <v>709</v>
      </c>
      <c r="D19" s="75">
        <v>1.958899698</v>
      </c>
      <c r="E19" s="125">
        <v>0.61111111100000004</v>
      </c>
      <c r="F19" s="12">
        <v>1</v>
      </c>
      <c r="G19" s="10" t="s">
        <v>717</v>
      </c>
      <c r="H19" s="116">
        <v>4.5499999999999999E-2</v>
      </c>
    </row>
    <row r="20" spans="2:8" x14ac:dyDescent="0.3">
      <c r="B20" s="10" t="s">
        <v>336</v>
      </c>
      <c r="C20" s="10" t="s">
        <v>714</v>
      </c>
      <c r="D20" s="75">
        <v>-0.255508656</v>
      </c>
      <c r="E20" s="125">
        <v>0</v>
      </c>
      <c r="F20" s="12">
        <v>1</v>
      </c>
      <c r="G20" s="10" t="s">
        <v>717</v>
      </c>
      <c r="H20" s="116">
        <v>5.0900000000000001E-2</v>
      </c>
    </row>
    <row r="21" spans="2:8" x14ac:dyDescent="0.3">
      <c r="B21" s="10" t="s">
        <v>932</v>
      </c>
      <c r="C21" s="10" t="s">
        <v>709</v>
      </c>
      <c r="D21" s="75">
        <v>0.48262746200000001</v>
      </c>
      <c r="E21" s="125">
        <v>0</v>
      </c>
      <c r="F21" s="12">
        <v>1</v>
      </c>
      <c r="G21" s="10" t="s">
        <v>717</v>
      </c>
      <c r="H21" s="116">
        <v>5.21E-2</v>
      </c>
    </row>
    <row r="22" spans="2:8" x14ac:dyDescent="0.3">
      <c r="B22" s="10" t="s">
        <v>933</v>
      </c>
      <c r="C22" s="10" t="s">
        <v>709</v>
      </c>
      <c r="D22" s="75">
        <v>-0.255508656</v>
      </c>
      <c r="E22" s="125">
        <v>0.375</v>
      </c>
      <c r="F22" s="12">
        <v>1</v>
      </c>
      <c r="G22" s="10" t="s">
        <v>717</v>
      </c>
      <c r="H22" s="116">
        <v>6.2E-2</v>
      </c>
    </row>
    <row r="23" spans="2:8" x14ac:dyDescent="0.3">
      <c r="B23" s="10" t="s">
        <v>934</v>
      </c>
      <c r="C23" s="10" t="s">
        <v>708</v>
      </c>
      <c r="D23" s="75">
        <v>-0.99364477399999995</v>
      </c>
      <c r="E23" s="125">
        <v>0.44444444399999999</v>
      </c>
      <c r="F23" s="12">
        <v>1</v>
      </c>
      <c r="G23" s="10" t="s">
        <v>717</v>
      </c>
      <c r="H23" s="116">
        <v>7.7600000000000002E-2</v>
      </c>
    </row>
    <row r="24" spans="2:8" x14ac:dyDescent="0.3">
      <c r="B24" s="10" t="s">
        <v>935</v>
      </c>
      <c r="C24" s="10" t="s">
        <v>709</v>
      </c>
      <c r="D24" s="75">
        <v>-0.99364477399999995</v>
      </c>
      <c r="E24" s="125">
        <v>0.375</v>
      </c>
      <c r="F24" s="12">
        <v>1</v>
      </c>
      <c r="G24" s="10" t="s">
        <v>717</v>
      </c>
      <c r="H24" s="116">
        <v>0.1751414</v>
      </c>
    </row>
    <row r="25" spans="2:8" x14ac:dyDescent="0.3">
      <c r="B25" s="10" t="s">
        <v>936</v>
      </c>
      <c r="C25" s="10" t="s">
        <v>709</v>
      </c>
      <c r="D25" s="75">
        <v>-0.99364477399999995</v>
      </c>
      <c r="E25" s="125">
        <v>0.32</v>
      </c>
      <c r="F25" s="12">
        <v>1</v>
      </c>
      <c r="G25" s="10" t="s">
        <v>717</v>
      </c>
      <c r="H25" s="116">
        <v>0.19752259999999999</v>
      </c>
    </row>
    <row r="26" spans="2:8" x14ac:dyDescent="0.3">
      <c r="B26" s="10" t="s">
        <v>937</v>
      </c>
      <c r="C26" s="10" t="s">
        <v>708</v>
      </c>
      <c r="D26" s="75">
        <v>-0.255508656</v>
      </c>
      <c r="E26" s="125">
        <v>0.56000000000000005</v>
      </c>
      <c r="F26" s="12">
        <v>1</v>
      </c>
      <c r="G26" s="10" t="s">
        <v>717</v>
      </c>
      <c r="H26" s="116">
        <v>0.23785040000000002</v>
      </c>
    </row>
    <row r="27" spans="2:8" x14ac:dyDescent="0.3">
      <c r="B27" s="10" t="s">
        <v>938</v>
      </c>
      <c r="C27" s="10" t="s">
        <v>708</v>
      </c>
      <c r="D27" s="75">
        <v>0.48262746200000001</v>
      </c>
      <c r="E27" s="125">
        <v>0</v>
      </c>
      <c r="F27" s="12">
        <v>1</v>
      </c>
      <c r="G27" s="10" t="s">
        <v>717</v>
      </c>
      <c r="H27" s="116">
        <v>0.26501130000000001</v>
      </c>
    </row>
    <row r="28" spans="2:8" x14ac:dyDescent="0.3">
      <c r="B28" s="10" t="s">
        <v>283</v>
      </c>
      <c r="C28" s="10" t="s">
        <v>708</v>
      </c>
      <c r="D28" s="75">
        <v>0.48262746200000001</v>
      </c>
      <c r="E28" s="125">
        <v>0</v>
      </c>
      <c r="F28" s="12">
        <v>1</v>
      </c>
      <c r="G28" s="10" t="s">
        <v>717</v>
      </c>
      <c r="H28" s="116">
        <v>0.54631719999999995</v>
      </c>
    </row>
    <row r="29" spans="2:8" x14ac:dyDescent="0.3">
      <c r="B29" s="10" t="s">
        <v>939</v>
      </c>
      <c r="C29" s="10" t="s">
        <v>712</v>
      </c>
      <c r="D29" s="75">
        <v>-2.5735729279999999</v>
      </c>
      <c r="E29" s="125">
        <v>0</v>
      </c>
      <c r="F29" s="12">
        <v>2</v>
      </c>
      <c r="G29" s="10" t="s">
        <v>717</v>
      </c>
      <c r="H29" s="116">
        <v>1.0089600000000001E-2</v>
      </c>
    </row>
    <row r="30" spans="2:8" x14ac:dyDescent="0.3">
      <c r="B30" s="10" t="s">
        <v>940</v>
      </c>
      <c r="C30" s="10" t="s">
        <v>716</v>
      </c>
      <c r="D30" s="75">
        <v>-2.6531679999999998E-2</v>
      </c>
      <c r="E30" s="125">
        <v>0.625</v>
      </c>
      <c r="F30" s="12">
        <v>2</v>
      </c>
      <c r="G30" s="10" t="s">
        <v>707</v>
      </c>
      <c r="H30" s="116">
        <v>1.03E-2</v>
      </c>
    </row>
    <row r="31" spans="2:8" x14ac:dyDescent="0.3">
      <c r="B31" s="5" t="s">
        <v>941</v>
      </c>
      <c r="C31" s="10" t="s">
        <v>709</v>
      </c>
      <c r="D31" s="8">
        <v>-0.663291992</v>
      </c>
      <c r="E31" s="125">
        <v>0.66666666699999999</v>
      </c>
      <c r="F31" s="12">
        <v>2</v>
      </c>
      <c r="G31" s="10" t="s">
        <v>707</v>
      </c>
      <c r="H31" s="116">
        <v>1.14E-2</v>
      </c>
    </row>
    <row r="32" spans="2:8" x14ac:dyDescent="0.3">
      <c r="B32" s="5" t="s">
        <v>942</v>
      </c>
      <c r="C32" s="10" t="s">
        <v>709</v>
      </c>
      <c r="D32" s="8">
        <v>-2.6531679999999998E-2</v>
      </c>
      <c r="E32" s="125">
        <v>0.66666666699999999</v>
      </c>
      <c r="F32" s="12">
        <v>2</v>
      </c>
      <c r="G32" s="10" t="s">
        <v>707</v>
      </c>
      <c r="H32" s="116">
        <v>1.26E-2</v>
      </c>
    </row>
    <row r="33" spans="2:8" x14ac:dyDescent="0.3">
      <c r="B33" s="10" t="s">
        <v>943</v>
      </c>
      <c r="C33" s="10" t="s">
        <v>709</v>
      </c>
      <c r="D33" s="75">
        <v>-0.663291992</v>
      </c>
      <c r="E33" s="125">
        <v>0.375</v>
      </c>
      <c r="F33" s="12">
        <v>2</v>
      </c>
      <c r="G33" s="10" t="s">
        <v>717</v>
      </c>
      <c r="H33" s="116">
        <v>1.3599999999999999E-2</v>
      </c>
    </row>
    <row r="34" spans="2:8" x14ac:dyDescent="0.3">
      <c r="B34" s="10" t="s">
        <v>944</v>
      </c>
      <c r="C34" s="10" t="s">
        <v>709</v>
      </c>
      <c r="D34" s="75">
        <v>1.246988945</v>
      </c>
      <c r="E34" s="125">
        <v>0.375</v>
      </c>
      <c r="F34" s="12">
        <v>2</v>
      </c>
      <c r="G34" s="10" t="s">
        <v>717</v>
      </c>
      <c r="H34" s="116">
        <v>1.47E-2</v>
      </c>
    </row>
    <row r="35" spans="2:8" x14ac:dyDescent="0.3">
      <c r="B35" s="10" t="s">
        <v>945</v>
      </c>
      <c r="C35" s="10" t="s">
        <v>709</v>
      </c>
      <c r="D35" s="75">
        <v>-2.6531679999999998E-2</v>
      </c>
      <c r="E35" s="125">
        <v>0</v>
      </c>
      <c r="F35" s="12">
        <v>2</v>
      </c>
      <c r="G35" s="10" t="s">
        <v>717</v>
      </c>
      <c r="H35" s="116">
        <v>1.47E-2</v>
      </c>
    </row>
    <row r="36" spans="2:8" x14ac:dyDescent="0.3">
      <c r="B36" s="10" t="s">
        <v>946</v>
      </c>
      <c r="C36" s="10" t="s">
        <v>709</v>
      </c>
      <c r="D36" s="75">
        <v>-0.663291992</v>
      </c>
      <c r="E36" s="125">
        <v>0</v>
      </c>
      <c r="F36" s="12">
        <v>2</v>
      </c>
      <c r="G36" s="10" t="s">
        <v>717</v>
      </c>
      <c r="H36" s="116">
        <v>1.5799999999999998E-2</v>
      </c>
    </row>
    <row r="37" spans="2:8" x14ac:dyDescent="0.3">
      <c r="B37" s="10" t="s">
        <v>947</v>
      </c>
      <c r="C37" s="10" t="s">
        <v>709</v>
      </c>
      <c r="D37" s="75">
        <v>1.246988945</v>
      </c>
      <c r="E37" s="125">
        <v>0.27777777799999998</v>
      </c>
      <c r="F37" s="12">
        <v>2</v>
      </c>
      <c r="G37" s="10" t="s">
        <v>717</v>
      </c>
      <c r="H37" s="116">
        <v>1.6400000000000001E-2</v>
      </c>
    </row>
    <row r="38" spans="2:8" x14ac:dyDescent="0.3">
      <c r="B38" s="10" t="s">
        <v>948</v>
      </c>
      <c r="C38" s="10" t="s">
        <v>709</v>
      </c>
      <c r="D38" s="75">
        <v>-2.6531679999999998E-2</v>
      </c>
      <c r="E38" s="125">
        <v>0.32</v>
      </c>
      <c r="F38" s="12">
        <v>2</v>
      </c>
      <c r="G38" s="10" t="s">
        <v>717</v>
      </c>
      <c r="H38" s="116">
        <v>1.6500000000000001E-2</v>
      </c>
    </row>
    <row r="39" spans="2:8" x14ac:dyDescent="0.3">
      <c r="B39" s="10" t="s">
        <v>949</v>
      </c>
      <c r="C39" s="10" t="s">
        <v>709</v>
      </c>
      <c r="D39" s="75">
        <v>-2.6531679999999998E-2</v>
      </c>
      <c r="E39" s="125">
        <v>0</v>
      </c>
      <c r="F39" s="12">
        <v>2</v>
      </c>
      <c r="G39" s="10" t="s">
        <v>717</v>
      </c>
      <c r="H39" s="116">
        <v>1.7000000000000001E-2</v>
      </c>
    </row>
    <row r="40" spans="2:8" x14ac:dyDescent="0.3">
      <c r="B40" s="10" t="s">
        <v>950</v>
      </c>
      <c r="C40" s="10" t="s">
        <v>709</v>
      </c>
      <c r="D40" s="75">
        <v>-2.6531679999999998E-2</v>
      </c>
      <c r="E40" s="125">
        <v>0.375</v>
      </c>
      <c r="F40" s="12">
        <v>2</v>
      </c>
      <c r="G40" s="10" t="s">
        <v>717</v>
      </c>
      <c r="H40" s="116">
        <v>1.72E-2</v>
      </c>
    </row>
    <row r="41" spans="2:8" x14ac:dyDescent="0.3">
      <c r="B41" s="10" t="s">
        <v>951</v>
      </c>
      <c r="C41" s="10" t="s">
        <v>709</v>
      </c>
      <c r="D41" s="75">
        <v>-0.663291992</v>
      </c>
      <c r="E41" s="125">
        <v>0.44444444399999999</v>
      </c>
      <c r="F41" s="12">
        <v>2</v>
      </c>
      <c r="G41" s="10" t="s">
        <v>717</v>
      </c>
      <c r="H41" s="116">
        <v>1.7399999999999999E-2</v>
      </c>
    </row>
    <row r="42" spans="2:8" x14ac:dyDescent="0.3">
      <c r="B42" s="10" t="s">
        <v>952</v>
      </c>
      <c r="C42" s="10" t="s">
        <v>709</v>
      </c>
      <c r="D42" s="75">
        <v>-1.300052304</v>
      </c>
      <c r="E42" s="125">
        <v>0.32</v>
      </c>
      <c r="F42" s="12">
        <v>2</v>
      </c>
      <c r="G42" s="10" t="s">
        <v>717</v>
      </c>
      <c r="H42" s="116">
        <v>1.8000000000000002E-2</v>
      </c>
    </row>
    <row r="43" spans="2:8" x14ac:dyDescent="0.3">
      <c r="B43" s="10" t="s">
        <v>953</v>
      </c>
      <c r="C43" s="10" t="s">
        <v>709</v>
      </c>
      <c r="D43" s="75">
        <v>1.246988945</v>
      </c>
      <c r="E43" s="125">
        <v>0.56000000000000005</v>
      </c>
      <c r="F43" s="12">
        <v>2</v>
      </c>
      <c r="G43" s="10" t="s">
        <v>717</v>
      </c>
      <c r="H43" s="116">
        <v>0.02</v>
      </c>
    </row>
    <row r="44" spans="2:8" x14ac:dyDescent="0.3">
      <c r="B44" s="10" t="s">
        <v>954</v>
      </c>
      <c r="C44" s="10" t="s">
        <v>709</v>
      </c>
      <c r="D44" s="75">
        <v>-0.663291992</v>
      </c>
      <c r="E44" s="125">
        <v>0.32</v>
      </c>
      <c r="F44" s="12">
        <v>2</v>
      </c>
      <c r="G44" s="10" t="s">
        <v>717</v>
      </c>
      <c r="H44" s="116">
        <v>0.02</v>
      </c>
    </row>
    <row r="45" spans="2:8" x14ac:dyDescent="0.3">
      <c r="B45" s="10" t="s">
        <v>955</v>
      </c>
      <c r="C45" s="10" t="s">
        <v>709</v>
      </c>
      <c r="D45" s="75">
        <v>-0.663291992</v>
      </c>
      <c r="E45" s="125">
        <v>0.32</v>
      </c>
      <c r="F45" s="12">
        <v>2</v>
      </c>
      <c r="G45" s="10" t="s">
        <v>717</v>
      </c>
      <c r="H45" s="116">
        <v>2.06E-2</v>
      </c>
    </row>
    <row r="46" spans="2:8" x14ac:dyDescent="0.3">
      <c r="B46" s="10" t="s">
        <v>956</v>
      </c>
      <c r="C46" s="10" t="s">
        <v>709</v>
      </c>
      <c r="D46" s="75">
        <v>1.246988945</v>
      </c>
      <c r="E46" s="125">
        <v>0</v>
      </c>
      <c r="F46" s="12">
        <v>2</v>
      </c>
      <c r="G46" s="10" t="s">
        <v>717</v>
      </c>
      <c r="H46" s="116">
        <v>2.06E-2</v>
      </c>
    </row>
    <row r="47" spans="2:8" x14ac:dyDescent="0.3">
      <c r="B47" s="10" t="s">
        <v>957</v>
      </c>
      <c r="C47" s="10" t="s">
        <v>709</v>
      </c>
      <c r="D47" s="75">
        <v>0.61022863299999996</v>
      </c>
      <c r="E47" s="125">
        <v>0</v>
      </c>
      <c r="F47" s="12">
        <v>2</v>
      </c>
      <c r="G47" s="10" t="s">
        <v>717</v>
      </c>
      <c r="H47" s="116">
        <v>2.12E-2</v>
      </c>
    </row>
    <row r="48" spans="2:8" x14ac:dyDescent="0.3">
      <c r="B48" s="10" t="s">
        <v>326</v>
      </c>
      <c r="C48" s="10" t="s">
        <v>709</v>
      </c>
      <c r="D48" s="75">
        <v>0.61022863299999996</v>
      </c>
      <c r="E48" s="125">
        <v>0</v>
      </c>
      <c r="F48" s="12">
        <v>2</v>
      </c>
      <c r="G48" s="10" t="s">
        <v>717</v>
      </c>
      <c r="H48" s="116">
        <v>2.2699999999999998E-2</v>
      </c>
    </row>
    <row r="49" spans="2:8" x14ac:dyDescent="0.3">
      <c r="B49" s="10" t="s">
        <v>958</v>
      </c>
      <c r="C49" s="10" t="s">
        <v>709</v>
      </c>
      <c r="D49" s="75">
        <v>0.61022863299999996</v>
      </c>
      <c r="E49" s="125">
        <v>0</v>
      </c>
      <c r="F49" s="12">
        <v>2</v>
      </c>
      <c r="G49" s="10" t="s">
        <v>717</v>
      </c>
      <c r="H49" s="116">
        <v>2.2800000000000001E-2</v>
      </c>
    </row>
    <row r="50" spans="2:8" x14ac:dyDescent="0.3">
      <c r="B50" s="10" t="s">
        <v>959</v>
      </c>
      <c r="C50" s="10" t="s">
        <v>709</v>
      </c>
      <c r="D50" s="75">
        <v>0.61022863299999996</v>
      </c>
      <c r="E50" s="125">
        <v>0.408163265</v>
      </c>
      <c r="F50" s="12">
        <v>2</v>
      </c>
      <c r="G50" s="10" t="s">
        <v>717</v>
      </c>
      <c r="H50" s="116">
        <v>2.3E-2</v>
      </c>
    </row>
    <row r="51" spans="2:8" x14ac:dyDescent="0.3">
      <c r="B51" s="10" t="s">
        <v>960</v>
      </c>
      <c r="C51" s="10" t="s">
        <v>709</v>
      </c>
      <c r="D51" s="75">
        <v>-2.6531679999999998E-2</v>
      </c>
      <c r="E51" s="125">
        <v>0.44897959199999998</v>
      </c>
      <c r="F51" s="12">
        <v>2</v>
      </c>
      <c r="G51" s="10" t="s">
        <v>717</v>
      </c>
      <c r="H51" s="116">
        <v>2.35E-2</v>
      </c>
    </row>
    <row r="52" spans="2:8" x14ac:dyDescent="0.3">
      <c r="B52" s="10" t="s">
        <v>961</v>
      </c>
      <c r="C52" s="10" t="s">
        <v>708</v>
      </c>
      <c r="D52" s="75">
        <v>-0.663291992</v>
      </c>
      <c r="E52" s="125">
        <v>0.44444444399999999</v>
      </c>
      <c r="F52" s="12">
        <v>2</v>
      </c>
      <c r="G52" s="10" t="s">
        <v>717</v>
      </c>
      <c r="H52" s="116">
        <v>2.3900000000000001E-2</v>
      </c>
    </row>
    <row r="53" spans="2:8" x14ac:dyDescent="0.3">
      <c r="B53" s="10" t="s">
        <v>962</v>
      </c>
      <c r="C53" s="10" t="s">
        <v>709</v>
      </c>
      <c r="D53" s="75">
        <v>-0.663291992</v>
      </c>
      <c r="E53" s="125">
        <v>0</v>
      </c>
      <c r="F53" s="12">
        <v>2</v>
      </c>
      <c r="G53" s="10" t="s">
        <v>717</v>
      </c>
      <c r="H53" s="116">
        <v>2.4199999999999999E-2</v>
      </c>
    </row>
    <row r="54" spans="2:8" x14ac:dyDescent="0.3">
      <c r="B54" s="10" t="s">
        <v>963</v>
      </c>
      <c r="C54" s="10" t="s">
        <v>709</v>
      </c>
      <c r="D54" s="75">
        <v>1.246988945</v>
      </c>
      <c r="E54" s="125">
        <v>0.625</v>
      </c>
      <c r="F54" s="12">
        <v>2</v>
      </c>
      <c r="G54" s="10" t="s">
        <v>707</v>
      </c>
      <c r="H54" s="116">
        <v>2.4899999999999999E-2</v>
      </c>
    </row>
    <row r="55" spans="2:8" x14ac:dyDescent="0.3">
      <c r="B55" s="10" t="s">
        <v>964</v>
      </c>
      <c r="C55" s="10" t="s">
        <v>708</v>
      </c>
      <c r="D55" s="75">
        <v>-1.9368126160000001</v>
      </c>
      <c r="E55" s="125">
        <v>0.44444444399999999</v>
      </c>
      <c r="F55" s="12">
        <v>2</v>
      </c>
      <c r="G55" s="10" t="s">
        <v>717</v>
      </c>
      <c r="H55" s="116">
        <v>2.5399999999999999E-2</v>
      </c>
    </row>
    <row r="56" spans="2:8" x14ac:dyDescent="0.3">
      <c r="B56" s="10" t="s">
        <v>965</v>
      </c>
      <c r="C56" s="10" t="s">
        <v>709</v>
      </c>
      <c r="D56" s="75">
        <v>0.61022863299999996</v>
      </c>
      <c r="E56" s="125">
        <v>0</v>
      </c>
      <c r="F56" s="12">
        <v>2</v>
      </c>
      <c r="G56" s="10" t="s">
        <v>717</v>
      </c>
      <c r="H56" s="116">
        <v>2.5500000000000002E-2</v>
      </c>
    </row>
    <row r="57" spans="2:8" x14ac:dyDescent="0.3">
      <c r="B57" s="10" t="s">
        <v>966</v>
      </c>
      <c r="C57" s="10" t="s">
        <v>709</v>
      </c>
      <c r="D57" s="75">
        <v>0.61022863299999996</v>
      </c>
      <c r="E57" s="125">
        <v>0</v>
      </c>
      <c r="F57" s="12">
        <v>2</v>
      </c>
      <c r="G57" s="10" t="s">
        <v>717</v>
      </c>
      <c r="H57" s="116">
        <v>2.75E-2</v>
      </c>
    </row>
    <row r="58" spans="2:8" x14ac:dyDescent="0.3">
      <c r="B58" s="10" t="s">
        <v>321</v>
      </c>
      <c r="C58" s="10" t="s">
        <v>709</v>
      </c>
      <c r="D58" s="75">
        <v>0.61022863299999996</v>
      </c>
      <c r="E58" s="125">
        <v>0.48</v>
      </c>
      <c r="F58" s="12">
        <v>2</v>
      </c>
      <c r="G58" s="10" t="s">
        <v>717</v>
      </c>
      <c r="H58" s="116">
        <v>2.8799999999999999E-2</v>
      </c>
    </row>
    <row r="59" spans="2:8" x14ac:dyDescent="0.3">
      <c r="B59" s="10" t="s">
        <v>325</v>
      </c>
      <c r="C59" s="10" t="s">
        <v>709</v>
      </c>
      <c r="D59" s="75">
        <v>1.246988945</v>
      </c>
      <c r="E59" s="125">
        <v>0</v>
      </c>
      <c r="F59" s="12">
        <v>2</v>
      </c>
      <c r="G59" s="10" t="s">
        <v>717</v>
      </c>
      <c r="H59" s="116">
        <v>3.7599999999999995E-2</v>
      </c>
    </row>
    <row r="60" spans="2:8" x14ac:dyDescent="0.3">
      <c r="B60" s="10" t="s">
        <v>315</v>
      </c>
      <c r="C60" s="10" t="s">
        <v>709</v>
      </c>
      <c r="D60" s="75">
        <v>1.246988945</v>
      </c>
      <c r="E60" s="125">
        <v>0.32</v>
      </c>
      <c r="F60" s="12">
        <v>2</v>
      </c>
      <c r="G60" s="10" t="s">
        <v>717</v>
      </c>
      <c r="H60" s="116">
        <v>4.2200000000000001E-2</v>
      </c>
    </row>
    <row r="61" spans="2:8" x14ac:dyDescent="0.3">
      <c r="B61" s="10" t="s">
        <v>324</v>
      </c>
      <c r="C61" s="10" t="s">
        <v>709</v>
      </c>
      <c r="D61" s="75">
        <v>1.8837492570000001</v>
      </c>
      <c r="E61" s="125">
        <v>0</v>
      </c>
      <c r="F61" s="12">
        <v>2</v>
      </c>
      <c r="G61" s="10" t="s">
        <v>717</v>
      </c>
      <c r="H61" s="116">
        <v>4.2900000000000001E-2</v>
      </c>
    </row>
    <row r="62" spans="2:8" x14ac:dyDescent="0.3">
      <c r="B62" s="10" t="s">
        <v>312</v>
      </c>
      <c r="C62" s="10" t="s">
        <v>709</v>
      </c>
      <c r="D62" s="75">
        <v>-1.300052304</v>
      </c>
      <c r="E62" s="125">
        <v>0</v>
      </c>
      <c r="F62" s="12">
        <v>2</v>
      </c>
      <c r="G62" s="10" t="s">
        <v>717</v>
      </c>
      <c r="H62" s="116">
        <v>4.7199999999999999E-2</v>
      </c>
    </row>
    <row r="63" spans="2:8" x14ac:dyDescent="0.3">
      <c r="B63" s="10" t="s">
        <v>311</v>
      </c>
      <c r="C63" s="10" t="s">
        <v>709</v>
      </c>
      <c r="D63" s="75">
        <v>-1.9368126160000001</v>
      </c>
      <c r="E63" s="125">
        <v>0.375</v>
      </c>
      <c r="F63" s="12">
        <v>2</v>
      </c>
      <c r="G63" s="10" t="s">
        <v>717</v>
      </c>
      <c r="H63" s="116">
        <v>4.7600000000000003E-2</v>
      </c>
    </row>
    <row r="64" spans="2:8" x14ac:dyDescent="0.3">
      <c r="B64" s="10" t="s">
        <v>967</v>
      </c>
      <c r="C64" s="10" t="s">
        <v>709</v>
      </c>
      <c r="D64" s="75">
        <v>-2.6531679999999998E-2</v>
      </c>
      <c r="E64" s="125">
        <v>0.32</v>
      </c>
      <c r="F64" s="12">
        <v>2</v>
      </c>
      <c r="G64" s="10" t="s">
        <v>717</v>
      </c>
      <c r="H64" s="116">
        <v>6.7100000000000007E-2</v>
      </c>
    </row>
    <row r="65" spans="2:8" x14ac:dyDescent="0.3">
      <c r="B65" s="10" t="s">
        <v>304</v>
      </c>
      <c r="C65" s="10" t="s">
        <v>709</v>
      </c>
      <c r="D65" s="75">
        <v>-0.663291992</v>
      </c>
      <c r="E65" s="125">
        <v>0</v>
      </c>
      <c r="F65" s="12">
        <v>2</v>
      </c>
      <c r="G65" s="10" t="s">
        <v>717</v>
      </c>
      <c r="H65" s="116">
        <v>9.35E-2</v>
      </c>
    </row>
    <row r="66" spans="2:8" x14ac:dyDescent="0.3">
      <c r="B66" s="10" t="s">
        <v>302</v>
      </c>
      <c r="C66" s="10" t="s">
        <v>709</v>
      </c>
      <c r="D66" s="75">
        <v>-2.6531679999999998E-2</v>
      </c>
      <c r="E66" s="125">
        <v>0</v>
      </c>
      <c r="F66" s="12">
        <v>2</v>
      </c>
      <c r="G66" s="10" t="s">
        <v>717</v>
      </c>
      <c r="H66" s="116">
        <v>9.7900000000000001E-2</v>
      </c>
    </row>
    <row r="67" spans="2:8" x14ac:dyDescent="0.3">
      <c r="B67" s="10" t="s">
        <v>303</v>
      </c>
      <c r="C67" s="10" t="s">
        <v>709</v>
      </c>
      <c r="D67" s="75">
        <v>1.8837492570000001</v>
      </c>
      <c r="E67" s="125">
        <v>0.56000000000000005</v>
      </c>
      <c r="F67" s="12">
        <v>2</v>
      </c>
      <c r="G67" s="10" t="s">
        <v>717</v>
      </c>
      <c r="H67" s="116">
        <v>0.1232241</v>
      </c>
    </row>
    <row r="68" spans="2:8" x14ac:dyDescent="0.3">
      <c r="B68" s="5" t="s">
        <v>968</v>
      </c>
      <c r="C68" s="10" t="s">
        <v>709</v>
      </c>
      <c r="D68" s="8">
        <v>-2.6531679999999998E-2</v>
      </c>
      <c r="E68" s="125">
        <v>0.66666666699999999</v>
      </c>
      <c r="F68" s="12">
        <v>2</v>
      </c>
      <c r="G68" s="10" t="s">
        <v>707</v>
      </c>
      <c r="H68" s="116">
        <v>0.1404029</v>
      </c>
    </row>
    <row r="69" spans="2:8" x14ac:dyDescent="0.3">
      <c r="B69" s="10" t="s">
        <v>292</v>
      </c>
      <c r="C69" s="10" t="s">
        <v>709</v>
      </c>
      <c r="D69" s="75">
        <v>-0.663291992</v>
      </c>
      <c r="E69" s="125">
        <v>0.44444444399999999</v>
      </c>
      <c r="F69" s="12">
        <v>2</v>
      </c>
      <c r="G69" s="10" t="s">
        <v>717</v>
      </c>
      <c r="H69" s="116">
        <v>0.15685740000000001</v>
      </c>
    </row>
    <row r="70" spans="2:8" x14ac:dyDescent="0.3">
      <c r="B70" s="10" t="s">
        <v>291</v>
      </c>
      <c r="C70" s="10" t="s">
        <v>709</v>
      </c>
      <c r="D70" s="75">
        <v>-2.6531679999999998E-2</v>
      </c>
      <c r="E70" s="125">
        <v>0.375</v>
      </c>
      <c r="F70" s="12">
        <v>2</v>
      </c>
      <c r="G70" s="10" t="s">
        <v>717</v>
      </c>
      <c r="H70" s="116">
        <v>0.18027799999999999</v>
      </c>
    </row>
    <row r="71" spans="2:8" x14ac:dyDescent="0.3">
      <c r="B71" s="10" t="s">
        <v>329</v>
      </c>
      <c r="C71" s="10" t="s">
        <v>708</v>
      </c>
      <c r="D71" s="75">
        <v>-1.300052304</v>
      </c>
      <c r="E71" s="125">
        <v>0</v>
      </c>
      <c r="F71" s="12">
        <v>2</v>
      </c>
      <c r="G71" s="10" t="s">
        <v>717</v>
      </c>
      <c r="H71" s="116">
        <v>0.40680050000000006</v>
      </c>
    </row>
    <row r="72" spans="2:8" x14ac:dyDescent="0.3">
      <c r="B72" s="10" t="s">
        <v>969</v>
      </c>
      <c r="C72" s="10" t="s">
        <v>709</v>
      </c>
      <c r="D72" s="75">
        <v>1.246988945</v>
      </c>
      <c r="E72" s="125">
        <v>0</v>
      </c>
      <c r="F72" s="12">
        <v>2</v>
      </c>
      <c r="G72" s="10" t="s">
        <v>717</v>
      </c>
      <c r="H72" s="116">
        <v>0.63720659999999996</v>
      </c>
    </row>
    <row r="73" spans="2:8" x14ac:dyDescent="0.3">
      <c r="B73" s="10" t="s">
        <v>281</v>
      </c>
      <c r="C73" s="10" t="s">
        <v>709</v>
      </c>
      <c r="D73" s="75">
        <v>-0.663291992</v>
      </c>
      <c r="E73" s="125">
        <v>0.66666666699999999</v>
      </c>
      <c r="F73" s="12">
        <v>2</v>
      </c>
      <c r="G73" s="10" t="s">
        <v>707</v>
      </c>
      <c r="H73" s="116">
        <v>2.0199053</v>
      </c>
    </row>
    <row r="74" spans="2:8" x14ac:dyDescent="0.3">
      <c r="B74" s="10" t="s">
        <v>970</v>
      </c>
      <c r="C74" s="10" t="s">
        <v>708</v>
      </c>
      <c r="D74" s="75">
        <v>-0.663291992</v>
      </c>
      <c r="E74" s="125">
        <v>0.375</v>
      </c>
      <c r="F74" s="12">
        <v>2</v>
      </c>
      <c r="G74" s="10" t="s">
        <v>717</v>
      </c>
      <c r="H74" s="116">
        <v>3.7170706999999998</v>
      </c>
    </row>
    <row r="75" spans="2:8" x14ac:dyDescent="0.3">
      <c r="B75" s="10" t="s">
        <v>327</v>
      </c>
      <c r="C75" s="10" t="s">
        <v>708</v>
      </c>
      <c r="D75" s="75">
        <v>-2.6531679999999998E-2</v>
      </c>
      <c r="E75" s="125">
        <v>0</v>
      </c>
      <c r="F75" s="12">
        <v>2</v>
      </c>
      <c r="G75" s="10" t="s">
        <v>717</v>
      </c>
      <c r="H75" s="116">
        <v>4.9015354999999996</v>
      </c>
    </row>
    <row r="76" spans="2:8" x14ac:dyDescent="0.3">
      <c r="B76" s="10" t="s">
        <v>280</v>
      </c>
      <c r="C76" s="10" t="s">
        <v>709</v>
      </c>
      <c r="D76" s="75">
        <v>0.61022863299999996</v>
      </c>
      <c r="E76" s="125">
        <v>0.27777777799999998</v>
      </c>
      <c r="F76" s="12">
        <v>2</v>
      </c>
      <c r="G76" s="10" t="s">
        <v>717</v>
      </c>
      <c r="H76" s="116">
        <v>12.9051089</v>
      </c>
    </row>
    <row r="77" spans="2:8" x14ac:dyDescent="0.3">
      <c r="B77" s="10" t="s">
        <v>971</v>
      </c>
      <c r="C77" s="10" t="s">
        <v>724</v>
      </c>
      <c r="D77" s="75">
        <v>-1.2780193010000001</v>
      </c>
      <c r="E77" s="125">
        <v>0.244897959</v>
      </c>
      <c r="F77" s="12">
        <v>3</v>
      </c>
      <c r="G77" s="10" t="s">
        <v>717</v>
      </c>
      <c r="H77" s="116">
        <v>1.11E-2</v>
      </c>
    </row>
    <row r="78" spans="2:8" x14ac:dyDescent="0.3">
      <c r="B78" s="10" t="s">
        <v>972</v>
      </c>
      <c r="C78" s="10" t="s">
        <v>728</v>
      </c>
      <c r="D78" s="75">
        <v>0.54772255800000003</v>
      </c>
      <c r="E78" s="125">
        <v>0</v>
      </c>
      <c r="F78" s="12">
        <v>3</v>
      </c>
      <c r="G78" s="10" t="s">
        <v>717</v>
      </c>
      <c r="H78" s="116">
        <v>1.18E-2</v>
      </c>
    </row>
    <row r="79" spans="2:8" x14ac:dyDescent="0.3">
      <c r="B79" s="10" t="s">
        <v>973</v>
      </c>
      <c r="C79" s="10" t="s">
        <v>708</v>
      </c>
      <c r="D79" s="75">
        <v>-1.2780193010000001</v>
      </c>
      <c r="E79" s="125">
        <v>0.44444444399999999</v>
      </c>
      <c r="F79" s="12">
        <v>3</v>
      </c>
      <c r="G79" s="10" t="s">
        <v>717</v>
      </c>
      <c r="H79" s="116">
        <v>1.2400000000000001E-2</v>
      </c>
    </row>
    <row r="80" spans="2:8" x14ac:dyDescent="0.3">
      <c r="B80" s="10" t="s">
        <v>974</v>
      </c>
      <c r="C80" s="10" t="s">
        <v>715</v>
      </c>
      <c r="D80" s="75">
        <v>0.54772255800000003</v>
      </c>
      <c r="E80" s="125">
        <v>0.625</v>
      </c>
      <c r="F80" s="12">
        <v>3</v>
      </c>
      <c r="G80" s="10" t="s">
        <v>707</v>
      </c>
      <c r="H80" s="116">
        <v>1.4200000000000001E-2</v>
      </c>
    </row>
    <row r="81" spans="2:8" x14ac:dyDescent="0.3">
      <c r="B81" s="10" t="s">
        <v>975</v>
      </c>
      <c r="C81" s="10" t="s">
        <v>715</v>
      </c>
      <c r="D81" s="75">
        <v>-1.2780193010000001</v>
      </c>
      <c r="E81" s="125">
        <v>0.5</v>
      </c>
      <c r="F81" s="12">
        <v>3</v>
      </c>
      <c r="G81" s="10" t="s">
        <v>717</v>
      </c>
      <c r="H81" s="116">
        <v>1.4899999999999998E-2</v>
      </c>
    </row>
    <row r="82" spans="2:8" x14ac:dyDescent="0.3">
      <c r="B82" s="10" t="s">
        <v>976</v>
      </c>
      <c r="C82" s="10" t="s">
        <v>709</v>
      </c>
      <c r="D82" s="75">
        <v>-0.365148372</v>
      </c>
      <c r="E82" s="125">
        <v>0.625</v>
      </c>
      <c r="F82" s="12">
        <v>3</v>
      </c>
      <c r="G82" s="10" t="s">
        <v>707</v>
      </c>
      <c r="H82" s="116">
        <v>1.9300000000000001E-2</v>
      </c>
    </row>
    <row r="83" spans="2:8" x14ac:dyDescent="0.3">
      <c r="B83" s="10" t="s">
        <v>977</v>
      </c>
      <c r="C83" s="10" t="s">
        <v>715</v>
      </c>
      <c r="D83" s="75">
        <v>1.4605934869999999</v>
      </c>
      <c r="E83" s="125">
        <v>0</v>
      </c>
      <c r="F83" s="12">
        <v>3</v>
      </c>
      <c r="G83" s="10" t="s">
        <v>717</v>
      </c>
      <c r="H83" s="116">
        <v>1.9300000000000001E-2</v>
      </c>
    </row>
    <row r="84" spans="2:8" x14ac:dyDescent="0.3">
      <c r="B84" s="10" t="s">
        <v>978</v>
      </c>
      <c r="C84" s="10" t="s">
        <v>716</v>
      </c>
      <c r="D84" s="75">
        <v>1.4605934869999999</v>
      </c>
      <c r="E84" s="125">
        <v>0.61111111100000004</v>
      </c>
      <c r="F84" s="12">
        <v>3</v>
      </c>
      <c r="G84" s="10" t="s">
        <v>717</v>
      </c>
      <c r="H84" s="116">
        <v>2.47E-2</v>
      </c>
    </row>
    <row r="85" spans="2:8" x14ac:dyDescent="0.3">
      <c r="B85" s="10" t="s">
        <v>979</v>
      </c>
      <c r="C85" s="10" t="s">
        <v>715</v>
      </c>
      <c r="D85" s="75">
        <v>0.54772255800000003</v>
      </c>
      <c r="E85" s="125">
        <v>0.48</v>
      </c>
      <c r="F85" s="12">
        <v>3</v>
      </c>
      <c r="G85" s="10" t="s">
        <v>717</v>
      </c>
      <c r="H85" s="116">
        <v>2.5399999999999999E-2</v>
      </c>
    </row>
    <row r="86" spans="2:8" x14ac:dyDescent="0.3">
      <c r="B86" s="10" t="s">
        <v>980</v>
      </c>
      <c r="C86" s="10" t="s">
        <v>721</v>
      </c>
      <c r="D86" s="75">
        <v>0.54772255800000003</v>
      </c>
      <c r="E86" s="125">
        <v>0.48</v>
      </c>
      <c r="F86" s="12">
        <v>3</v>
      </c>
      <c r="G86" s="10" t="s">
        <v>717</v>
      </c>
      <c r="H86" s="116">
        <v>3.0499999999999999E-2</v>
      </c>
    </row>
    <row r="87" spans="2:8" x14ac:dyDescent="0.3">
      <c r="B87" s="10" t="s">
        <v>981</v>
      </c>
      <c r="C87" s="10" t="s">
        <v>709</v>
      </c>
      <c r="D87" s="75">
        <v>0.54772255800000003</v>
      </c>
      <c r="E87" s="125">
        <v>0</v>
      </c>
      <c r="F87" s="12">
        <v>3</v>
      </c>
      <c r="G87" s="10" t="s">
        <v>717</v>
      </c>
      <c r="H87" s="116">
        <v>3.4799999999999998E-2</v>
      </c>
    </row>
    <row r="88" spans="2:8" x14ac:dyDescent="0.3">
      <c r="B88" s="10" t="s">
        <v>982</v>
      </c>
      <c r="C88" s="10" t="s">
        <v>724</v>
      </c>
      <c r="D88" s="75">
        <v>0.54772255800000003</v>
      </c>
      <c r="E88" s="125">
        <v>0.27777777799999998</v>
      </c>
      <c r="F88" s="12">
        <v>3</v>
      </c>
      <c r="G88" s="10" t="s">
        <v>717</v>
      </c>
      <c r="H88" s="116">
        <v>3.5299999999999998E-2</v>
      </c>
    </row>
    <row r="89" spans="2:8" x14ac:dyDescent="0.3">
      <c r="B89" s="10" t="s">
        <v>308</v>
      </c>
      <c r="C89" s="10" t="s">
        <v>712</v>
      </c>
      <c r="D89" s="75">
        <v>-0.365148372</v>
      </c>
      <c r="E89" s="125">
        <v>0.44444444399999999</v>
      </c>
      <c r="F89" s="12">
        <v>3</v>
      </c>
      <c r="G89" s="10" t="s">
        <v>717</v>
      </c>
      <c r="H89" s="116">
        <v>4.41E-2</v>
      </c>
    </row>
    <row r="90" spans="2:8" x14ac:dyDescent="0.3">
      <c r="B90" s="10" t="s">
        <v>983</v>
      </c>
      <c r="C90" s="10" t="s">
        <v>709</v>
      </c>
      <c r="D90" s="75">
        <v>0.54772255800000003</v>
      </c>
      <c r="E90" s="125">
        <v>0.653061224</v>
      </c>
      <c r="F90" s="12">
        <v>3</v>
      </c>
      <c r="G90" s="10" t="s">
        <v>707</v>
      </c>
      <c r="H90" s="116">
        <v>6.0299999999999999E-2</v>
      </c>
    </row>
    <row r="91" spans="2:8" x14ac:dyDescent="0.3">
      <c r="B91" s="10" t="s">
        <v>310</v>
      </c>
      <c r="C91" s="10" t="s">
        <v>715</v>
      </c>
      <c r="D91" s="75">
        <v>0.54772255800000003</v>
      </c>
      <c r="E91" s="125">
        <v>0.56000000000000005</v>
      </c>
      <c r="F91" s="12">
        <v>3</v>
      </c>
      <c r="G91" s="10" t="s">
        <v>717</v>
      </c>
      <c r="H91" s="116">
        <v>6.0700000000000004E-2</v>
      </c>
    </row>
    <row r="92" spans="2:8" x14ac:dyDescent="0.3">
      <c r="B92" s="10" t="s">
        <v>984</v>
      </c>
      <c r="C92" s="10" t="s">
        <v>715</v>
      </c>
      <c r="D92" s="75">
        <v>1.4605934869999999</v>
      </c>
      <c r="E92" s="125">
        <v>0</v>
      </c>
      <c r="F92" s="12">
        <v>3</v>
      </c>
      <c r="G92" s="10" t="s">
        <v>717</v>
      </c>
      <c r="H92" s="116">
        <v>6.3699999999999993E-2</v>
      </c>
    </row>
    <row r="93" spans="2:8" x14ac:dyDescent="0.3">
      <c r="B93" s="10" t="s">
        <v>985</v>
      </c>
      <c r="C93" s="10" t="s">
        <v>724</v>
      </c>
      <c r="D93" s="75">
        <v>-1.2780193010000001</v>
      </c>
      <c r="E93" s="125">
        <v>0</v>
      </c>
      <c r="F93" s="12">
        <v>3</v>
      </c>
      <c r="G93" s="10" t="s">
        <v>717</v>
      </c>
      <c r="H93" s="116">
        <v>7.9399999999999998E-2</v>
      </c>
    </row>
    <row r="94" spans="2:8" x14ac:dyDescent="0.3">
      <c r="B94" s="10" t="s">
        <v>986</v>
      </c>
      <c r="C94" s="10" t="s">
        <v>715</v>
      </c>
      <c r="D94" s="75">
        <v>-0.365148372</v>
      </c>
      <c r="E94" s="125">
        <v>0.5</v>
      </c>
      <c r="F94" s="12">
        <v>3</v>
      </c>
      <c r="G94" s="10" t="s">
        <v>717</v>
      </c>
      <c r="H94" s="116">
        <v>0.12672800000000001</v>
      </c>
    </row>
    <row r="95" spans="2:8" x14ac:dyDescent="0.3">
      <c r="B95" s="10" t="s">
        <v>987</v>
      </c>
      <c r="C95" s="10" t="s">
        <v>712</v>
      </c>
      <c r="D95" s="75">
        <v>-1.2780193010000001</v>
      </c>
      <c r="E95" s="125">
        <v>0.5</v>
      </c>
      <c r="F95" s="12">
        <v>3</v>
      </c>
      <c r="G95" s="10" t="s">
        <v>717</v>
      </c>
      <c r="H95" s="116">
        <v>0.14666390000000001</v>
      </c>
    </row>
    <row r="96" spans="2:8" x14ac:dyDescent="0.3">
      <c r="B96" s="10" t="s">
        <v>988</v>
      </c>
      <c r="C96" s="10" t="s">
        <v>720</v>
      </c>
      <c r="D96" s="75">
        <v>-1.2780193010000001</v>
      </c>
      <c r="E96" s="125">
        <v>0</v>
      </c>
      <c r="F96" s="12">
        <v>3</v>
      </c>
      <c r="G96" s="10" t="s">
        <v>717</v>
      </c>
      <c r="H96" s="116">
        <v>0.29623430000000001</v>
      </c>
    </row>
    <row r="97" spans="2:8" x14ac:dyDescent="0.3">
      <c r="B97" s="10" t="s">
        <v>339</v>
      </c>
      <c r="C97" s="10" t="s">
        <v>709</v>
      </c>
      <c r="D97" s="75">
        <v>-1.4823382860000001</v>
      </c>
      <c r="E97" s="125">
        <v>0</v>
      </c>
      <c r="F97" s="12">
        <v>4</v>
      </c>
      <c r="G97" s="10" t="s">
        <v>717</v>
      </c>
      <c r="H97" s="116">
        <v>1.8030000000000001E-2</v>
      </c>
    </row>
    <row r="98" spans="2:8" x14ac:dyDescent="0.3">
      <c r="B98" s="10" t="s">
        <v>338</v>
      </c>
      <c r="C98" s="10" t="s">
        <v>709</v>
      </c>
      <c r="D98" s="75">
        <v>1.247046495</v>
      </c>
      <c r="E98" s="125">
        <v>0</v>
      </c>
      <c r="F98" s="12">
        <v>4</v>
      </c>
      <c r="G98" s="10" t="s">
        <v>717</v>
      </c>
      <c r="H98" s="116">
        <v>1.09E-2</v>
      </c>
    </row>
    <row r="99" spans="2:8" x14ac:dyDescent="0.3">
      <c r="B99" s="10" t="s">
        <v>762</v>
      </c>
      <c r="C99" s="10" t="s">
        <v>712</v>
      </c>
      <c r="D99" s="75">
        <v>-0.79999209100000002</v>
      </c>
      <c r="E99" s="125">
        <v>0.32</v>
      </c>
      <c r="F99" s="12">
        <v>4</v>
      </c>
      <c r="G99" s="10" t="s">
        <v>717</v>
      </c>
      <c r="H99" s="116">
        <v>1.12E-2</v>
      </c>
    </row>
    <row r="100" spans="2:8" x14ac:dyDescent="0.3">
      <c r="B100" s="10" t="s">
        <v>989</v>
      </c>
      <c r="C100" s="10" t="s">
        <v>709</v>
      </c>
      <c r="D100" s="75">
        <v>0.56470030000000004</v>
      </c>
      <c r="E100" s="125">
        <v>0.44897959199999998</v>
      </c>
      <c r="F100" s="12">
        <v>4</v>
      </c>
      <c r="G100" s="10" t="s">
        <v>717</v>
      </c>
      <c r="H100" s="116">
        <v>1.1299999999999999E-2</v>
      </c>
    </row>
    <row r="101" spans="2:8" x14ac:dyDescent="0.3">
      <c r="B101" s="10" t="s">
        <v>990</v>
      </c>
      <c r="C101" s="10" t="s">
        <v>709</v>
      </c>
      <c r="D101" s="75">
        <v>-1.4823382860000001</v>
      </c>
      <c r="E101" s="125">
        <v>0.375</v>
      </c>
      <c r="F101" s="12">
        <v>4</v>
      </c>
      <c r="G101" s="10" t="s">
        <v>717</v>
      </c>
      <c r="H101" s="116">
        <v>1.26E-2</v>
      </c>
    </row>
    <row r="102" spans="2:8" x14ac:dyDescent="0.3">
      <c r="B102" s="10" t="s">
        <v>761</v>
      </c>
      <c r="C102" s="10" t="s">
        <v>712</v>
      </c>
      <c r="D102" s="75">
        <v>1.247046495</v>
      </c>
      <c r="E102" s="125">
        <v>0</v>
      </c>
      <c r="F102" s="12">
        <v>4</v>
      </c>
      <c r="G102" s="10" t="s">
        <v>717</v>
      </c>
      <c r="H102" s="116">
        <v>1.55E-2</v>
      </c>
    </row>
    <row r="103" spans="2:8" x14ac:dyDescent="0.3">
      <c r="B103" s="10" t="s">
        <v>991</v>
      </c>
      <c r="C103" s="10" t="s">
        <v>712</v>
      </c>
      <c r="D103" s="75">
        <v>-0.117645896</v>
      </c>
      <c r="E103" s="125">
        <v>0.56000000000000005</v>
      </c>
      <c r="F103" s="12">
        <v>4</v>
      </c>
      <c r="G103" s="10" t="s">
        <v>717</v>
      </c>
      <c r="H103" s="116">
        <v>1.8000000000000002E-2</v>
      </c>
    </row>
    <row r="104" spans="2:8" x14ac:dyDescent="0.3">
      <c r="B104" s="10" t="s">
        <v>992</v>
      </c>
      <c r="C104" s="10" t="s">
        <v>709</v>
      </c>
      <c r="D104" s="75">
        <v>-0.117645896</v>
      </c>
      <c r="E104" s="125">
        <v>0</v>
      </c>
      <c r="F104" s="12">
        <v>4</v>
      </c>
      <c r="G104" s="10" t="s">
        <v>717</v>
      </c>
      <c r="H104" s="116">
        <v>2.0500000000000001E-2</v>
      </c>
    </row>
    <row r="105" spans="2:8" x14ac:dyDescent="0.3">
      <c r="B105" s="10" t="s">
        <v>993</v>
      </c>
      <c r="C105" s="10" t="s">
        <v>709</v>
      </c>
      <c r="D105" s="75">
        <v>-0.117645896</v>
      </c>
      <c r="E105" s="125">
        <v>0</v>
      </c>
      <c r="F105" s="12">
        <v>4</v>
      </c>
      <c r="G105" s="10" t="s">
        <v>717</v>
      </c>
      <c r="H105" s="116">
        <v>2.0799999999999999E-2</v>
      </c>
    </row>
    <row r="106" spans="2:8" x14ac:dyDescent="0.3">
      <c r="B106" s="10" t="s">
        <v>331</v>
      </c>
      <c r="C106" s="10" t="s">
        <v>709</v>
      </c>
      <c r="D106" s="75">
        <v>-0.79999209100000002</v>
      </c>
      <c r="E106" s="125">
        <v>0.32</v>
      </c>
      <c r="F106" s="12">
        <v>4</v>
      </c>
      <c r="G106" s="10" t="s">
        <v>717</v>
      </c>
      <c r="H106" s="116">
        <v>2.1499999999999998E-2</v>
      </c>
    </row>
    <row r="107" spans="2:8" x14ac:dyDescent="0.3">
      <c r="B107" s="10" t="s">
        <v>994</v>
      </c>
      <c r="C107" s="10" t="s">
        <v>709</v>
      </c>
      <c r="D107" s="75">
        <v>-0.117645896</v>
      </c>
      <c r="E107" s="125">
        <v>0.5</v>
      </c>
      <c r="F107" s="12">
        <v>4</v>
      </c>
      <c r="G107" s="10" t="s">
        <v>717</v>
      </c>
      <c r="H107" s="116">
        <v>2.2000000000000002E-2</v>
      </c>
    </row>
    <row r="108" spans="2:8" x14ac:dyDescent="0.3">
      <c r="B108" s="10" t="s">
        <v>337</v>
      </c>
      <c r="C108" s="10" t="s">
        <v>709</v>
      </c>
      <c r="D108" s="75">
        <v>1.247046495</v>
      </c>
      <c r="E108" s="125">
        <v>0</v>
      </c>
      <c r="F108" s="12">
        <v>4</v>
      </c>
      <c r="G108" s="10" t="s">
        <v>717</v>
      </c>
      <c r="H108" s="116">
        <v>2.2699999999999998E-2</v>
      </c>
    </row>
    <row r="109" spans="2:8" x14ac:dyDescent="0.3">
      <c r="B109" s="10" t="s">
        <v>333</v>
      </c>
      <c r="C109" s="10" t="s">
        <v>727</v>
      </c>
      <c r="D109" s="75">
        <v>0.56470030000000004</v>
      </c>
      <c r="E109" s="125">
        <v>0</v>
      </c>
      <c r="F109" s="12">
        <v>4</v>
      </c>
      <c r="G109" s="10" t="s">
        <v>717</v>
      </c>
      <c r="H109" s="116">
        <v>2.5099999999999997E-2</v>
      </c>
    </row>
    <row r="110" spans="2:8" x14ac:dyDescent="0.3">
      <c r="B110" s="10" t="s">
        <v>995</v>
      </c>
      <c r="C110" s="10" t="s">
        <v>709</v>
      </c>
      <c r="D110" s="75">
        <v>-1.4823382860000001</v>
      </c>
      <c r="E110" s="125">
        <v>0</v>
      </c>
      <c r="F110" s="12">
        <v>4</v>
      </c>
      <c r="G110" s="10" t="s">
        <v>717</v>
      </c>
      <c r="H110" s="116">
        <v>2.8299999999999999E-2</v>
      </c>
    </row>
    <row r="111" spans="2:8" x14ac:dyDescent="0.3">
      <c r="B111" s="10" t="s">
        <v>996</v>
      </c>
      <c r="C111" s="10" t="s">
        <v>709</v>
      </c>
      <c r="D111" s="75">
        <v>-1.4823382860000001</v>
      </c>
      <c r="E111" s="125">
        <v>0.27777777799999998</v>
      </c>
      <c r="F111" s="12">
        <v>4</v>
      </c>
      <c r="G111" s="10" t="s">
        <v>717</v>
      </c>
      <c r="H111" s="116">
        <v>3.6900000000000002E-2</v>
      </c>
    </row>
    <row r="112" spans="2:8" x14ac:dyDescent="0.3">
      <c r="B112" s="10" t="s">
        <v>997</v>
      </c>
      <c r="C112" s="10" t="s">
        <v>709</v>
      </c>
      <c r="D112" s="75">
        <v>1.92939269</v>
      </c>
      <c r="E112" s="125">
        <v>0</v>
      </c>
      <c r="F112" s="12">
        <v>4</v>
      </c>
      <c r="G112" s="10" t="s">
        <v>717</v>
      </c>
      <c r="H112" s="116">
        <v>3.7499999999999999E-2</v>
      </c>
    </row>
    <row r="113" spans="2:8" x14ac:dyDescent="0.3">
      <c r="B113" s="10" t="s">
        <v>998</v>
      </c>
      <c r="C113" s="10" t="s">
        <v>709</v>
      </c>
      <c r="D113" s="75">
        <v>1.92939269</v>
      </c>
      <c r="E113" s="125">
        <v>0.27777777799999998</v>
      </c>
      <c r="F113" s="12">
        <v>4</v>
      </c>
      <c r="G113" s="10" t="s">
        <v>717</v>
      </c>
      <c r="H113" s="116">
        <v>3.8900000000000004E-2</v>
      </c>
    </row>
    <row r="114" spans="2:8" x14ac:dyDescent="0.3">
      <c r="B114" s="10" t="s">
        <v>999</v>
      </c>
      <c r="C114" s="10" t="s">
        <v>709</v>
      </c>
      <c r="D114" s="75">
        <v>0.56470030000000004</v>
      </c>
      <c r="E114" s="125">
        <v>0</v>
      </c>
      <c r="F114" s="12">
        <v>4</v>
      </c>
      <c r="G114" s="10" t="s">
        <v>717</v>
      </c>
      <c r="H114" s="116">
        <v>5.1199999999999996E-2</v>
      </c>
    </row>
    <row r="115" spans="2:8" x14ac:dyDescent="0.3">
      <c r="B115" s="10" t="s">
        <v>1000</v>
      </c>
      <c r="C115" s="10" t="s">
        <v>712</v>
      </c>
      <c r="D115" s="75">
        <v>0.56470030000000004</v>
      </c>
      <c r="E115" s="125">
        <v>0.44444444399999999</v>
      </c>
      <c r="F115" s="12">
        <v>4</v>
      </c>
      <c r="G115" s="10" t="s">
        <v>717</v>
      </c>
      <c r="H115" s="116">
        <v>5.45E-2</v>
      </c>
    </row>
    <row r="116" spans="2:8" x14ac:dyDescent="0.3">
      <c r="B116" s="10" t="s">
        <v>313</v>
      </c>
      <c r="C116" s="10" t="s">
        <v>709</v>
      </c>
      <c r="D116" s="75">
        <v>-0.117645896</v>
      </c>
      <c r="E116" s="125">
        <v>0</v>
      </c>
      <c r="F116" s="12">
        <v>4</v>
      </c>
      <c r="G116" s="10" t="s">
        <v>717</v>
      </c>
      <c r="H116" s="116">
        <v>5.6099999999999997E-2</v>
      </c>
    </row>
    <row r="117" spans="2:8" x14ac:dyDescent="0.3">
      <c r="B117" s="10" t="s">
        <v>1001</v>
      </c>
      <c r="C117" s="10" t="s">
        <v>709</v>
      </c>
      <c r="D117" s="75">
        <v>0.56470030000000004</v>
      </c>
      <c r="E117" s="125">
        <v>0</v>
      </c>
      <c r="F117" s="12">
        <v>4</v>
      </c>
      <c r="G117" s="10" t="s">
        <v>717</v>
      </c>
      <c r="H117" s="116">
        <v>8.8300000000000003E-2</v>
      </c>
    </row>
    <row r="118" spans="2:8" x14ac:dyDescent="0.3">
      <c r="B118" s="5" t="s">
        <v>1002</v>
      </c>
      <c r="C118" s="10" t="s">
        <v>710</v>
      </c>
      <c r="D118" s="8">
        <v>-0.117645896</v>
      </c>
      <c r="E118" s="125">
        <v>0.71875</v>
      </c>
      <c r="F118" s="12">
        <v>4</v>
      </c>
      <c r="G118" s="10" t="s">
        <v>707</v>
      </c>
      <c r="H118" s="116">
        <v>9.4899999999999998E-2</v>
      </c>
    </row>
    <row r="119" spans="2:8" x14ac:dyDescent="0.3">
      <c r="B119" s="10" t="s">
        <v>1003</v>
      </c>
      <c r="C119" s="10" t="s">
        <v>709</v>
      </c>
      <c r="D119" s="75">
        <v>-0.117645896</v>
      </c>
      <c r="E119" s="125">
        <v>0.375</v>
      </c>
      <c r="F119" s="12">
        <v>4</v>
      </c>
      <c r="G119" s="10" t="s">
        <v>717</v>
      </c>
      <c r="H119" s="116">
        <v>0.10584629999999999</v>
      </c>
    </row>
    <row r="120" spans="2:8" x14ac:dyDescent="0.3">
      <c r="B120" s="10" t="s">
        <v>297</v>
      </c>
      <c r="C120" s="10" t="s">
        <v>709</v>
      </c>
      <c r="D120" s="75">
        <v>-0.79999209100000002</v>
      </c>
      <c r="E120" s="125">
        <v>0.32</v>
      </c>
      <c r="F120" s="12">
        <v>4</v>
      </c>
      <c r="G120" s="10" t="s">
        <v>717</v>
      </c>
      <c r="H120" s="116">
        <v>0.1118524</v>
      </c>
    </row>
    <row r="121" spans="2:8" x14ac:dyDescent="0.3">
      <c r="B121" s="10" t="s">
        <v>719</v>
      </c>
      <c r="C121" s="10" t="s">
        <v>719</v>
      </c>
      <c r="D121" s="75">
        <v>-0.79999209100000002</v>
      </c>
      <c r="E121" s="125">
        <v>0.44444444399999999</v>
      </c>
      <c r="F121" s="12">
        <v>4</v>
      </c>
      <c r="G121" s="10" t="s">
        <v>717</v>
      </c>
      <c r="H121" s="116">
        <v>0.11390070000000001</v>
      </c>
    </row>
    <row r="122" spans="2:8" x14ac:dyDescent="0.3">
      <c r="B122" s="10" t="s">
        <v>1004</v>
      </c>
      <c r="C122" s="10" t="s">
        <v>709</v>
      </c>
      <c r="D122" s="75">
        <v>-0.117645896</v>
      </c>
      <c r="E122" s="125">
        <v>0.44444444399999999</v>
      </c>
      <c r="F122" s="12">
        <v>4</v>
      </c>
      <c r="G122" s="10" t="s">
        <v>717</v>
      </c>
      <c r="H122" s="116">
        <v>0.12253050000000001</v>
      </c>
    </row>
    <row r="123" spans="2:8" x14ac:dyDescent="0.3">
      <c r="B123" s="5" t="s">
        <v>290</v>
      </c>
      <c r="C123" s="10" t="s">
        <v>709</v>
      </c>
      <c r="D123" s="8">
        <v>0.56470030000000004</v>
      </c>
      <c r="E123" s="125">
        <v>0.72</v>
      </c>
      <c r="F123" s="12">
        <v>4</v>
      </c>
      <c r="G123" s="10" t="s">
        <v>707</v>
      </c>
      <c r="H123" s="116">
        <v>0.18171960000000001</v>
      </c>
    </row>
    <row r="124" spans="2:8" x14ac:dyDescent="0.3">
      <c r="B124" s="10" t="s">
        <v>1005</v>
      </c>
      <c r="C124" s="10" t="s">
        <v>709</v>
      </c>
      <c r="D124" s="75">
        <v>0.56470030000000004</v>
      </c>
      <c r="E124" s="125">
        <v>0.44444444399999999</v>
      </c>
      <c r="F124" s="12">
        <v>4</v>
      </c>
      <c r="G124" s="10" t="s">
        <v>717</v>
      </c>
      <c r="H124" s="116">
        <v>1.2054373</v>
      </c>
    </row>
    <row r="125" spans="2:8" x14ac:dyDescent="0.3">
      <c r="B125" s="10" t="s">
        <v>1006</v>
      </c>
      <c r="C125" s="10" t="s">
        <v>709</v>
      </c>
      <c r="D125" s="75">
        <v>-1.4823382860000001</v>
      </c>
      <c r="E125" s="125">
        <v>0.48</v>
      </c>
      <c r="F125" s="12">
        <v>4</v>
      </c>
      <c r="G125" s="10" t="s">
        <v>717</v>
      </c>
      <c r="H125" s="116">
        <v>4.5989876000000001</v>
      </c>
    </row>
    <row r="126" spans="2:8" x14ac:dyDescent="0.3">
      <c r="B126" s="10" t="s">
        <v>1007</v>
      </c>
      <c r="C126" s="10" t="s">
        <v>715</v>
      </c>
      <c r="D126" s="75">
        <v>-1.1581320479999999</v>
      </c>
      <c r="E126" s="125">
        <v>0.32</v>
      </c>
      <c r="F126" s="12">
        <v>5</v>
      </c>
      <c r="G126" s="10" t="s">
        <v>717</v>
      </c>
      <c r="H126" s="116">
        <v>1.8000000000000002E-2</v>
      </c>
    </row>
    <row r="127" spans="2:8" x14ac:dyDescent="0.3">
      <c r="B127" s="10" t="s">
        <v>1008</v>
      </c>
      <c r="C127" s="10" t="s">
        <v>709</v>
      </c>
      <c r="D127" s="75">
        <v>1.2472191290000001</v>
      </c>
      <c r="E127" s="125">
        <v>0.32</v>
      </c>
      <c r="F127" s="12">
        <v>5</v>
      </c>
      <c r="G127" s="10" t="s">
        <v>717</v>
      </c>
      <c r="H127" s="116">
        <v>1.9400000000000001E-2</v>
      </c>
    </row>
    <row r="128" spans="2:8" x14ac:dyDescent="0.3">
      <c r="B128" s="10" t="s">
        <v>322</v>
      </c>
      <c r="C128" s="10" t="s">
        <v>709</v>
      </c>
      <c r="D128" s="75">
        <v>-0.35634832300000002</v>
      </c>
      <c r="E128" s="125">
        <v>0</v>
      </c>
      <c r="F128" s="12">
        <v>5</v>
      </c>
      <c r="G128" s="10" t="s">
        <v>717</v>
      </c>
      <c r="H128" s="116">
        <v>2.2699999999999998E-2</v>
      </c>
    </row>
    <row r="129" spans="2:8" x14ac:dyDescent="0.3">
      <c r="B129" s="10" t="s">
        <v>1009</v>
      </c>
      <c r="C129" s="10" t="s">
        <v>709</v>
      </c>
      <c r="D129" s="75">
        <v>-0.35634832300000002</v>
      </c>
      <c r="E129" s="125">
        <v>0.44444444399999999</v>
      </c>
      <c r="F129" s="12">
        <v>5</v>
      </c>
      <c r="G129" s="10" t="s">
        <v>717</v>
      </c>
      <c r="H129" s="116">
        <v>2.6100000000000002E-2</v>
      </c>
    </row>
    <row r="130" spans="2:8" x14ac:dyDescent="0.3">
      <c r="B130" s="10" t="s">
        <v>335</v>
      </c>
      <c r="C130" s="10" t="s">
        <v>708</v>
      </c>
      <c r="D130" s="75">
        <v>-1.9599157739999999</v>
      </c>
      <c r="E130" s="125">
        <v>0.375</v>
      </c>
      <c r="F130" s="12">
        <v>5</v>
      </c>
      <c r="G130" s="10" t="s">
        <v>717</v>
      </c>
      <c r="H130" s="116">
        <v>3.0800000000000001E-2</v>
      </c>
    </row>
    <row r="131" spans="2:8" x14ac:dyDescent="0.3">
      <c r="B131" s="10" t="s">
        <v>323</v>
      </c>
      <c r="C131" s="10" t="s">
        <v>709</v>
      </c>
      <c r="D131" s="75">
        <v>1.2472191290000001</v>
      </c>
      <c r="E131" s="125">
        <v>0</v>
      </c>
      <c r="F131" s="12">
        <v>5</v>
      </c>
      <c r="G131" s="10" t="s">
        <v>717</v>
      </c>
      <c r="H131" s="116">
        <v>3.1E-2</v>
      </c>
    </row>
    <row r="132" spans="2:8" x14ac:dyDescent="0.3">
      <c r="B132" s="10" t="s">
        <v>1010</v>
      </c>
      <c r="C132" s="10" t="s">
        <v>709</v>
      </c>
      <c r="D132" s="75">
        <v>1.2472191290000001</v>
      </c>
      <c r="E132" s="125">
        <v>0.27777777799999998</v>
      </c>
      <c r="F132" s="12">
        <v>5</v>
      </c>
      <c r="G132" s="10" t="s">
        <v>717</v>
      </c>
      <c r="H132" s="116">
        <v>3.5799999999999998E-2</v>
      </c>
    </row>
    <row r="133" spans="2:8" x14ac:dyDescent="0.3">
      <c r="B133" s="10" t="s">
        <v>316</v>
      </c>
      <c r="C133" s="10" t="s">
        <v>709</v>
      </c>
      <c r="D133" s="75">
        <v>-0.35634832300000002</v>
      </c>
      <c r="E133" s="125">
        <v>0.5</v>
      </c>
      <c r="F133" s="12">
        <v>5</v>
      </c>
      <c r="G133" s="10" t="s">
        <v>717</v>
      </c>
      <c r="H133" s="116">
        <v>3.9800000000000002E-2</v>
      </c>
    </row>
    <row r="134" spans="2:8" x14ac:dyDescent="0.3">
      <c r="B134" s="10" t="s">
        <v>1011</v>
      </c>
      <c r="C134" s="10" t="s">
        <v>709</v>
      </c>
      <c r="D134" s="75">
        <v>-0.35634832300000002</v>
      </c>
      <c r="E134" s="125">
        <v>0</v>
      </c>
      <c r="F134" s="12">
        <v>5</v>
      </c>
      <c r="G134" s="10" t="s">
        <v>717</v>
      </c>
      <c r="H134" s="116">
        <v>5.8000000000000003E-2</v>
      </c>
    </row>
    <row r="135" spans="2:8" x14ac:dyDescent="0.3">
      <c r="B135" s="10" t="s">
        <v>301</v>
      </c>
      <c r="C135" s="10" t="s">
        <v>709</v>
      </c>
      <c r="D135" s="75">
        <v>-0.35634832300000002</v>
      </c>
      <c r="E135" s="125">
        <v>0.375</v>
      </c>
      <c r="F135" s="12">
        <v>5</v>
      </c>
      <c r="G135" s="10" t="s">
        <v>717</v>
      </c>
      <c r="H135" s="116">
        <v>7.4799999999999991E-2</v>
      </c>
    </row>
    <row r="136" spans="2:8" x14ac:dyDescent="0.3">
      <c r="B136" s="10" t="s">
        <v>300</v>
      </c>
      <c r="C136" s="10" t="s">
        <v>709</v>
      </c>
      <c r="D136" s="75">
        <v>0.44543540300000001</v>
      </c>
      <c r="E136" s="125">
        <v>0</v>
      </c>
      <c r="F136" s="12">
        <v>5</v>
      </c>
      <c r="G136" s="10" t="s">
        <v>717</v>
      </c>
      <c r="H136" s="116">
        <v>9.9099999999999994E-2</v>
      </c>
    </row>
    <row r="137" spans="2:8" x14ac:dyDescent="0.3">
      <c r="B137" s="10" t="s">
        <v>298</v>
      </c>
      <c r="C137" s="10" t="s">
        <v>709</v>
      </c>
      <c r="D137" s="75">
        <v>-1.1581320479999999</v>
      </c>
      <c r="E137" s="125">
        <v>0.375</v>
      </c>
      <c r="F137" s="12">
        <v>5</v>
      </c>
      <c r="G137" s="10" t="s">
        <v>717</v>
      </c>
      <c r="H137" s="116">
        <v>0.11273080000000001</v>
      </c>
    </row>
    <row r="138" spans="2:8" x14ac:dyDescent="0.3">
      <c r="B138" s="10" t="s">
        <v>296</v>
      </c>
      <c r="C138" s="10" t="s">
        <v>709</v>
      </c>
      <c r="D138" s="75">
        <v>-0.35634832300000002</v>
      </c>
      <c r="E138" s="125">
        <v>0.44444444399999999</v>
      </c>
      <c r="F138" s="12">
        <v>5</v>
      </c>
      <c r="G138" s="10" t="s">
        <v>717</v>
      </c>
      <c r="H138" s="116">
        <v>0.12502279999999999</v>
      </c>
    </row>
    <row r="139" spans="2:8" x14ac:dyDescent="0.3">
      <c r="B139" s="10" t="s">
        <v>294</v>
      </c>
      <c r="C139" s="10" t="s">
        <v>709</v>
      </c>
      <c r="D139" s="75">
        <v>-1.1581320479999999</v>
      </c>
      <c r="E139" s="125">
        <v>0</v>
      </c>
      <c r="F139" s="12">
        <v>5</v>
      </c>
      <c r="G139" s="10" t="s">
        <v>717</v>
      </c>
      <c r="H139" s="116">
        <v>0.12868459999999998</v>
      </c>
    </row>
    <row r="140" spans="2:8" x14ac:dyDescent="0.3">
      <c r="B140" s="10" t="s">
        <v>287</v>
      </c>
      <c r="C140" s="10" t="s">
        <v>709</v>
      </c>
      <c r="D140" s="75">
        <v>0.44543540300000001</v>
      </c>
      <c r="E140" s="125">
        <v>0.27777777799999998</v>
      </c>
      <c r="F140" s="12">
        <v>5</v>
      </c>
      <c r="G140" s="10" t="s">
        <v>717</v>
      </c>
      <c r="H140" s="116">
        <v>0.23692389999999999</v>
      </c>
    </row>
    <row r="141" spans="2:8" x14ac:dyDescent="0.3">
      <c r="B141" s="10" t="s">
        <v>286</v>
      </c>
      <c r="C141" s="10" t="s">
        <v>709</v>
      </c>
      <c r="D141" s="75">
        <v>1.2472191290000001</v>
      </c>
      <c r="E141" s="125">
        <v>0.27777777799999998</v>
      </c>
      <c r="F141" s="12">
        <v>5</v>
      </c>
      <c r="G141" s="10" t="s">
        <v>717</v>
      </c>
      <c r="H141" s="116">
        <v>0.31824350000000001</v>
      </c>
    </row>
    <row r="142" spans="2:8" x14ac:dyDescent="0.3">
      <c r="B142" s="10" t="s">
        <v>282</v>
      </c>
      <c r="C142" s="10" t="s">
        <v>709</v>
      </c>
      <c r="D142" s="75">
        <v>1.2472191290000001</v>
      </c>
      <c r="E142" s="125">
        <v>0.44444444399999999</v>
      </c>
      <c r="F142" s="12">
        <v>5</v>
      </c>
      <c r="G142" s="10" t="s">
        <v>717</v>
      </c>
      <c r="H142" s="116">
        <v>2.9196458999999999</v>
      </c>
    </row>
    <row r="143" spans="2:8" x14ac:dyDescent="0.3">
      <c r="B143" s="10" t="s">
        <v>1012</v>
      </c>
      <c r="C143" s="10" t="s">
        <v>708</v>
      </c>
      <c r="D143" s="75">
        <v>0.44543540300000001</v>
      </c>
      <c r="E143" s="125">
        <v>0</v>
      </c>
      <c r="F143" s="12">
        <v>5</v>
      </c>
      <c r="G143" s="10" t="s">
        <v>717</v>
      </c>
      <c r="H143" s="116">
        <v>3.9444194000000001</v>
      </c>
    </row>
    <row r="144" spans="2:8" x14ac:dyDescent="0.3">
      <c r="B144" s="10" t="s">
        <v>1013</v>
      </c>
      <c r="C144" s="10" t="s">
        <v>708</v>
      </c>
      <c r="D144" s="75">
        <v>-7.0652994999999996E-2</v>
      </c>
      <c r="E144" s="125">
        <v>0</v>
      </c>
      <c r="F144" s="12">
        <v>6</v>
      </c>
      <c r="G144" s="10" t="s">
        <v>717</v>
      </c>
      <c r="H144" s="116">
        <v>1.9470000000000001E-2</v>
      </c>
    </row>
    <row r="145" spans="2:8" x14ac:dyDescent="0.3">
      <c r="B145" s="10" t="s">
        <v>1014</v>
      </c>
      <c r="C145" s="10" t="s">
        <v>714</v>
      </c>
      <c r="D145" s="75">
        <v>-0.865499189</v>
      </c>
      <c r="E145" s="125">
        <v>0</v>
      </c>
      <c r="F145" s="12">
        <v>6</v>
      </c>
      <c r="G145" s="10" t="s">
        <v>717</v>
      </c>
      <c r="H145" s="116">
        <v>1.985E-2</v>
      </c>
    </row>
    <row r="146" spans="2:8" x14ac:dyDescent="0.3">
      <c r="B146" s="10" t="s">
        <v>1015</v>
      </c>
      <c r="C146" s="10" t="s">
        <v>708</v>
      </c>
      <c r="D146" s="75">
        <v>-0.865499189</v>
      </c>
      <c r="E146" s="125">
        <v>0</v>
      </c>
      <c r="F146" s="12">
        <v>6</v>
      </c>
      <c r="G146" s="10" t="s">
        <v>717</v>
      </c>
      <c r="H146" s="116">
        <v>1.0799999999999999E-2</v>
      </c>
    </row>
    <row r="147" spans="2:8" x14ac:dyDescent="0.3">
      <c r="B147" s="10" t="s">
        <v>1016</v>
      </c>
      <c r="C147" s="10" t="s">
        <v>708</v>
      </c>
      <c r="D147" s="75">
        <v>0.72419319900000001</v>
      </c>
      <c r="E147" s="125">
        <v>0.32</v>
      </c>
      <c r="F147" s="12">
        <v>6</v>
      </c>
      <c r="G147" s="10" t="s">
        <v>717</v>
      </c>
      <c r="H147" s="116">
        <v>1.18E-2</v>
      </c>
    </row>
    <row r="148" spans="2:8" x14ac:dyDescent="0.3">
      <c r="B148" s="10" t="s">
        <v>1017</v>
      </c>
      <c r="C148" s="10" t="s">
        <v>708</v>
      </c>
      <c r="D148" s="75">
        <v>-7.0652994999999996E-2</v>
      </c>
      <c r="E148" s="125">
        <v>0.5</v>
      </c>
      <c r="F148" s="12">
        <v>6</v>
      </c>
      <c r="G148" s="10" t="s">
        <v>717</v>
      </c>
      <c r="H148" s="116">
        <v>1.1900000000000001E-2</v>
      </c>
    </row>
    <row r="149" spans="2:8" x14ac:dyDescent="0.3">
      <c r="B149" s="10" t="s">
        <v>1018</v>
      </c>
      <c r="C149" s="10" t="s">
        <v>708</v>
      </c>
      <c r="D149" s="75">
        <v>-7.0652994999999996E-2</v>
      </c>
      <c r="E149" s="125">
        <v>0</v>
      </c>
      <c r="F149" s="12">
        <v>6</v>
      </c>
      <c r="G149" s="10" t="s">
        <v>717</v>
      </c>
      <c r="H149" s="116">
        <v>1.2500000000000001E-2</v>
      </c>
    </row>
    <row r="150" spans="2:8" x14ac:dyDescent="0.3">
      <c r="B150" s="10" t="s">
        <v>1019</v>
      </c>
      <c r="C150" s="10" t="s">
        <v>708</v>
      </c>
      <c r="D150" s="75">
        <v>-1.6603453829999999</v>
      </c>
      <c r="E150" s="125">
        <v>0.5</v>
      </c>
      <c r="F150" s="12">
        <v>6</v>
      </c>
      <c r="G150" s="10" t="s">
        <v>717</v>
      </c>
      <c r="H150" s="116">
        <v>1.2699999999999999E-2</v>
      </c>
    </row>
    <row r="151" spans="2:8" x14ac:dyDescent="0.3">
      <c r="B151" s="10" t="s">
        <v>1020</v>
      </c>
      <c r="C151" s="10" t="s">
        <v>708</v>
      </c>
      <c r="D151" s="75">
        <v>-2.4551915769999999</v>
      </c>
      <c r="E151" s="125">
        <v>0.625</v>
      </c>
      <c r="F151" s="12">
        <v>6</v>
      </c>
      <c r="G151" s="10" t="s">
        <v>707</v>
      </c>
      <c r="H151" s="116">
        <v>1.3200000000000002E-2</v>
      </c>
    </row>
    <row r="152" spans="2:8" x14ac:dyDescent="0.3">
      <c r="B152" s="10" t="s">
        <v>1021</v>
      </c>
      <c r="C152" s="10" t="s">
        <v>709</v>
      </c>
      <c r="D152" s="75">
        <v>-3.2500377710000001</v>
      </c>
      <c r="E152" s="125">
        <v>0.32</v>
      </c>
      <c r="F152" s="12">
        <v>6</v>
      </c>
      <c r="G152" s="10" t="s">
        <v>717</v>
      </c>
      <c r="H152" s="116">
        <v>1.34E-2</v>
      </c>
    </row>
    <row r="153" spans="2:8" x14ac:dyDescent="0.3">
      <c r="B153" s="10" t="s">
        <v>1022</v>
      </c>
      <c r="C153" s="10" t="s">
        <v>708</v>
      </c>
      <c r="D153" s="75">
        <v>-0.865499189</v>
      </c>
      <c r="E153" s="125">
        <v>0.571428571</v>
      </c>
      <c r="F153" s="12">
        <v>6</v>
      </c>
      <c r="G153" s="10" t="s">
        <v>717</v>
      </c>
      <c r="H153" s="116">
        <v>1.7600000000000001E-2</v>
      </c>
    </row>
    <row r="154" spans="2:8" x14ac:dyDescent="0.3">
      <c r="B154" s="10" t="s">
        <v>1023</v>
      </c>
      <c r="C154" s="10" t="s">
        <v>708</v>
      </c>
      <c r="D154" s="75">
        <v>-7.0652994999999996E-2</v>
      </c>
      <c r="E154" s="125">
        <v>0</v>
      </c>
      <c r="F154" s="12">
        <v>6</v>
      </c>
      <c r="G154" s="10" t="s">
        <v>717</v>
      </c>
      <c r="H154" s="116">
        <v>1.8000000000000002E-2</v>
      </c>
    </row>
    <row r="155" spans="2:8" x14ac:dyDescent="0.3">
      <c r="B155" s="10" t="s">
        <v>1024</v>
      </c>
      <c r="C155" s="10" t="s">
        <v>708</v>
      </c>
      <c r="D155" s="75">
        <v>0.72419319900000001</v>
      </c>
      <c r="E155" s="125">
        <v>0</v>
      </c>
      <c r="F155" s="12">
        <v>6</v>
      </c>
      <c r="G155" s="10" t="s">
        <v>717</v>
      </c>
      <c r="H155" s="116">
        <v>1.8499999999999999E-2</v>
      </c>
    </row>
    <row r="156" spans="2:8" x14ac:dyDescent="0.3">
      <c r="B156" s="10" t="s">
        <v>1025</v>
      </c>
      <c r="C156" s="10" t="s">
        <v>708</v>
      </c>
      <c r="D156" s="75">
        <v>-7.0652994999999996E-2</v>
      </c>
      <c r="E156" s="125">
        <v>0</v>
      </c>
      <c r="F156" s="12">
        <v>6</v>
      </c>
      <c r="G156" s="10" t="s">
        <v>717</v>
      </c>
      <c r="H156" s="116">
        <v>1.9100000000000002E-2</v>
      </c>
    </row>
    <row r="157" spans="2:8" x14ac:dyDescent="0.3">
      <c r="B157" s="10" t="s">
        <v>1026</v>
      </c>
      <c r="C157" s="10" t="s">
        <v>708</v>
      </c>
      <c r="D157" s="75">
        <v>-7.0652994999999996E-2</v>
      </c>
      <c r="E157" s="125">
        <v>0</v>
      </c>
      <c r="F157" s="12">
        <v>6</v>
      </c>
      <c r="G157" s="10" t="s">
        <v>717</v>
      </c>
      <c r="H157" s="116">
        <v>2.0400000000000001E-2</v>
      </c>
    </row>
    <row r="158" spans="2:8" x14ac:dyDescent="0.3">
      <c r="B158" s="10" t="s">
        <v>1027</v>
      </c>
      <c r="C158" s="10" t="s">
        <v>708</v>
      </c>
      <c r="D158" s="75">
        <v>0.72419319900000001</v>
      </c>
      <c r="E158" s="125">
        <v>0</v>
      </c>
      <c r="F158" s="12">
        <v>6</v>
      </c>
      <c r="G158" s="10" t="s">
        <v>717</v>
      </c>
      <c r="H158" s="116">
        <v>2.1100000000000001E-2</v>
      </c>
    </row>
    <row r="159" spans="2:8" x14ac:dyDescent="0.3">
      <c r="B159" s="10" t="s">
        <v>1028</v>
      </c>
      <c r="C159" s="10" t="s">
        <v>708</v>
      </c>
      <c r="D159" s="75">
        <v>-7.0652994999999996E-2</v>
      </c>
      <c r="E159" s="125">
        <v>0</v>
      </c>
      <c r="F159" s="12">
        <v>6</v>
      </c>
      <c r="G159" s="10" t="s">
        <v>717</v>
      </c>
      <c r="H159" s="116">
        <v>2.1499999999999998E-2</v>
      </c>
    </row>
    <row r="160" spans="2:8" x14ac:dyDescent="0.3">
      <c r="B160" s="10" t="s">
        <v>1029</v>
      </c>
      <c r="C160" s="10" t="s">
        <v>708</v>
      </c>
      <c r="D160" s="75">
        <v>0.72419319900000001</v>
      </c>
      <c r="E160" s="125">
        <v>0</v>
      </c>
      <c r="F160" s="12">
        <v>6</v>
      </c>
      <c r="G160" s="10" t="s">
        <v>717</v>
      </c>
      <c r="H160" s="116">
        <v>2.3099999999999999E-2</v>
      </c>
    </row>
    <row r="161" spans="2:8" x14ac:dyDescent="0.3">
      <c r="B161" s="10" t="s">
        <v>1030</v>
      </c>
      <c r="C161" s="10" t="s">
        <v>708</v>
      </c>
      <c r="D161" s="75">
        <v>-7.0652994999999996E-2</v>
      </c>
      <c r="E161" s="125">
        <v>0</v>
      </c>
      <c r="F161" s="12">
        <v>6</v>
      </c>
      <c r="G161" s="10" t="s">
        <v>717</v>
      </c>
      <c r="H161" s="116">
        <v>2.41E-2</v>
      </c>
    </row>
    <row r="162" spans="2:8" x14ac:dyDescent="0.3">
      <c r="B162" s="10" t="s">
        <v>1031</v>
      </c>
      <c r="C162" s="10" t="s">
        <v>719</v>
      </c>
      <c r="D162" s="75">
        <v>-7.0652994999999996E-2</v>
      </c>
      <c r="E162" s="125">
        <v>0.48</v>
      </c>
      <c r="F162" s="12">
        <v>6</v>
      </c>
      <c r="G162" s="10" t="s">
        <v>717</v>
      </c>
      <c r="H162" s="116">
        <v>3.0300000000000001E-2</v>
      </c>
    </row>
    <row r="163" spans="2:8" x14ac:dyDescent="0.3">
      <c r="B163" s="10" t="s">
        <v>1032</v>
      </c>
      <c r="C163" s="10" t="s">
        <v>719</v>
      </c>
      <c r="D163" s="75">
        <v>-7.0652994999999996E-2</v>
      </c>
      <c r="E163" s="125">
        <v>0</v>
      </c>
      <c r="F163" s="12">
        <v>6</v>
      </c>
      <c r="G163" s="10" t="s">
        <v>717</v>
      </c>
      <c r="H163" s="116">
        <v>3.0499999999999999E-2</v>
      </c>
    </row>
    <row r="164" spans="2:8" x14ac:dyDescent="0.3">
      <c r="B164" s="5" t="s">
        <v>1033</v>
      </c>
      <c r="C164" s="10" t="s">
        <v>708</v>
      </c>
      <c r="D164" s="8">
        <v>0.72419319900000001</v>
      </c>
      <c r="E164" s="125">
        <v>0.66666666699999999</v>
      </c>
      <c r="F164" s="12">
        <v>6</v>
      </c>
      <c r="G164" s="10" t="s">
        <v>707</v>
      </c>
      <c r="H164" s="116">
        <v>3.2199999999999999E-2</v>
      </c>
    </row>
    <row r="165" spans="2:8" x14ac:dyDescent="0.3">
      <c r="B165" s="10" t="s">
        <v>1034</v>
      </c>
      <c r="C165" s="10" t="s">
        <v>708</v>
      </c>
      <c r="D165" s="75">
        <v>1.5190393929999999</v>
      </c>
      <c r="E165" s="125">
        <v>0.44444444399999999</v>
      </c>
      <c r="F165" s="12">
        <v>6</v>
      </c>
      <c r="G165" s="10" t="s">
        <v>717</v>
      </c>
      <c r="H165" s="116">
        <v>3.6299999999999999E-2</v>
      </c>
    </row>
    <row r="166" spans="2:8" x14ac:dyDescent="0.3">
      <c r="B166" s="10" t="s">
        <v>1035</v>
      </c>
      <c r="C166" s="10" t="s">
        <v>719</v>
      </c>
      <c r="D166" s="75">
        <v>-7.0652994999999996E-2</v>
      </c>
      <c r="E166" s="125">
        <v>0.5</v>
      </c>
      <c r="F166" s="12">
        <v>6</v>
      </c>
      <c r="G166" s="10" t="s">
        <v>717</v>
      </c>
      <c r="H166" s="116">
        <v>3.9300000000000002E-2</v>
      </c>
    </row>
    <row r="167" spans="2:8" x14ac:dyDescent="0.3">
      <c r="B167" s="10" t="s">
        <v>314</v>
      </c>
      <c r="C167" s="10" t="s">
        <v>708</v>
      </c>
      <c r="D167" s="75">
        <v>0.72419319900000001</v>
      </c>
      <c r="E167" s="125">
        <v>0.32</v>
      </c>
      <c r="F167" s="12">
        <v>6</v>
      </c>
      <c r="G167" s="10" t="s">
        <v>717</v>
      </c>
      <c r="H167" s="116">
        <v>4.0599999999999997E-2</v>
      </c>
    </row>
    <row r="168" spans="2:8" x14ac:dyDescent="0.3">
      <c r="B168" s="10" t="s">
        <v>1036</v>
      </c>
      <c r="C168" s="10" t="s">
        <v>708</v>
      </c>
      <c r="D168" s="75">
        <v>-7.0652994999999996E-2</v>
      </c>
      <c r="E168" s="125">
        <v>0</v>
      </c>
      <c r="F168" s="12">
        <v>6</v>
      </c>
      <c r="G168" s="10" t="s">
        <v>717</v>
      </c>
      <c r="H168" s="116">
        <v>4.0800000000000003E-2</v>
      </c>
    </row>
    <row r="169" spans="2:8" x14ac:dyDescent="0.3">
      <c r="B169" s="10" t="s">
        <v>309</v>
      </c>
      <c r="C169" s="10" t="s">
        <v>708</v>
      </c>
      <c r="D169" s="75">
        <v>-1.6603453829999999</v>
      </c>
      <c r="E169" s="125">
        <v>0</v>
      </c>
      <c r="F169" s="12">
        <v>6</v>
      </c>
      <c r="G169" s="10" t="s">
        <v>717</v>
      </c>
      <c r="H169" s="116">
        <v>4.5100000000000001E-2</v>
      </c>
    </row>
    <row r="170" spans="2:8" x14ac:dyDescent="0.3">
      <c r="B170" s="10" t="s">
        <v>1037</v>
      </c>
      <c r="C170" s="10" t="s">
        <v>708</v>
      </c>
      <c r="D170" s="75">
        <v>-7.0652994999999996E-2</v>
      </c>
      <c r="E170" s="125">
        <v>0</v>
      </c>
      <c r="F170" s="12">
        <v>6</v>
      </c>
      <c r="G170" s="10" t="s">
        <v>717</v>
      </c>
      <c r="H170" s="116">
        <v>5.45E-2</v>
      </c>
    </row>
    <row r="171" spans="2:8" x14ac:dyDescent="0.3">
      <c r="B171" s="10" t="s">
        <v>1038</v>
      </c>
      <c r="C171" s="10" t="s">
        <v>708</v>
      </c>
      <c r="D171" s="75">
        <v>-7.0652994999999996E-2</v>
      </c>
      <c r="E171" s="125">
        <v>0</v>
      </c>
      <c r="F171" s="12">
        <v>6</v>
      </c>
      <c r="G171" s="10" t="s">
        <v>717</v>
      </c>
      <c r="H171" s="116">
        <v>5.4800000000000001E-2</v>
      </c>
    </row>
    <row r="172" spans="2:8" x14ac:dyDescent="0.3">
      <c r="B172" s="10" t="s">
        <v>1039</v>
      </c>
      <c r="C172" s="10" t="s">
        <v>722</v>
      </c>
      <c r="D172" s="75">
        <v>0.72419319900000001</v>
      </c>
      <c r="E172" s="125">
        <v>0</v>
      </c>
      <c r="F172" s="12">
        <v>6</v>
      </c>
      <c r="G172" s="10" t="s">
        <v>717</v>
      </c>
      <c r="H172" s="116">
        <v>5.62E-2</v>
      </c>
    </row>
    <row r="173" spans="2:8" x14ac:dyDescent="0.3">
      <c r="B173" s="10" t="s">
        <v>1040</v>
      </c>
      <c r="C173" s="10" t="s">
        <v>719</v>
      </c>
      <c r="D173" s="75">
        <v>0.72419319900000001</v>
      </c>
      <c r="E173" s="125">
        <v>0</v>
      </c>
      <c r="F173" s="12">
        <v>6</v>
      </c>
      <c r="G173" s="10" t="s">
        <v>717</v>
      </c>
      <c r="H173" s="116">
        <v>5.8000000000000003E-2</v>
      </c>
    </row>
    <row r="174" spans="2:8" x14ac:dyDescent="0.3">
      <c r="B174" s="10" t="s">
        <v>1041</v>
      </c>
      <c r="C174" s="10" t="s">
        <v>708</v>
      </c>
      <c r="D174" s="75">
        <v>0.72419319900000001</v>
      </c>
      <c r="E174" s="125">
        <v>0.625</v>
      </c>
      <c r="F174" s="12">
        <v>6</v>
      </c>
      <c r="G174" s="10" t="s">
        <v>707</v>
      </c>
      <c r="H174" s="116">
        <v>5.8200000000000002E-2</v>
      </c>
    </row>
    <row r="175" spans="2:8" x14ac:dyDescent="0.3">
      <c r="B175" s="10" t="s">
        <v>1042</v>
      </c>
      <c r="C175" s="10" t="s">
        <v>708</v>
      </c>
      <c r="D175" s="75">
        <v>0.72419319900000001</v>
      </c>
      <c r="E175" s="125">
        <v>0.375</v>
      </c>
      <c r="F175" s="12">
        <v>6</v>
      </c>
      <c r="G175" s="10" t="s">
        <v>717</v>
      </c>
      <c r="H175" s="116">
        <v>8.6900000000000005E-2</v>
      </c>
    </row>
    <row r="176" spans="2:8" x14ac:dyDescent="0.3">
      <c r="B176" s="10" t="s">
        <v>299</v>
      </c>
      <c r="C176" s="10" t="s">
        <v>708</v>
      </c>
      <c r="D176" s="75">
        <v>0.72419319900000001</v>
      </c>
      <c r="E176" s="125">
        <v>0</v>
      </c>
      <c r="F176" s="12">
        <v>6</v>
      </c>
      <c r="G176" s="10" t="s">
        <v>717</v>
      </c>
      <c r="H176" s="116">
        <v>9.2899999999999996E-2</v>
      </c>
    </row>
    <row r="177" spans="2:8" x14ac:dyDescent="0.3">
      <c r="B177" s="10" t="s">
        <v>295</v>
      </c>
      <c r="C177" s="10" t="s">
        <v>708</v>
      </c>
      <c r="D177" s="75">
        <v>-1.6603453829999999</v>
      </c>
      <c r="E177" s="125">
        <v>0</v>
      </c>
      <c r="F177" s="12">
        <v>6</v>
      </c>
      <c r="G177" s="10" t="s">
        <v>717</v>
      </c>
      <c r="H177" s="116">
        <v>0.1010204</v>
      </c>
    </row>
    <row r="178" spans="2:8" x14ac:dyDescent="0.3">
      <c r="B178" s="10" t="s">
        <v>1043</v>
      </c>
      <c r="C178" s="10" t="s">
        <v>708</v>
      </c>
      <c r="D178" s="75">
        <v>-7.0652994999999996E-2</v>
      </c>
      <c r="E178" s="125">
        <v>0</v>
      </c>
      <c r="F178" s="12">
        <v>6</v>
      </c>
      <c r="G178" s="10" t="s">
        <v>717</v>
      </c>
      <c r="H178" s="116">
        <v>0.12122179999999999</v>
      </c>
    </row>
    <row r="179" spans="2:8" x14ac:dyDescent="0.3">
      <c r="B179" s="10" t="s">
        <v>1044</v>
      </c>
      <c r="C179" s="10" t="s">
        <v>708</v>
      </c>
      <c r="D179" s="75">
        <v>1.5190393929999999</v>
      </c>
      <c r="E179" s="125">
        <v>0</v>
      </c>
      <c r="F179" s="12">
        <v>6</v>
      </c>
      <c r="G179" s="10" t="s">
        <v>717</v>
      </c>
      <c r="H179" s="116">
        <v>0.16145309999999999</v>
      </c>
    </row>
    <row r="180" spans="2:8" x14ac:dyDescent="0.3">
      <c r="B180" s="10" t="s">
        <v>1045</v>
      </c>
      <c r="C180" s="10" t="s">
        <v>708</v>
      </c>
      <c r="D180" s="75">
        <v>0.72419319900000001</v>
      </c>
      <c r="E180" s="125">
        <v>0.32</v>
      </c>
      <c r="F180" s="12">
        <v>6</v>
      </c>
      <c r="G180" s="10" t="s">
        <v>717</v>
      </c>
      <c r="H180" s="116">
        <v>0.1789</v>
      </c>
    </row>
    <row r="181" spans="2:8" x14ac:dyDescent="0.3">
      <c r="B181" s="10" t="s">
        <v>1046</v>
      </c>
      <c r="C181" s="10" t="s">
        <v>712</v>
      </c>
      <c r="D181" s="75">
        <v>1.5190393929999999</v>
      </c>
      <c r="E181" s="125">
        <v>0</v>
      </c>
      <c r="F181" s="12">
        <v>6</v>
      </c>
      <c r="G181" s="10" t="s">
        <v>717</v>
      </c>
      <c r="H181" s="116">
        <v>0.18658450000000001</v>
      </c>
    </row>
    <row r="182" spans="2:8" x14ac:dyDescent="0.3">
      <c r="B182" s="10" t="s">
        <v>1047</v>
      </c>
      <c r="C182" s="10" t="s">
        <v>708</v>
      </c>
      <c r="D182" s="75">
        <v>-7.0652994999999996E-2</v>
      </c>
      <c r="E182" s="125">
        <v>0.375</v>
      </c>
      <c r="F182" s="12">
        <v>6</v>
      </c>
      <c r="G182" s="10" t="s">
        <v>717</v>
      </c>
      <c r="H182" s="116">
        <v>0.20046719999999998</v>
      </c>
    </row>
    <row r="183" spans="2:8" x14ac:dyDescent="0.3">
      <c r="B183" s="10" t="s">
        <v>285</v>
      </c>
      <c r="C183" s="10" t="s">
        <v>708</v>
      </c>
      <c r="D183" s="75">
        <v>-7.0652994999999996E-2</v>
      </c>
      <c r="E183" s="125">
        <v>0</v>
      </c>
      <c r="F183" s="12">
        <v>6</v>
      </c>
      <c r="G183" s="10" t="s">
        <v>717</v>
      </c>
      <c r="H183" s="116">
        <v>0.32062789999999997</v>
      </c>
    </row>
    <row r="184" spans="2:8" x14ac:dyDescent="0.3">
      <c r="B184" s="10" t="s">
        <v>284</v>
      </c>
      <c r="C184" s="10" t="s">
        <v>708</v>
      </c>
      <c r="D184" s="75">
        <v>-7.0652994999999996E-2</v>
      </c>
      <c r="E184" s="125">
        <v>0</v>
      </c>
      <c r="F184" s="12">
        <v>6</v>
      </c>
      <c r="G184" s="10" t="s">
        <v>717</v>
      </c>
      <c r="H184" s="116">
        <v>0.34835080000000002</v>
      </c>
    </row>
    <row r="185" spans="2:8" x14ac:dyDescent="0.3">
      <c r="B185" s="10" t="s">
        <v>1048</v>
      </c>
      <c r="C185" s="10" t="s">
        <v>708</v>
      </c>
      <c r="D185" s="75">
        <v>0.72419319900000001</v>
      </c>
      <c r="E185" s="125">
        <v>0</v>
      </c>
      <c r="F185" s="12">
        <v>6</v>
      </c>
      <c r="G185" s="10" t="s">
        <v>717</v>
      </c>
      <c r="H185" s="116">
        <v>0.41958719999999999</v>
      </c>
    </row>
    <row r="186" spans="2:8" x14ac:dyDescent="0.3">
      <c r="B186" s="10" t="s">
        <v>1049</v>
      </c>
      <c r="C186" s="10" t="s">
        <v>708</v>
      </c>
      <c r="D186" s="75">
        <v>-0.865499189</v>
      </c>
      <c r="E186" s="125">
        <v>0</v>
      </c>
      <c r="F186" s="12">
        <v>6</v>
      </c>
      <c r="G186" s="10" t="s">
        <v>717</v>
      </c>
      <c r="H186" s="116">
        <v>0.56122230000000006</v>
      </c>
    </row>
    <row r="187" spans="2:8" x14ac:dyDescent="0.3">
      <c r="B187" s="10" t="s">
        <v>1050</v>
      </c>
      <c r="C187" s="10" t="s">
        <v>708</v>
      </c>
      <c r="D187" s="75">
        <v>-7.0652994999999996E-2</v>
      </c>
      <c r="E187" s="125">
        <v>0</v>
      </c>
      <c r="F187" s="12">
        <v>6</v>
      </c>
      <c r="G187" s="10" t="s">
        <v>717</v>
      </c>
      <c r="H187" s="116">
        <v>1.3875024999999999</v>
      </c>
    </row>
    <row r="188" spans="2:8" x14ac:dyDescent="0.3">
      <c r="B188" s="10" t="s">
        <v>1051</v>
      </c>
      <c r="C188" s="10" t="s">
        <v>709</v>
      </c>
      <c r="D188" s="75">
        <v>1.5190393929999999</v>
      </c>
      <c r="E188" s="125">
        <v>0.244897959</v>
      </c>
      <c r="F188" s="12">
        <v>6</v>
      </c>
      <c r="G188" s="10" t="s">
        <v>717</v>
      </c>
      <c r="H188" s="116">
        <v>5.1321443000000002</v>
      </c>
    </row>
    <row r="189" spans="2:8" x14ac:dyDescent="0.3">
      <c r="B189" s="10" t="s">
        <v>1052</v>
      </c>
      <c r="C189" s="10" t="s">
        <v>720</v>
      </c>
      <c r="D189" s="75">
        <v>1.20894105</v>
      </c>
      <c r="E189" s="125">
        <v>0.48</v>
      </c>
      <c r="F189" s="12">
        <v>7</v>
      </c>
      <c r="G189" s="10" t="s">
        <v>717</v>
      </c>
      <c r="H189" s="116">
        <v>1.9450000000000002E-2</v>
      </c>
    </row>
    <row r="190" spans="2:8" x14ac:dyDescent="0.3">
      <c r="B190" s="10" t="s">
        <v>1053</v>
      </c>
      <c r="C190" s="10" t="s">
        <v>713</v>
      </c>
      <c r="D190" s="75">
        <v>-1.8134115740000001</v>
      </c>
      <c r="E190" s="125">
        <v>0</v>
      </c>
      <c r="F190" s="12">
        <v>7</v>
      </c>
      <c r="G190" s="10" t="s">
        <v>717</v>
      </c>
      <c r="H190" s="116">
        <v>1.0179000000000001E-2</v>
      </c>
    </row>
    <row r="191" spans="2:8" x14ac:dyDescent="0.3">
      <c r="B191" s="10" t="s">
        <v>1054</v>
      </c>
      <c r="C191" s="10" t="s">
        <v>713</v>
      </c>
      <c r="D191" s="75">
        <v>1.20894105</v>
      </c>
      <c r="E191" s="125">
        <v>0.64</v>
      </c>
      <c r="F191" s="12">
        <v>7</v>
      </c>
      <c r="G191" s="10" t="s">
        <v>707</v>
      </c>
      <c r="H191" s="116">
        <v>1.03E-2</v>
      </c>
    </row>
    <row r="192" spans="2:8" x14ac:dyDescent="0.3">
      <c r="B192" s="10" t="s">
        <v>1055</v>
      </c>
      <c r="C192" s="10" t="s">
        <v>713</v>
      </c>
      <c r="D192" s="75">
        <v>0.60447052499999998</v>
      </c>
      <c r="E192" s="125">
        <v>0</v>
      </c>
      <c r="F192" s="12">
        <v>7</v>
      </c>
      <c r="G192" s="10" t="s">
        <v>717</v>
      </c>
      <c r="H192" s="116">
        <v>1.0869E-2</v>
      </c>
    </row>
    <row r="193" spans="2:8" x14ac:dyDescent="0.3">
      <c r="B193" s="10" t="s">
        <v>760</v>
      </c>
      <c r="C193" s="10" t="s">
        <v>720</v>
      </c>
      <c r="D193" s="75">
        <v>0.60447052499999998</v>
      </c>
      <c r="E193" s="125">
        <v>0</v>
      </c>
      <c r="F193" s="12">
        <v>7</v>
      </c>
      <c r="G193" s="10" t="s">
        <v>717</v>
      </c>
      <c r="H193" s="116">
        <v>3.7900000000000003E-2</v>
      </c>
    </row>
    <row r="194" spans="2:8" x14ac:dyDescent="0.3">
      <c r="B194" s="10" t="s">
        <v>1056</v>
      </c>
      <c r="C194" s="10" t="s">
        <v>713</v>
      </c>
      <c r="D194" s="75">
        <v>-1.8134115740000001</v>
      </c>
      <c r="E194" s="125">
        <v>0</v>
      </c>
      <c r="F194" s="12">
        <v>7</v>
      </c>
      <c r="G194" s="10" t="s">
        <v>717</v>
      </c>
      <c r="H194" s="116">
        <v>4.4200000000000003E-2</v>
      </c>
    </row>
    <row r="195" spans="2:8" x14ac:dyDescent="0.3">
      <c r="B195" s="10" t="s">
        <v>1057</v>
      </c>
      <c r="C195" s="10" t="s">
        <v>720</v>
      </c>
      <c r="D195" s="75">
        <v>-0.60447052499999998</v>
      </c>
      <c r="E195" s="125">
        <v>0.244897959</v>
      </c>
      <c r="F195" s="12">
        <v>7</v>
      </c>
      <c r="G195" s="10" t="s">
        <v>717</v>
      </c>
      <c r="H195" s="116">
        <v>4.6199999999999998E-2</v>
      </c>
    </row>
    <row r="196" spans="2:8" x14ac:dyDescent="0.3">
      <c r="B196" s="10" t="s">
        <v>1058</v>
      </c>
      <c r="C196" s="10" t="s">
        <v>709</v>
      </c>
      <c r="D196" s="75">
        <v>0.60447052499999998</v>
      </c>
      <c r="E196" s="125">
        <v>0.44444444399999999</v>
      </c>
      <c r="F196" s="12">
        <v>7</v>
      </c>
      <c r="G196" s="10" t="s">
        <v>717</v>
      </c>
      <c r="H196" s="116">
        <v>5.0199999999999995E-2</v>
      </c>
    </row>
    <row r="197" spans="2:8" x14ac:dyDescent="0.3">
      <c r="B197" s="10" t="s">
        <v>1059</v>
      </c>
      <c r="C197" s="10" t="s">
        <v>708</v>
      </c>
      <c r="D197" s="75">
        <v>0</v>
      </c>
      <c r="E197" s="125">
        <v>0</v>
      </c>
      <c r="F197" s="12">
        <v>7</v>
      </c>
      <c r="G197" s="10" t="s">
        <v>717</v>
      </c>
      <c r="H197" s="116">
        <v>5.9500000000000004E-2</v>
      </c>
    </row>
    <row r="198" spans="2:8" x14ac:dyDescent="0.3">
      <c r="B198" s="10" t="s">
        <v>1060</v>
      </c>
      <c r="C198" s="10" t="s">
        <v>709</v>
      </c>
      <c r="D198" s="75">
        <v>0</v>
      </c>
      <c r="E198" s="125">
        <v>0</v>
      </c>
      <c r="F198" s="12">
        <v>7</v>
      </c>
      <c r="G198" s="10" t="s">
        <v>717</v>
      </c>
      <c r="H198" s="116">
        <v>6.6100000000000006E-2</v>
      </c>
    </row>
    <row r="199" spans="2:8" x14ac:dyDescent="0.3">
      <c r="B199" s="10" t="s">
        <v>1061</v>
      </c>
      <c r="C199" s="10" t="s">
        <v>729</v>
      </c>
      <c r="D199" s="75">
        <v>0</v>
      </c>
      <c r="E199" s="125">
        <v>0</v>
      </c>
      <c r="F199" s="12">
        <v>7</v>
      </c>
      <c r="G199" s="10" t="s">
        <v>717</v>
      </c>
      <c r="H199" s="116">
        <v>6.88E-2</v>
      </c>
    </row>
    <row r="200" spans="2:8" x14ac:dyDescent="0.3">
      <c r="B200" s="10" t="s">
        <v>1062</v>
      </c>
      <c r="C200" s="10" t="s">
        <v>726</v>
      </c>
      <c r="D200" s="75">
        <v>-1.20894105</v>
      </c>
      <c r="E200" s="125">
        <v>0.244897959</v>
      </c>
      <c r="F200" s="12">
        <v>7</v>
      </c>
      <c r="G200" s="10" t="s">
        <v>717</v>
      </c>
      <c r="H200" s="116">
        <v>7.5299999999999992E-2</v>
      </c>
    </row>
    <row r="201" spans="2:8" x14ac:dyDescent="0.3">
      <c r="B201" s="10" t="s">
        <v>1063</v>
      </c>
      <c r="C201" s="10" t="s">
        <v>723</v>
      </c>
      <c r="D201" s="75">
        <v>0.60447052499999998</v>
      </c>
      <c r="E201" s="125">
        <v>0</v>
      </c>
      <c r="F201" s="12">
        <v>7</v>
      </c>
      <c r="G201" s="10" t="s">
        <v>717</v>
      </c>
      <c r="H201" s="116">
        <v>9.7699999999999995E-2</v>
      </c>
    </row>
    <row r="202" spans="2:8" x14ac:dyDescent="0.3">
      <c r="B202" s="10" t="s">
        <v>1064</v>
      </c>
      <c r="C202" s="10" t="s">
        <v>708</v>
      </c>
      <c r="D202" s="75">
        <v>-0.60447052499999998</v>
      </c>
      <c r="E202" s="125">
        <v>0.375</v>
      </c>
      <c r="F202" s="12">
        <v>7</v>
      </c>
      <c r="G202" s="10" t="s">
        <v>717</v>
      </c>
      <c r="H202" s="116">
        <v>0.1078833</v>
      </c>
    </row>
    <row r="203" spans="2:8" x14ac:dyDescent="0.3">
      <c r="B203" s="10" t="s">
        <v>1065</v>
      </c>
      <c r="C203" s="10" t="s">
        <v>726</v>
      </c>
      <c r="D203" s="75">
        <v>-1.20894105</v>
      </c>
      <c r="E203" s="125">
        <v>0</v>
      </c>
      <c r="F203" s="12">
        <v>7</v>
      </c>
      <c r="G203" s="10" t="s">
        <v>717</v>
      </c>
      <c r="H203" s="116">
        <v>0.1124463</v>
      </c>
    </row>
    <row r="204" spans="2:8" x14ac:dyDescent="0.3">
      <c r="B204" s="5" t="s">
        <v>1066</v>
      </c>
      <c r="C204" s="10" t="s">
        <v>709</v>
      </c>
      <c r="D204" s="8">
        <v>0</v>
      </c>
      <c r="E204" s="125">
        <v>0.66666666699999999</v>
      </c>
      <c r="F204" s="12">
        <v>7</v>
      </c>
      <c r="G204" s="10" t="s">
        <v>707</v>
      </c>
      <c r="H204" s="116">
        <v>0.14265919999999999</v>
      </c>
    </row>
    <row r="205" spans="2:8" x14ac:dyDescent="0.3">
      <c r="B205" s="10" t="s">
        <v>1067</v>
      </c>
      <c r="C205" s="10" t="s">
        <v>709</v>
      </c>
      <c r="D205" s="75">
        <v>0.60447052499999998</v>
      </c>
      <c r="E205" s="125">
        <v>0.32</v>
      </c>
      <c r="F205" s="12">
        <v>7</v>
      </c>
      <c r="G205" s="10" t="s">
        <v>717</v>
      </c>
      <c r="H205" s="116">
        <v>0.15758820000000001</v>
      </c>
    </row>
    <row r="206" spans="2:8" x14ac:dyDescent="0.3">
      <c r="B206" s="5" t="s">
        <v>1068</v>
      </c>
      <c r="C206" s="10" t="s">
        <v>711</v>
      </c>
      <c r="D206" s="8">
        <v>1.8134115740000001</v>
      </c>
      <c r="E206" s="125">
        <v>0.66666666699999999</v>
      </c>
      <c r="F206" s="12">
        <v>7</v>
      </c>
      <c r="G206" s="10" t="s">
        <v>707</v>
      </c>
      <c r="H206" s="116">
        <v>0.16816529999999999</v>
      </c>
    </row>
    <row r="207" spans="2:8" x14ac:dyDescent="0.3">
      <c r="B207" s="10" t="s">
        <v>1069</v>
      </c>
      <c r="C207" s="10" t="s">
        <v>709</v>
      </c>
      <c r="D207" s="75">
        <v>0.60447052499999998</v>
      </c>
      <c r="E207" s="125">
        <v>0</v>
      </c>
      <c r="F207" s="12">
        <v>7</v>
      </c>
      <c r="G207" s="10" t="s">
        <v>717</v>
      </c>
      <c r="H207" s="116">
        <v>0.67014799999999997</v>
      </c>
    </row>
    <row r="208" spans="2:8" x14ac:dyDescent="0.3">
      <c r="B208" s="10" t="s">
        <v>1070</v>
      </c>
      <c r="C208" s="10" t="s">
        <v>723</v>
      </c>
      <c r="D208" s="75">
        <v>-0.60447052499999998</v>
      </c>
      <c r="E208" s="125">
        <v>0.44444444399999999</v>
      </c>
      <c r="F208" s="12">
        <v>7</v>
      </c>
      <c r="G208" s="10" t="s">
        <v>717</v>
      </c>
      <c r="H208" s="116">
        <v>0.91804850000000005</v>
      </c>
    </row>
    <row r="209" spans="2:8" x14ac:dyDescent="0.3">
      <c r="B209" s="5" t="s">
        <v>763</v>
      </c>
      <c r="C209" s="10" t="s">
        <v>712</v>
      </c>
      <c r="D209" s="8">
        <v>8.5228648000000004E-2</v>
      </c>
      <c r="E209" s="125">
        <v>0.66666666699999999</v>
      </c>
      <c r="F209" s="12">
        <v>8</v>
      </c>
      <c r="G209" s="10" t="s">
        <v>707</v>
      </c>
      <c r="H209" s="116">
        <v>1.4899999999999998E-2</v>
      </c>
    </row>
    <row r="210" spans="2:8" x14ac:dyDescent="0.3">
      <c r="B210" s="10" t="s">
        <v>1071</v>
      </c>
      <c r="C210" s="10" t="s">
        <v>709</v>
      </c>
      <c r="D210" s="75">
        <v>-1.10797243</v>
      </c>
      <c r="E210" s="125">
        <v>0</v>
      </c>
      <c r="F210" s="12">
        <v>8</v>
      </c>
      <c r="G210" s="10" t="s">
        <v>717</v>
      </c>
      <c r="H210" s="116">
        <v>2.8299999999999999E-2</v>
      </c>
    </row>
    <row r="211" spans="2:8" x14ac:dyDescent="0.3">
      <c r="B211" s="10" t="s">
        <v>1072</v>
      </c>
      <c r="C211" s="10" t="s">
        <v>721</v>
      </c>
      <c r="D211" s="75">
        <v>-1.10797243</v>
      </c>
      <c r="E211" s="125">
        <v>0</v>
      </c>
      <c r="F211" s="12">
        <v>8</v>
      </c>
      <c r="G211" s="10" t="s">
        <v>717</v>
      </c>
      <c r="H211" s="116">
        <v>0.1706327</v>
      </c>
    </row>
    <row r="212" spans="2:8" x14ac:dyDescent="0.3">
      <c r="B212" s="10" t="s">
        <v>1073</v>
      </c>
      <c r="C212" s="10" t="s">
        <v>709</v>
      </c>
      <c r="D212" s="75">
        <v>1.278429727</v>
      </c>
      <c r="E212" s="125">
        <v>0</v>
      </c>
      <c r="F212" s="12">
        <v>8</v>
      </c>
      <c r="G212" s="10" t="s">
        <v>717</v>
      </c>
      <c r="H212" s="116">
        <v>0.22413950000000002</v>
      </c>
    </row>
    <row r="213" spans="2:8" x14ac:dyDescent="0.3">
      <c r="B213" s="10" t="s">
        <v>307</v>
      </c>
      <c r="C213" s="10" t="s">
        <v>709</v>
      </c>
      <c r="D213" s="75">
        <v>-0.51137189100000002</v>
      </c>
      <c r="E213" s="125">
        <v>0.5</v>
      </c>
      <c r="F213" s="12">
        <v>8</v>
      </c>
      <c r="G213" s="10" t="s">
        <v>717</v>
      </c>
      <c r="H213" s="116">
        <v>0.59451369999999992</v>
      </c>
    </row>
    <row r="214" spans="2:8" x14ac:dyDescent="0.3">
      <c r="B214" s="10" t="s">
        <v>1074</v>
      </c>
      <c r="C214" s="10" t="s">
        <v>709</v>
      </c>
      <c r="D214" s="75">
        <v>1.278429727</v>
      </c>
      <c r="E214" s="125">
        <v>0</v>
      </c>
      <c r="F214" s="12">
        <v>8</v>
      </c>
      <c r="G214" s="10" t="s">
        <v>717</v>
      </c>
      <c r="H214" s="116">
        <v>1.1203958999999999</v>
      </c>
    </row>
    <row r="215" spans="2:8" x14ac:dyDescent="0.3">
      <c r="B215" s="10" t="s">
        <v>1075</v>
      </c>
      <c r="C215" s="10" t="s">
        <v>709</v>
      </c>
      <c r="D215" s="75">
        <v>8.5228648000000004E-2</v>
      </c>
      <c r="E215" s="125">
        <v>0</v>
      </c>
      <c r="F215" s="12">
        <v>8</v>
      </c>
      <c r="G215" s="10" t="s">
        <v>717</v>
      </c>
      <c r="H215" s="116">
        <v>2.2102110000000001</v>
      </c>
    </row>
    <row r="216" spans="2:8" x14ac:dyDescent="0.3">
      <c r="B216" s="10" t="s">
        <v>1076</v>
      </c>
      <c r="C216" s="10" t="s">
        <v>712</v>
      </c>
      <c r="D216" s="75">
        <v>0.47633778999999998</v>
      </c>
      <c r="E216" s="125">
        <v>0.244897959</v>
      </c>
      <c r="F216" s="12">
        <v>9</v>
      </c>
      <c r="G216" s="10" t="s">
        <v>717</v>
      </c>
      <c r="H216" s="116">
        <v>1.55E-2</v>
      </c>
    </row>
    <row r="217" spans="2:8" x14ac:dyDescent="0.3">
      <c r="B217" s="10" t="s">
        <v>1077</v>
      </c>
      <c r="C217" s="10" t="s">
        <v>712</v>
      </c>
      <c r="D217" s="75">
        <v>-1.238478253</v>
      </c>
      <c r="E217" s="125">
        <v>0.5</v>
      </c>
      <c r="F217" s="12">
        <v>9</v>
      </c>
      <c r="G217" s="10" t="s">
        <v>717</v>
      </c>
      <c r="H217" s="116">
        <v>0.02</v>
      </c>
    </row>
    <row r="218" spans="2:8" x14ac:dyDescent="0.3">
      <c r="B218" s="10" t="s">
        <v>1078</v>
      </c>
      <c r="C218" s="10" t="s">
        <v>709</v>
      </c>
      <c r="D218" s="75">
        <v>0.47633778999999998</v>
      </c>
      <c r="E218" s="125">
        <v>0.5</v>
      </c>
      <c r="F218" s="12">
        <v>9</v>
      </c>
      <c r="G218" s="10" t="s">
        <v>717</v>
      </c>
      <c r="H218" s="116">
        <v>2.0799999999999999E-2</v>
      </c>
    </row>
    <row r="219" spans="2:8" x14ac:dyDescent="0.3">
      <c r="B219" s="10" t="s">
        <v>319</v>
      </c>
      <c r="C219" s="10" t="s">
        <v>712</v>
      </c>
      <c r="D219" s="75">
        <v>0.47633778999999998</v>
      </c>
      <c r="E219" s="125">
        <v>0.32</v>
      </c>
      <c r="F219" s="12">
        <v>9</v>
      </c>
      <c r="G219" s="10" t="s">
        <v>717</v>
      </c>
      <c r="H219" s="116">
        <v>4.0499999999999994E-2</v>
      </c>
    </row>
    <row r="220" spans="2:8" x14ac:dyDescent="0.3">
      <c r="B220" s="10" t="s">
        <v>320</v>
      </c>
      <c r="C220" s="10" t="s">
        <v>712</v>
      </c>
      <c r="D220" s="75">
        <v>0.47633778999999998</v>
      </c>
      <c r="E220" s="125">
        <v>0.32</v>
      </c>
      <c r="F220" s="12">
        <v>9</v>
      </c>
      <c r="G220" s="10" t="s">
        <v>717</v>
      </c>
      <c r="H220" s="116">
        <v>4.65E-2</v>
      </c>
    </row>
    <row r="221" spans="2:8" x14ac:dyDescent="0.3">
      <c r="B221" s="10" t="s">
        <v>1079</v>
      </c>
      <c r="C221" s="10" t="s">
        <v>712</v>
      </c>
      <c r="D221" s="75">
        <v>0.47633778999999998</v>
      </c>
      <c r="E221" s="125">
        <v>0.27777777799999998</v>
      </c>
      <c r="F221" s="12">
        <v>9</v>
      </c>
      <c r="G221" s="10" t="s">
        <v>717</v>
      </c>
      <c r="H221" s="116">
        <v>5.1900000000000002E-2</v>
      </c>
    </row>
    <row r="222" spans="2:8" x14ac:dyDescent="0.3">
      <c r="B222" s="10" t="s">
        <v>288</v>
      </c>
      <c r="C222" s="10" t="s">
        <v>712</v>
      </c>
      <c r="D222" s="75">
        <v>-0.66687290499999996</v>
      </c>
      <c r="E222" s="125">
        <v>0</v>
      </c>
      <c r="F222" s="12">
        <v>9</v>
      </c>
      <c r="G222" s="10" t="s">
        <v>717</v>
      </c>
      <c r="H222" s="116">
        <v>0.1444501</v>
      </c>
    </row>
    <row r="223" spans="2:8" x14ac:dyDescent="0.3">
      <c r="B223" s="10" t="s">
        <v>293</v>
      </c>
      <c r="C223" s="10" t="s">
        <v>709</v>
      </c>
      <c r="D223" s="75">
        <v>1.0479431370000001</v>
      </c>
      <c r="E223" s="125">
        <v>0</v>
      </c>
      <c r="F223" s="12">
        <v>9</v>
      </c>
      <c r="G223" s="10" t="s">
        <v>717</v>
      </c>
      <c r="H223" s="116">
        <v>0.1479135</v>
      </c>
    </row>
    <row r="224" spans="2:8" x14ac:dyDescent="0.3">
      <c r="B224" s="10" t="s">
        <v>289</v>
      </c>
      <c r="C224" s="10" t="s">
        <v>712</v>
      </c>
      <c r="D224" s="75">
        <v>-0.66687290499999996</v>
      </c>
      <c r="E224" s="125">
        <v>0</v>
      </c>
      <c r="F224" s="12">
        <v>9</v>
      </c>
      <c r="G224" s="10" t="s">
        <v>717</v>
      </c>
      <c r="H224" s="116">
        <v>0.15933369999999999</v>
      </c>
    </row>
    <row r="225" spans="2:8" x14ac:dyDescent="0.3">
      <c r="B225" s="10" t="s">
        <v>1080</v>
      </c>
      <c r="C225" s="10" t="s">
        <v>712</v>
      </c>
      <c r="D225" s="75">
        <v>-0.66687290499999996</v>
      </c>
      <c r="E225" s="125">
        <v>0.244897959</v>
      </c>
      <c r="F225" s="12">
        <v>9</v>
      </c>
      <c r="G225" s="10" t="s">
        <v>717</v>
      </c>
      <c r="H225" s="116">
        <v>0.21401279999999998</v>
      </c>
    </row>
    <row r="226" spans="2:8" x14ac:dyDescent="0.3">
      <c r="B226" s="10" t="s">
        <v>1081</v>
      </c>
      <c r="C226" s="10" t="s">
        <v>709</v>
      </c>
      <c r="D226" s="75">
        <v>-1.8100836</v>
      </c>
      <c r="E226" s="125">
        <v>0.32</v>
      </c>
      <c r="F226" s="12">
        <v>9</v>
      </c>
      <c r="G226" s="10" t="s">
        <v>717</v>
      </c>
      <c r="H226" s="116">
        <v>0.26982489999999998</v>
      </c>
    </row>
    <row r="227" spans="2:8" x14ac:dyDescent="0.3">
      <c r="B227" s="10" t="s">
        <v>1082</v>
      </c>
      <c r="C227" s="10" t="s">
        <v>709</v>
      </c>
      <c r="D227" s="75">
        <v>1.6195484849999999</v>
      </c>
      <c r="E227" s="125">
        <v>0.48</v>
      </c>
      <c r="F227" s="12">
        <v>9</v>
      </c>
      <c r="G227" s="10" t="s">
        <v>717</v>
      </c>
      <c r="H227" s="116">
        <v>0.52103379999999999</v>
      </c>
    </row>
    <row r="228" spans="2:8" x14ac:dyDescent="0.3">
      <c r="B228" s="10" t="s">
        <v>1083</v>
      </c>
      <c r="C228" s="10" t="s">
        <v>709</v>
      </c>
      <c r="D228" s="75">
        <v>-1.5</v>
      </c>
      <c r="E228" s="125">
        <v>0.5</v>
      </c>
      <c r="F228" s="12">
        <v>10</v>
      </c>
      <c r="G228" s="10" t="s">
        <v>717</v>
      </c>
      <c r="H228" s="116">
        <v>1.10977E-2</v>
      </c>
    </row>
    <row r="229" spans="2:8" x14ac:dyDescent="0.3">
      <c r="B229" s="10" t="s">
        <v>334</v>
      </c>
      <c r="C229" s="10" t="s">
        <v>722</v>
      </c>
      <c r="D229" s="75">
        <v>0.5</v>
      </c>
      <c r="E229" s="125">
        <v>0.44444444399999999</v>
      </c>
      <c r="F229" s="12">
        <v>10</v>
      </c>
      <c r="G229" s="10" t="s">
        <v>717</v>
      </c>
      <c r="H229" s="116">
        <v>1.9450000000000002E-2</v>
      </c>
    </row>
    <row r="230" spans="2:8" x14ac:dyDescent="0.3">
      <c r="B230" s="10" t="s">
        <v>1084</v>
      </c>
      <c r="C230" s="10" t="s">
        <v>709</v>
      </c>
      <c r="D230" s="75">
        <v>0.5</v>
      </c>
      <c r="E230" s="125">
        <v>0</v>
      </c>
      <c r="F230" s="12">
        <v>10</v>
      </c>
      <c r="G230" s="10" t="s">
        <v>717</v>
      </c>
      <c r="H230" s="116">
        <v>1.4200000000000001E-2</v>
      </c>
    </row>
    <row r="231" spans="2:8" x14ac:dyDescent="0.3">
      <c r="B231" s="10" t="s">
        <v>1085</v>
      </c>
      <c r="C231" s="10" t="s">
        <v>709</v>
      </c>
      <c r="D231" s="75">
        <v>0.5</v>
      </c>
      <c r="E231" s="125">
        <v>0.5</v>
      </c>
      <c r="F231" s="12">
        <v>10</v>
      </c>
      <c r="G231" s="10" t="s">
        <v>717</v>
      </c>
      <c r="H231" s="116">
        <v>3.0600000000000002E-2</v>
      </c>
    </row>
    <row r="232" spans="2:8" x14ac:dyDescent="0.3">
      <c r="B232" s="10" t="s">
        <v>1086</v>
      </c>
      <c r="C232" s="10" t="s">
        <v>720</v>
      </c>
      <c r="D232" s="75">
        <v>0.35355339099999999</v>
      </c>
      <c r="E232" s="125">
        <v>0</v>
      </c>
      <c r="F232" s="12">
        <v>11</v>
      </c>
      <c r="G232" s="10" t="s">
        <v>717</v>
      </c>
      <c r="H232" s="116">
        <v>1.034E-2</v>
      </c>
    </row>
    <row r="233" spans="2:8" x14ac:dyDescent="0.3">
      <c r="B233" s="10" t="s">
        <v>1087</v>
      </c>
      <c r="C233" s="10" t="s">
        <v>709</v>
      </c>
      <c r="D233" s="75">
        <v>0.35355339099999999</v>
      </c>
      <c r="E233" s="125">
        <v>0</v>
      </c>
      <c r="F233" s="12">
        <v>11</v>
      </c>
      <c r="G233" s="10" t="s">
        <v>717</v>
      </c>
      <c r="H233" s="116">
        <v>1.0897E-2</v>
      </c>
    </row>
    <row r="234" spans="2:8" x14ac:dyDescent="0.3">
      <c r="B234" s="10" t="s">
        <v>328</v>
      </c>
      <c r="C234" s="10" t="s">
        <v>720</v>
      </c>
      <c r="D234" s="75">
        <v>0.35355339099999999</v>
      </c>
      <c r="E234" s="125">
        <v>0</v>
      </c>
      <c r="F234" s="12">
        <v>11</v>
      </c>
      <c r="G234" s="10" t="s">
        <v>717</v>
      </c>
      <c r="H234" s="116">
        <v>1.6300000000000002E-2</v>
      </c>
    </row>
    <row r="235" spans="2:8" x14ac:dyDescent="0.3">
      <c r="B235" s="10" t="s">
        <v>1088</v>
      </c>
      <c r="C235" s="10" t="s">
        <v>709</v>
      </c>
      <c r="D235" s="75">
        <v>-0.35355339099999999</v>
      </c>
      <c r="E235" s="125">
        <v>0</v>
      </c>
      <c r="F235" s="12">
        <v>11</v>
      </c>
      <c r="G235" s="10" t="s">
        <v>717</v>
      </c>
      <c r="H235" s="116">
        <v>1.9400000000000001E-2</v>
      </c>
    </row>
    <row r="236" spans="2:8" x14ac:dyDescent="0.3">
      <c r="B236" s="10" t="s">
        <v>1089</v>
      </c>
      <c r="C236" s="10" t="s">
        <v>720</v>
      </c>
      <c r="D236" s="75">
        <v>0.35355339099999999</v>
      </c>
      <c r="E236" s="125">
        <v>0.27777777799999998</v>
      </c>
      <c r="F236" s="12">
        <v>11</v>
      </c>
      <c r="G236" s="10" t="s">
        <v>717</v>
      </c>
      <c r="H236" s="116">
        <v>2.0299999999999999E-2</v>
      </c>
    </row>
    <row r="237" spans="2:8" x14ac:dyDescent="0.3">
      <c r="B237" s="10" t="s">
        <v>1090</v>
      </c>
      <c r="C237" s="10" t="s">
        <v>709</v>
      </c>
      <c r="D237" s="75">
        <v>0.35355339099999999</v>
      </c>
      <c r="E237" s="125">
        <v>0</v>
      </c>
      <c r="F237" s="12">
        <v>11</v>
      </c>
      <c r="G237" s="10" t="s">
        <v>717</v>
      </c>
      <c r="H237" s="116">
        <v>2.9000000000000001E-2</v>
      </c>
    </row>
    <row r="238" spans="2:8" x14ac:dyDescent="0.3">
      <c r="B238" s="10" t="s">
        <v>756</v>
      </c>
      <c r="C238" s="10" t="s">
        <v>720</v>
      </c>
      <c r="D238" s="75">
        <v>-1.060660172</v>
      </c>
      <c r="E238" s="125">
        <v>0.375</v>
      </c>
      <c r="F238" s="12">
        <v>11</v>
      </c>
      <c r="G238" s="10" t="s">
        <v>717</v>
      </c>
      <c r="H238" s="116">
        <v>3.4000000000000002E-2</v>
      </c>
    </row>
    <row r="239" spans="2:8" x14ac:dyDescent="0.3">
      <c r="B239" s="10" t="s">
        <v>1091</v>
      </c>
      <c r="C239" s="10" t="s">
        <v>709</v>
      </c>
      <c r="D239" s="75">
        <v>-1.767766953</v>
      </c>
      <c r="E239" s="125">
        <v>0.32</v>
      </c>
      <c r="F239" s="12">
        <v>11</v>
      </c>
      <c r="G239" s="10" t="s">
        <v>717</v>
      </c>
      <c r="H239" s="116">
        <v>3.4499999999999996E-2</v>
      </c>
    </row>
    <row r="240" spans="2:8" x14ac:dyDescent="0.3">
      <c r="B240" s="10" t="s">
        <v>1092</v>
      </c>
      <c r="C240" s="10" t="s">
        <v>715</v>
      </c>
      <c r="D240" s="75">
        <v>-1.767766953</v>
      </c>
      <c r="E240" s="125">
        <v>0</v>
      </c>
      <c r="F240" s="12">
        <v>11</v>
      </c>
      <c r="G240" s="10" t="s">
        <v>717</v>
      </c>
      <c r="H240" s="116">
        <v>4.2200000000000001E-2</v>
      </c>
    </row>
    <row r="241" spans="2:8" x14ac:dyDescent="0.3">
      <c r="B241" s="10" t="s">
        <v>1093</v>
      </c>
      <c r="C241" s="10" t="s">
        <v>709</v>
      </c>
      <c r="D241" s="75">
        <v>-0.35355339099999999</v>
      </c>
      <c r="E241" s="125">
        <v>0</v>
      </c>
      <c r="F241" s="12">
        <v>11</v>
      </c>
      <c r="G241" s="10" t="s">
        <v>717</v>
      </c>
      <c r="H241" s="116">
        <v>4.6900000000000004E-2</v>
      </c>
    </row>
    <row r="242" spans="2:8" x14ac:dyDescent="0.3">
      <c r="B242" s="10" t="s">
        <v>317</v>
      </c>
      <c r="C242" s="10" t="s">
        <v>709</v>
      </c>
      <c r="D242" s="75">
        <v>0.35355339099999999</v>
      </c>
      <c r="E242" s="125">
        <v>0</v>
      </c>
      <c r="F242" s="12">
        <v>11</v>
      </c>
      <c r="G242" s="10" t="s">
        <v>717</v>
      </c>
      <c r="H242" s="116">
        <v>4.7699999999999999E-2</v>
      </c>
    </row>
    <row r="243" spans="2:8" x14ac:dyDescent="0.3">
      <c r="B243" s="10" t="s">
        <v>1094</v>
      </c>
      <c r="C243" s="10" t="s">
        <v>719</v>
      </c>
      <c r="D243" s="75">
        <v>-1.060660172</v>
      </c>
      <c r="E243" s="125">
        <v>0</v>
      </c>
      <c r="F243" s="12">
        <v>11</v>
      </c>
      <c r="G243" s="10" t="s">
        <v>717</v>
      </c>
      <c r="H243" s="116">
        <v>5.4900000000000004E-2</v>
      </c>
    </row>
    <row r="244" spans="2:8" x14ac:dyDescent="0.3">
      <c r="B244" s="10" t="s">
        <v>755</v>
      </c>
      <c r="C244" s="10" t="s">
        <v>725</v>
      </c>
      <c r="D244" s="75">
        <v>0.35355339099999999</v>
      </c>
      <c r="E244" s="125">
        <v>0.27777777799999998</v>
      </c>
      <c r="F244" s="12">
        <v>11</v>
      </c>
      <c r="G244" s="10" t="s">
        <v>717</v>
      </c>
      <c r="H244" s="116">
        <v>5.5800000000000002E-2</v>
      </c>
    </row>
    <row r="245" spans="2:8" x14ac:dyDescent="0.3">
      <c r="B245" s="10" t="s">
        <v>1095</v>
      </c>
      <c r="C245" s="10" t="s">
        <v>709</v>
      </c>
      <c r="D245" s="75">
        <v>1.767766953</v>
      </c>
      <c r="E245" s="125">
        <v>0</v>
      </c>
      <c r="F245" s="12">
        <v>11</v>
      </c>
      <c r="G245" s="10" t="s">
        <v>717</v>
      </c>
      <c r="H245" s="116">
        <v>5.5800000000000002E-2</v>
      </c>
    </row>
    <row r="246" spans="2:8" x14ac:dyDescent="0.3">
      <c r="B246" s="10" t="s">
        <v>1096</v>
      </c>
      <c r="C246" s="10" t="s">
        <v>726</v>
      </c>
      <c r="D246" s="75">
        <v>-0.35355339099999999</v>
      </c>
      <c r="E246" s="125">
        <v>0</v>
      </c>
      <c r="F246" s="12">
        <v>11</v>
      </c>
      <c r="G246" s="10" t="s">
        <v>717</v>
      </c>
      <c r="H246" s="116">
        <v>5.5900000000000005E-2</v>
      </c>
    </row>
    <row r="247" spans="2:8" x14ac:dyDescent="0.3">
      <c r="B247" s="10" t="s">
        <v>1097</v>
      </c>
      <c r="C247" s="10" t="s">
        <v>720</v>
      </c>
      <c r="D247" s="75">
        <v>1.060660172</v>
      </c>
      <c r="E247" s="125">
        <v>0</v>
      </c>
      <c r="F247" s="12">
        <v>11</v>
      </c>
      <c r="G247" s="10" t="s">
        <v>717</v>
      </c>
      <c r="H247" s="116">
        <v>6.1499999999999999E-2</v>
      </c>
    </row>
    <row r="248" spans="2:8" x14ac:dyDescent="0.3">
      <c r="B248" s="10" t="s">
        <v>330</v>
      </c>
      <c r="C248" s="10" t="s">
        <v>715</v>
      </c>
      <c r="D248" s="75">
        <v>0.35355339099999999</v>
      </c>
      <c r="E248" s="125">
        <v>0.44444444399999999</v>
      </c>
      <c r="F248" s="12">
        <v>11</v>
      </c>
      <c r="G248" s="10" t="s">
        <v>717</v>
      </c>
      <c r="H248" s="116">
        <v>6.5600000000000006E-2</v>
      </c>
    </row>
    <row r="249" spans="2:8" x14ac:dyDescent="0.3">
      <c r="B249" s="10" t="s">
        <v>1098</v>
      </c>
      <c r="C249" s="10" t="s">
        <v>709</v>
      </c>
      <c r="D249" s="75">
        <v>-0.35355339099999999</v>
      </c>
      <c r="E249" s="125">
        <v>0.44444444399999999</v>
      </c>
      <c r="F249" s="12">
        <v>11</v>
      </c>
      <c r="G249" s="10" t="s">
        <v>717</v>
      </c>
      <c r="H249" s="116">
        <v>8.2900000000000001E-2</v>
      </c>
    </row>
    <row r="250" spans="2:8" x14ac:dyDescent="0.3">
      <c r="B250" s="10" t="s">
        <v>1099</v>
      </c>
      <c r="C250" s="10" t="s">
        <v>708</v>
      </c>
      <c r="D250" s="75">
        <v>0.35355339099999999</v>
      </c>
      <c r="E250" s="125">
        <v>0</v>
      </c>
      <c r="F250" s="12">
        <v>11</v>
      </c>
      <c r="G250" s="10" t="s">
        <v>717</v>
      </c>
      <c r="H250" s="116">
        <v>8.3100000000000007E-2</v>
      </c>
    </row>
    <row r="251" spans="2:8" x14ac:dyDescent="0.3">
      <c r="B251" s="10" t="s">
        <v>305</v>
      </c>
      <c r="C251" s="10" t="s">
        <v>709</v>
      </c>
      <c r="D251" s="75">
        <v>-1.060660172</v>
      </c>
      <c r="E251" s="125">
        <v>0.5</v>
      </c>
      <c r="F251" s="12">
        <v>11</v>
      </c>
      <c r="G251" s="10" t="s">
        <v>717</v>
      </c>
      <c r="H251" s="116">
        <v>0.1083172</v>
      </c>
    </row>
    <row r="252" spans="2:8" x14ac:dyDescent="0.3">
      <c r="B252" s="10" t="s">
        <v>306</v>
      </c>
      <c r="C252" s="10" t="s">
        <v>709</v>
      </c>
      <c r="D252" s="75">
        <v>-1.767766953</v>
      </c>
      <c r="E252" s="125">
        <v>0</v>
      </c>
      <c r="F252" s="12">
        <v>11</v>
      </c>
      <c r="G252" s="10" t="s">
        <v>717</v>
      </c>
      <c r="H252" s="116">
        <v>0.1173695</v>
      </c>
    </row>
    <row r="253" spans="2:8" x14ac:dyDescent="0.3">
      <c r="B253" s="10" t="s">
        <v>1100</v>
      </c>
      <c r="C253" s="10" t="s">
        <v>709</v>
      </c>
      <c r="D253" s="75">
        <v>-0.35355339099999999</v>
      </c>
      <c r="E253" s="125">
        <v>0</v>
      </c>
      <c r="F253" s="12">
        <v>11</v>
      </c>
      <c r="G253" s="10" t="s">
        <v>717</v>
      </c>
      <c r="H253" s="116">
        <v>0.1177759</v>
      </c>
    </row>
    <row r="254" spans="2:8" x14ac:dyDescent="0.3">
      <c r="B254" s="10" t="s">
        <v>1101</v>
      </c>
      <c r="C254" s="10" t="s">
        <v>709</v>
      </c>
      <c r="D254" s="75">
        <v>1.060660172</v>
      </c>
      <c r="E254" s="125">
        <v>0.32</v>
      </c>
      <c r="F254" s="12">
        <v>11</v>
      </c>
      <c r="G254" s="10" t="s">
        <v>717</v>
      </c>
      <c r="H254" s="116">
        <v>0.1387699</v>
      </c>
    </row>
    <row r="255" spans="2:8" x14ac:dyDescent="0.3">
      <c r="B255" s="10" t="s">
        <v>1102</v>
      </c>
      <c r="C255" s="10" t="s">
        <v>709</v>
      </c>
      <c r="D255" s="75">
        <v>-0.35355339099999999</v>
      </c>
      <c r="E255" s="125">
        <v>0</v>
      </c>
      <c r="F255" s="12">
        <v>11</v>
      </c>
      <c r="G255" s="10" t="s">
        <v>717</v>
      </c>
      <c r="H255" s="116">
        <v>0.2430194</v>
      </c>
    </row>
    <row r="256" spans="2:8" x14ac:dyDescent="0.3">
      <c r="B256" s="10" t="s">
        <v>1103</v>
      </c>
      <c r="C256" s="10" t="s">
        <v>719</v>
      </c>
      <c r="D256" s="75">
        <v>-1.060660172</v>
      </c>
      <c r="E256" s="125">
        <v>0.375</v>
      </c>
      <c r="F256" s="12">
        <v>11</v>
      </c>
      <c r="G256" s="10" t="s">
        <v>717</v>
      </c>
      <c r="H256" s="116">
        <v>0.25874359999999996</v>
      </c>
    </row>
    <row r="257" spans="1:8" x14ac:dyDescent="0.3">
      <c r="B257" s="10" t="s">
        <v>1104</v>
      </c>
      <c r="C257" s="10" t="s">
        <v>709</v>
      </c>
      <c r="D257" s="75">
        <v>1.767766953</v>
      </c>
      <c r="E257" s="125">
        <v>0.44444444399999999</v>
      </c>
      <c r="F257" s="12">
        <v>11</v>
      </c>
      <c r="G257" s="10" t="s">
        <v>717</v>
      </c>
      <c r="H257" s="116">
        <v>0.28970079999999998</v>
      </c>
    </row>
    <row r="258" spans="1:8" x14ac:dyDescent="0.3">
      <c r="B258" s="10" t="s">
        <v>1105</v>
      </c>
      <c r="C258" s="10" t="s">
        <v>709</v>
      </c>
      <c r="D258" s="75">
        <v>-0.35355339099999999</v>
      </c>
      <c r="E258" s="125">
        <v>0.61224489800000004</v>
      </c>
      <c r="F258" s="12">
        <v>11</v>
      </c>
      <c r="G258" s="10" t="s">
        <v>717</v>
      </c>
      <c r="H258" s="116">
        <v>0.36307639999999997</v>
      </c>
    </row>
    <row r="259" spans="1:8" x14ac:dyDescent="0.3">
      <c r="B259" s="10" t="s">
        <v>1106</v>
      </c>
      <c r="C259" s="10" t="s">
        <v>720</v>
      </c>
      <c r="D259" s="75">
        <v>-0.35355339099999999</v>
      </c>
      <c r="E259" s="125">
        <v>0</v>
      </c>
      <c r="F259" s="12">
        <v>11</v>
      </c>
      <c r="G259" s="10" t="s">
        <v>717</v>
      </c>
      <c r="H259" s="116">
        <v>0.454044</v>
      </c>
    </row>
    <row r="260" spans="1:8" x14ac:dyDescent="0.3">
      <c r="B260" s="10" t="s">
        <v>1107</v>
      </c>
      <c r="C260" s="10" t="s">
        <v>709</v>
      </c>
      <c r="D260" s="75">
        <v>1.767766953</v>
      </c>
      <c r="E260" s="125">
        <v>0.375</v>
      </c>
      <c r="F260" s="12">
        <v>11</v>
      </c>
      <c r="G260" s="10" t="s">
        <v>717</v>
      </c>
      <c r="H260" s="116">
        <v>0.55946110000000004</v>
      </c>
    </row>
    <row r="261" spans="1:8" x14ac:dyDescent="0.3">
      <c r="B261" s="10" t="s">
        <v>1108</v>
      </c>
      <c r="C261" s="10" t="s">
        <v>720</v>
      </c>
      <c r="D261" s="75">
        <v>-0.35355339099999999</v>
      </c>
      <c r="E261" s="125">
        <v>0</v>
      </c>
      <c r="F261" s="12">
        <v>11</v>
      </c>
      <c r="G261" s="10" t="s">
        <v>717</v>
      </c>
      <c r="H261" s="116">
        <v>0.79446610000000006</v>
      </c>
    </row>
    <row r="262" spans="1:8" x14ac:dyDescent="0.3">
      <c r="B262" s="10" t="s">
        <v>1109</v>
      </c>
      <c r="C262" s="10" t="s">
        <v>718</v>
      </c>
      <c r="D262" s="75">
        <v>1.767766953</v>
      </c>
      <c r="E262" s="125">
        <v>0.61224489800000004</v>
      </c>
      <c r="F262" s="12">
        <v>11</v>
      </c>
      <c r="G262" s="10" t="s">
        <v>717</v>
      </c>
      <c r="H262" s="116">
        <v>0.84155420000000003</v>
      </c>
    </row>
    <row r="263" spans="1:8" ht="14.5" thickBot="1" x14ac:dyDescent="0.35">
      <c r="A263" s="78"/>
      <c r="B263" s="33" t="s">
        <v>1110</v>
      </c>
      <c r="C263" s="33" t="s">
        <v>708</v>
      </c>
      <c r="D263" s="77">
        <v>0.35355339099999999</v>
      </c>
      <c r="E263" s="126">
        <v>0</v>
      </c>
      <c r="F263" s="83">
        <v>11</v>
      </c>
      <c r="G263" s="33" t="s">
        <v>717</v>
      </c>
      <c r="H263" s="117">
        <v>20.420689599999999</v>
      </c>
    </row>
    <row r="264" spans="1:8" x14ac:dyDescent="0.3">
      <c r="A264" s="10" t="s">
        <v>91</v>
      </c>
      <c r="B264" s="10" t="s">
        <v>308</v>
      </c>
      <c r="C264" s="10" t="s">
        <v>712</v>
      </c>
      <c r="D264" s="75">
        <v>-0.61795694099999998</v>
      </c>
      <c r="E264" s="125">
        <v>0.625</v>
      </c>
      <c r="F264" s="12">
        <v>1</v>
      </c>
      <c r="G264" s="10" t="s">
        <v>707</v>
      </c>
      <c r="H264" s="116">
        <v>7.1600000000000006E-5</v>
      </c>
    </row>
    <row r="265" spans="1:8" x14ac:dyDescent="0.3">
      <c r="A265" s="10"/>
      <c r="B265" s="10" t="s">
        <v>286</v>
      </c>
      <c r="C265" s="10" t="s">
        <v>709</v>
      </c>
      <c r="D265" s="75">
        <v>0.69520155900000002</v>
      </c>
      <c r="E265" s="125">
        <v>0.5</v>
      </c>
      <c r="F265" s="12">
        <v>1</v>
      </c>
      <c r="G265" s="10" t="s">
        <v>717</v>
      </c>
      <c r="H265" s="116">
        <v>1.7100000000000001E-4</v>
      </c>
    </row>
    <row r="266" spans="1:8" x14ac:dyDescent="0.3">
      <c r="A266" s="10"/>
      <c r="B266" s="10" t="s">
        <v>333</v>
      </c>
      <c r="C266" s="10" t="s">
        <v>727</v>
      </c>
      <c r="D266" s="75">
        <v>1.1329210590000001</v>
      </c>
      <c r="E266" s="125">
        <v>0.66666666699999999</v>
      </c>
      <c r="F266" s="12">
        <v>1</v>
      </c>
      <c r="G266" s="10" t="s">
        <v>707</v>
      </c>
      <c r="H266" s="116">
        <v>5.9800000000000001E-4</v>
      </c>
    </row>
    <row r="267" spans="1:8" x14ac:dyDescent="0.3">
      <c r="A267" s="10"/>
      <c r="B267" s="10" t="s">
        <v>322</v>
      </c>
      <c r="C267" s="10" t="s">
        <v>709</v>
      </c>
      <c r="D267" s="75">
        <v>-0.61795694099999998</v>
      </c>
      <c r="E267" s="125">
        <v>0.56000000000000005</v>
      </c>
      <c r="F267" s="12">
        <v>1</v>
      </c>
      <c r="G267" s="10" t="s">
        <v>717</v>
      </c>
      <c r="H267" s="116">
        <v>3.4700000000000003E-5</v>
      </c>
    </row>
    <row r="268" spans="1:8" x14ac:dyDescent="0.3">
      <c r="A268" s="10"/>
      <c r="B268" s="10" t="s">
        <v>335</v>
      </c>
      <c r="C268" s="10" t="s">
        <v>708</v>
      </c>
      <c r="D268" s="75">
        <v>2.0083600590000001</v>
      </c>
      <c r="E268" s="125">
        <v>0.61111111100000004</v>
      </c>
      <c r="F268" s="12">
        <v>1</v>
      </c>
      <c r="G268" s="10" t="s">
        <v>717</v>
      </c>
      <c r="H268" s="116">
        <v>7.18E-4</v>
      </c>
    </row>
    <row r="269" spans="1:8" x14ac:dyDescent="0.3">
      <c r="A269" s="10"/>
      <c r="B269" s="10" t="s">
        <v>323</v>
      </c>
      <c r="C269" s="10" t="s">
        <v>709</v>
      </c>
      <c r="D269" s="75">
        <v>0.69520155900000002</v>
      </c>
      <c r="E269" s="125">
        <v>0.44897959199999998</v>
      </c>
      <c r="F269" s="12">
        <v>1</v>
      </c>
      <c r="G269" s="10" t="s">
        <v>717</v>
      </c>
      <c r="H269" s="116">
        <v>4.1100000000000003E-5</v>
      </c>
    </row>
    <row r="270" spans="1:8" x14ac:dyDescent="0.3">
      <c r="A270" s="10"/>
      <c r="B270" s="10" t="s">
        <v>936</v>
      </c>
      <c r="C270" s="10" t="s">
        <v>709</v>
      </c>
      <c r="D270" s="75">
        <v>1.1329210590000001</v>
      </c>
      <c r="E270" s="125">
        <v>0.44444444399999999</v>
      </c>
      <c r="F270" s="12">
        <v>1</v>
      </c>
      <c r="G270" s="10" t="s">
        <v>717</v>
      </c>
      <c r="H270" s="116">
        <v>1.53604E-3</v>
      </c>
    </row>
    <row r="271" spans="1:8" x14ac:dyDescent="0.3">
      <c r="A271" s="10"/>
      <c r="B271" s="10" t="s">
        <v>1064</v>
      </c>
      <c r="C271" s="10" t="s">
        <v>708</v>
      </c>
      <c r="D271" s="75">
        <v>-0.180237441</v>
      </c>
      <c r="E271" s="125">
        <v>0</v>
      </c>
      <c r="F271" s="12">
        <v>1</v>
      </c>
      <c r="G271" s="10" t="s">
        <v>717</v>
      </c>
      <c r="H271" s="116">
        <v>9.68E-4</v>
      </c>
    </row>
    <row r="272" spans="1:8" x14ac:dyDescent="0.3">
      <c r="A272" s="10"/>
      <c r="B272" s="10" t="s">
        <v>1065</v>
      </c>
      <c r="C272" s="10" t="s">
        <v>726</v>
      </c>
      <c r="D272" s="75">
        <v>-1.4933959409999999</v>
      </c>
      <c r="E272" s="125">
        <v>0.27777777799999998</v>
      </c>
      <c r="F272" s="12">
        <v>1</v>
      </c>
      <c r="G272" s="10" t="s">
        <v>717</v>
      </c>
      <c r="H272" s="116">
        <v>8.7399999999999999E-4</v>
      </c>
    </row>
    <row r="273" spans="1:8" x14ac:dyDescent="0.3">
      <c r="A273" s="10"/>
      <c r="B273" s="10" t="s">
        <v>301</v>
      </c>
      <c r="C273" s="10" t="s">
        <v>709</v>
      </c>
      <c r="D273" s="75">
        <v>-0.180237441</v>
      </c>
      <c r="E273" s="125">
        <v>0.40625</v>
      </c>
      <c r="F273" s="12">
        <v>1</v>
      </c>
      <c r="G273" s="10" t="s">
        <v>717</v>
      </c>
      <c r="H273" s="116">
        <v>8.8800000000000004E-5</v>
      </c>
    </row>
    <row r="274" spans="1:8" x14ac:dyDescent="0.3">
      <c r="A274" s="10"/>
      <c r="B274" s="10" t="s">
        <v>1060</v>
      </c>
      <c r="C274" s="10" t="s">
        <v>709</v>
      </c>
      <c r="D274" s="75">
        <v>-0.180237441</v>
      </c>
      <c r="E274" s="125">
        <v>0.27777777799999998</v>
      </c>
      <c r="F274" s="12">
        <v>1</v>
      </c>
      <c r="G274" s="10" t="s">
        <v>717</v>
      </c>
      <c r="H274" s="116">
        <v>4.46E-4</v>
      </c>
    </row>
    <row r="275" spans="1:8" x14ac:dyDescent="0.3">
      <c r="A275" s="10"/>
      <c r="B275" s="10" t="s">
        <v>1009</v>
      </c>
      <c r="C275" s="10" t="s">
        <v>709</v>
      </c>
      <c r="D275" s="75">
        <v>0.69520155900000002</v>
      </c>
      <c r="E275" s="125">
        <v>0</v>
      </c>
      <c r="F275" s="12">
        <v>1</v>
      </c>
      <c r="G275" s="10" t="s">
        <v>717</v>
      </c>
      <c r="H275" s="116">
        <v>5.5000000000000002E-5</v>
      </c>
    </row>
    <row r="276" spans="1:8" x14ac:dyDescent="0.3">
      <c r="A276" s="10"/>
      <c r="B276" s="10" t="s">
        <v>1072</v>
      </c>
      <c r="C276" s="10" t="s">
        <v>721</v>
      </c>
      <c r="D276" s="75">
        <v>0.69520155900000002</v>
      </c>
      <c r="E276" s="125">
        <v>0</v>
      </c>
      <c r="F276" s="12">
        <v>1</v>
      </c>
      <c r="G276" s="10" t="s">
        <v>717</v>
      </c>
      <c r="H276" s="116">
        <v>1.0197439999999999E-3</v>
      </c>
    </row>
    <row r="277" spans="1:8" x14ac:dyDescent="0.3">
      <c r="A277" s="10"/>
      <c r="B277" s="10" t="s">
        <v>1063</v>
      </c>
      <c r="C277" s="10" t="s">
        <v>723</v>
      </c>
      <c r="D277" s="75">
        <v>-0.61795694099999998</v>
      </c>
      <c r="E277" s="125">
        <v>0.32</v>
      </c>
      <c r="F277" s="12">
        <v>1</v>
      </c>
      <c r="G277" s="10" t="s">
        <v>717</v>
      </c>
      <c r="H277" s="116">
        <v>1.3049750000000001E-3</v>
      </c>
    </row>
    <row r="278" spans="1:8" x14ac:dyDescent="0.3">
      <c r="A278" s="10"/>
      <c r="B278" s="10" t="s">
        <v>1061</v>
      </c>
      <c r="C278" s="10" t="s">
        <v>729</v>
      </c>
      <c r="D278" s="75">
        <v>-1.0556764409999999</v>
      </c>
      <c r="E278" s="125">
        <v>0.73469387799999997</v>
      </c>
      <c r="F278" s="12">
        <v>1</v>
      </c>
      <c r="G278" s="10" t="s">
        <v>707</v>
      </c>
      <c r="H278" s="116">
        <v>5.3300000000000005E-4</v>
      </c>
    </row>
    <row r="279" spans="1:8" x14ac:dyDescent="0.3">
      <c r="A279" s="10"/>
      <c r="B279" s="10" t="s">
        <v>932</v>
      </c>
      <c r="C279" s="10" t="s">
        <v>709</v>
      </c>
      <c r="D279" s="75">
        <v>0.69520155900000002</v>
      </c>
      <c r="E279" s="125">
        <v>0.56000000000000005</v>
      </c>
      <c r="F279" s="12">
        <v>1</v>
      </c>
      <c r="G279" s="10" t="s">
        <v>717</v>
      </c>
      <c r="H279" s="116">
        <v>3.7100000000000002E-4</v>
      </c>
    </row>
    <row r="280" spans="1:8" x14ac:dyDescent="0.3">
      <c r="A280" s="10"/>
      <c r="B280" s="10" t="s">
        <v>1054</v>
      </c>
      <c r="C280" s="10" t="s">
        <v>713</v>
      </c>
      <c r="D280" s="75">
        <v>-0.180237441</v>
      </c>
      <c r="E280" s="125">
        <v>0</v>
      </c>
      <c r="F280" s="12">
        <v>1</v>
      </c>
      <c r="G280" s="10" t="s">
        <v>717</v>
      </c>
      <c r="H280" s="116">
        <v>1.37E-4</v>
      </c>
    </row>
    <row r="281" spans="1:8" x14ac:dyDescent="0.3">
      <c r="A281" s="10"/>
      <c r="B281" s="10" t="s">
        <v>1071</v>
      </c>
      <c r="C281" s="10" t="s">
        <v>709</v>
      </c>
      <c r="D281" s="75">
        <v>1.1329210590000001</v>
      </c>
      <c r="E281" s="125">
        <v>0.71875</v>
      </c>
      <c r="F281" s="12">
        <v>1</v>
      </c>
      <c r="G281" s="10" t="s">
        <v>707</v>
      </c>
      <c r="H281" s="116">
        <v>1.95E-4</v>
      </c>
    </row>
    <row r="282" spans="1:8" x14ac:dyDescent="0.3">
      <c r="A282" s="10"/>
      <c r="B282" s="10" t="s">
        <v>1004</v>
      </c>
      <c r="C282" s="10" t="s">
        <v>709</v>
      </c>
      <c r="D282" s="75">
        <v>1.1329210590000001</v>
      </c>
      <c r="E282" s="125">
        <v>0.77777777800000003</v>
      </c>
      <c r="F282" s="12">
        <v>1</v>
      </c>
      <c r="G282" s="10" t="s">
        <v>707</v>
      </c>
      <c r="H282" s="116">
        <v>1.5341230000000001E-3</v>
      </c>
    </row>
    <row r="283" spans="1:8" x14ac:dyDescent="0.3">
      <c r="A283" s="10"/>
      <c r="B283" s="10" t="s">
        <v>1067</v>
      </c>
      <c r="C283" s="10" t="s">
        <v>709</v>
      </c>
      <c r="D283" s="75">
        <v>0.25748205899999999</v>
      </c>
      <c r="E283" s="125">
        <v>0.69135802499999999</v>
      </c>
      <c r="F283" s="12">
        <v>1</v>
      </c>
      <c r="G283" s="10" t="s">
        <v>707</v>
      </c>
      <c r="H283" s="116">
        <v>5.0699999999999996E-4</v>
      </c>
    </row>
    <row r="284" spans="1:8" x14ac:dyDescent="0.3">
      <c r="A284" s="10"/>
      <c r="B284" s="10" t="s">
        <v>995</v>
      </c>
      <c r="C284" s="10" t="s">
        <v>709</v>
      </c>
      <c r="D284" s="75">
        <v>0.69520155900000002</v>
      </c>
      <c r="E284" s="125">
        <v>0.44897959199999998</v>
      </c>
      <c r="F284" s="12">
        <v>1</v>
      </c>
      <c r="G284" s="10" t="s">
        <v>717</v>
      </c>
      <c r="H284" s="116">
        <v>2.8400000000000002E-4</v>
      </c>
    </row>
    <row r="285" spans="1:8" x14ac:dyDescent="0.3">
      <c r="A285" s="10"/>
      <c r="B285" s="10" t="s">
        <v>763</v>
      </c>
      <c r="C285" s="10" t="s">
        <v>712</v>
      </c>
      <c r="D285" s="75">
        <v>-1.0556764409999999</v>
      </c>
      <c r="E285" s="125">
        <v>0.244897959</v>
      </c>
      <c r="F285" s="12">
        <v>1</v>
      </c>
      <c r="G285" s="10" t="s">
        <v>717</v>
      </c>
      <c r="H285" s="116">
        <v>2.4600000000000002E-4</v>
      </c>
    </row>
    <row r="286" spans="1:8" x14ac:dyDescent="0.3">
      <c r="A286" s="10"/>
      <c r="B286" s="10" t="s">
        <v>1056</v>
      </c>
      <c r="C286" s="10" t="s">
        <v>713</v>
      </c>
      <c r="D286" s="75">
        <v>-1.4933959409999999</v>
      </c>
      <c r="E286" s="125">
        <v>0</v>
      </c>
      <c r="F286" s="12">
        <v>1</v>
      </c>
      <c r="G286" s="10" t="s">
        <v>717</v>
      </c>
      <c r="H286" s="116">
        <v>3.1700000000000001E-4</v>
      </c>
    </row>
    <row r="287" spans="1:8" x14ac:dyDescent="0.3">
      <c r="A287" s="10"/>
      <c r="B287" s="10" t="s">
        <v>760</v>
      </c>
      <c r="C287" s="10" t="s">
        <v>720</v>
      </c>
      <c r="D287" s="75">
        <v>1.1329210590000001</v>
      </c>
      <c r="E287" s="125">
        <v>0.66666666699999999</v>
      </c>
      <c r="F287" s="12">
        <v>1</v>
      </c>
      <c r="G287" s="10" t="s">
        <v>707</v>
      </c>
      <c r="H287" s="116">
        <v>1.6997799999999999E-3</v>
      </c>
    </row>
    <row r="288" spans="1:8" x14ac:dyDescent="0.3">
      <c r="A288" s="10"/>
      <c r="B288" s="10" t="s">
        <v>289</v>
      </c>
      <c r="C288" s="10" t="s">
        <v>712</v>
      </c>
      <c r="D288" s="75">
        <v>1.5706405590000001</v>
      </c>
      <c r="E288" s="125">
        <v>0.5</v>
      </c>
      <c r="F288" s="12">
        <v>1</v>
      </c>
      <c r="G288" s="10" t="s">
        <v>717</v>
      </c>
      <c r="H288" s="116">
        <v>3.0400000000000002E-4</v>
      </c>
    </row>
    <row r="289" spans="1:8" x14ac:dyDescent="0.3">
      <c r="A289" s="10"/>
      <c r="B289" s="10" t="s">
        <v>316</v>
      </c>
      <c r="C289" s="10" t="s">
        <v>709</v>
      </c>
      <c r="D289" s="75">
        <v>-1.0556764409999999</v>
      </c>
      <c r="E289" s="125">
        <v>0.34567901200000001</v>
      </c>
      <c r="F289" s="12">
        <v>1</v>
      </c>
      <c r="G289" s="10" t="s">
        <v>717</v>
      </c>
      <c r="H289" s="116">
        <v>5.1900000000000001E-5</v>
      </c>
    </row>
    <row r="290" spans="1:8" x14ac:dyDescent="0.3">
      <c r="A290" s="10"/>
      <c r="B290" s="10" t="s">
        <v>318</v>
      </c>
      <c r="C290" s="10" t="s">
        <v>709</v>
      </c>
      <c r="D290" s="75">
        <v>-0.61795694099999998</v>
      </c>
      <c r="E290" s="125">
        <v>0.5</v>
      </c>
      <c r="F290" s="12">
        <v>1</v>
      </c>
      <c r="G290" s="10" t="s">
        <v>717</v>
      </c>
      <c r="H290" s="116">
        <v>6.1799999999999998E-5</v>
      </c>
    </row>
    <row r="291" spans="1:8" x14ac:dyDescent="0.3">
      <c r="A291" s="10"/>
      <c r="B291" s="10" t="s">
        <v>1057</v>
      </c>
      <c r="C291" s="10" t="s">
        <v>720</v>
      </c>
      <c r="D291" s="75">
        <v>-0.61795694099999998</v>
      </c>
      <c r="E291" s="125">
        <v>0.69387755100000004</v>
      </c>
      <c r="F291" s="12">
        <v>1</v>
      </c>
      <c r="G291" s="10" t="s">
        <v>707</v>
      </c>
      <c r="H291" s="116">
        <v>9.1399999999999999E-4</v>
      </c>
    </row>
    <row r="292" spans="1:8" x14ac:dyDescent="0.3">
      <c r="A292" s="10"/>
      <c r="B292" s="10" t="s">
        <v>1066</v>
      </c>
      <c r="C292" s="10" t="s">
        <v>709</v>
      </c>
      <c r="D292" s="75">
        <v>-0.61795694099999998</v>
      </c>
      <c r="E292" s="125">
        <v>0</v>
      </c>
      <c r="F292" s="12">
        <v>1</v>
      </c>
      <c r="G292" s="10" t="s">
        <v>717</v>
      </c>
      <c r="H292" s="116">
        <v>4.4900000000000002E-4</v>
      </c>
    </row>
    <row r="293" spans="1:8" x14ac:dyDescent="0.3">
      <c r="A293" s="10"/>
      <c r="B293" s="10" t="s">
        <v>1058</v>
      </c>
      <c r="C293" s="10" t="s">
        <v>709</v>
      </c>
      <c r="D293" s="75">
        <v>-0.61795694099999998</v>
      </c>
      <c r="E293" s="125">
        <v>0</v>
      </c>
      <c r="F293" s="12">
        <v>1</v>
      </c>
      <c r="G293" s="10" t="s">
        <v>717</v>
      </c>
      <c r="H293" s="116">
        <v>3.77E-4</v>
      </c>
    </row>
    <row r="294" spans="1:8" x14ac:dyDescent="0.3">
      <c r="A294" s="10"/>
      <c r="B294" s="10" t="s">
        <v>1062</v>
      </c>
      <c r="C294" s="10" t="s">
        <v>726</v>
      </c>
      <c r="D294" s="75">
        <v>-1.931115441</v>
      </c>
      <c r="E294" s="125">
        <v>0</v>
      </c>
      <c r="F294" s="12">
        <v>1</v>
      </c>
      <c r="G294" s="10" t="s">
        <v>717</v>
      </c>
      <c r="H294" s="116">
        <v>5.5900000000000004E-4</v>
      </c>
    </row>
    <row r="295" spans="1:8" x14ac:dyDescent="0.3">
      <c r="A295" s="10"/>
      <c r="B295" s="10" t="s">
        <v>282</v>
      </c>
      <c r="C295" s="10" t="s">
        <v>709</v>
      </c>
      <c r="D295" s="75">
        <v>1.1329210590000001</v>
      </c>
      <c r="E295" s="125">
        <v>0</v>
      </c>
      <c r="F295" s="12">
        <v>1</v>
      </c>
      <c r="G295" s="10" t="s">
        <v>717</v>
      </c>
      <c r="H295" s="116">
        <v>1.7390961E-2</v>
      </c>
    </row>
    <row r="296" spans="1:8" x14ac:dyDescent="0.3">
      <c r="A296" s="10"/>
      <c r="B296" s="10" t="s">
        <v>1069</v>
      </c>
      <c r="C296" s="10" t="s">
        <v>709</v>
      </c>
      <c r="D296" s="75">
        <v>-0.61795694099999998</v>
      </c>
      <c r="E296" s="125">
        <v>0.56000000000000005</v>
      </c>
      <c r="F296" s="12">
        <v>1</v>
      </c>
      <c r="G296" s="10" t="s">
        <v>717</v>
      </c>
      <c r="H296" s="116">
        <v>1.2260788E-2</v>
      </c>
    </row>
    <row r="297" spans="1:8" x14ac:dyDescent="0.3">
      <c r="A297" s="10"/>
      <c r="B297" s="10" t="s">
        <v>933</v>
      </c>
      <c r="C297" s="10" t="s">
        <v>709</v>
      </c>
      <c r="D297" s="75">
        <v>-1.0556764409999999</v>
      </c>
      <c r="E297" s="125">
        <v>0.5</v>
      </c>
      <c r="F297" s="12">
        <v>1</v>
      </c>
      <c r="G297" s="10" t="s">
        <v>717</v>
      </c>
      <c r="H297" s="116">
        <v>7.0899999999999999E-4</v>
      </c>
    </row>
    <row r="298" spans="1:8" x14ac:dyDescent="0.3">
      <c r="A298" s="10"/>
      <c r="B298" s="10" t="s">
        <v>1111</v>
      </c>
      <c r="C298" s="10" t="s">
        <v>708</v>
      </c>
      <c r="D298" s="75">
        <v>1.554167804</v>
      </c>
      <c r="E298" s="125">
        <v>0</v>
      </c>
      <c r="F298" s="12">
        <v>2</v>
      </c>
      <c r="G298" s="10" t="s">
        <v>717</v>
      </c>
      <c r="H298" s="116">
        <v>1.13E-4</v>
      </c>
    </row>
    <row r="299" spans="1:8" x14ac:dyDescent="0.3">
      <c r="A299" s="10"/>
      <c r="B299" s="10" t="s">
        <v>921</v>
      </c>
      <c r="C299" s="10" t="s">
        <v>708</v>
      </c>
      <c r="D299" s="75">
        <v>1.005637991</v>
      </c>
      <c r="E299" s="125">
        <v>0.65625</v>
      </c>
      <c r="F299" s="12">
        <v>2</v>
      </c>
      <c r="G299" s="10" t="s">
        <v>707</v>
      </c>
      <c r="H299" s="116">
        <v>1.83E-4</v>
      </c>
    </row>
    <row r="300" spans="1:8" x14ac:dyDescent="0.3">
      <c r="A300" s="10"/>
      <c r="B300" s="10" t="s">
        <v>920</v>
      </c>
      <c r="C300" s="10" t="s">
        <v>708</v>
      </c>
      <c r="D300" s="75">
        <v>-0.63995144900000001</v>
      </c>
      <c r="E300" s="125">
        <v>0.37037037</v>
      </c>
      <c r="F300" s="12">
        <v>2</v>
      </c>
      <c r="G300" s="10" t="s">
        <v>717</v>
      </c>
      <c r="H300" s="116">
        <v>1.4300000000000001E-4</v>
      </c>
    </row>
    <row r="301" spans="1:8" x14ac:dyDescent="0.3">
      <c r="A301" s="10"/>
      <c r="B301" s="10" t="s">
        <v>938</v>
      </c>
      <c r="C301" s="10" t="s">
        <v>708</v>
      </c>
      <c r="D301" s="75">
        <v>1.005637991</v>
      </c>
      <c r="E301" s="125">
        <v>0.27777777799999998</v>
      </c>
      <c r="F301" s="12">
        <v>2</v>
      </c>
      <c r="G301" s="10" t="s">
        <v>717</v>
      </c>
      <c r="H301" s="116">
        <v>2.5455959999999998E-3</v>
      </c>
    </row>
    <row r="302" spans="1:8" x14ac:dyDescent="0.3">
      <c r="A302" s="10"/>
      <c r="B302" s="10" t="s">
        <v>336</v>
      </c>
      <c r="C302" s="10" t="s">
        <v>714</v>
      </c>
      <c r="D302" s="75">
        <v>-9.1421636000000001E-2</v>
      </c>
      <c r="E302" s="125">
        <v>0.66666666699999999</v>
      </c>
      <c r="F302" s="12">
        <v>2</v>
      </c>
      <c r="G302" s="10" t="s">
        <v>707</v>
      </c>
      <c r="H302" s="116">
        <v>7.8100000000000001E-4</v>
      </c>
    </row>
    <row r="303" spans="1:8" x14ac:dyDescent="0.3">
      <c r="A303" s="10"/>
      <c r="B303" s="10" t="s">
        <v>929</v>
      </c>
      <c r="C303" s="10" t="s">
        <v>708</v>
      </c>
      <c r="D303" s="75">
        <v>1.005637991</v>
      </c>
      <c r="E303" s="125">
        <v>0</v>
      </c>
      <c r="F303" s="12">
        <v>2</v>
      </c>
      <c r="G303" s="10" t="s">
        <v>717</v>
      </c>
      <c r="H303" s="116">
        <v>3.1300000000000002E-4</v>
      </c>
    </row>
    <row r="304" spans="1:8" x14ac:dyDescent="0.3">
      <c r="A304" s="10"/>
      <c r="B304" s="10" t="s">
        <v>927</v>
      </c>
      <c r="C304" s="10" t="s">
        <v>708</v>
      </c>
      <c r="D304" s="75">
        <v>0.45710817799999998</v>
      </c>
      <c r="E304" s="125">
        <v>0</v>
      </c>
      <c r="F304" s="12">
        <v>2</v>
      </c>
      <c r="G304" s="10" t="s">
        <v>717</v>
      </c>
      <c r="H304" s="116">
        <v>2.2599999999999999E-4</v>
      </c>
    </row>
    <row r="305" spans="1:8" x14ac:dyDescent="0.3">
      <c r="A305" s="10"/>
      <c r="B305" s="10" t="s">
        <v>935</v>
      </c>
      <c r="C305" s="10" t="s">
        <v>709</v>
      </c>
      <c r="D305" s="75">
        <v>1.554167804</v>
      </c>
      <c r="E305" s="125">
        <v>0.244897959</v>
      </c>
      <c r="F305" s="12">
        <v>2</v>
      </c>
      <c r="G305" s="10" t="s">
        <v>717</v>
      </c>
      <c r="H305" s="116">
        <v>1.30521E-3</v>
      </c>
    </row>
    <row r="306" spans="1:8" x14ac:dyDescent="0.3">
      <c r="A306" s="10"/>
      <c r="B306" s="10" t="s">
        <v>931</v>
      </c>
      <c r="C306" s="10" t="s">
        <v>709</v>
      </c>
      <c r="D306" s="75">
        <v>0.45710817799999998</v>
      </c>
      <c r="E306" s="125">
        <v>0.8</v>
      </c>
      <c r="F306" s="12">
        <v>2</v>
      </c>
      <c r="G306" s="10" t="s">
        <v>707</v>
      </c>
      <c r="H306" s="116">
        <v>4.9200000000000003E-4</v>
      </c>
    </row>
    <row r="307" spans="1:8" x14ac:dyDescent="0.3">
      <c r="A307" s="10"/>
      <c r="B307" s="10" t="s">
        <v>922</v>
      </c>
      <c r="C307" s="10" t="s">
        <v>708</v>
      </c>
      <c r="D307" s="75">
        <v>0.45710817799999998</v>
      </c>
      <c r="E307" s="125">
        <v>0</v>
      </c>
      <c r="F307" s="12">
        <v>2</v>
      </c>
      <c r="G307" s="10" t="s">
        <v>717</v>
      </c>
      <c r="H307" s="116">
        <v>5.0000000000000002E-5</v>
      </c>
    </row>
    <row r="308" spans="1:8" x14ac:dyDescent="0.3">
      <c r="A308" s="10"/>
      <c r="B308" s="10" t="s">
        <v>928</v>
      </c>
      <c r="C308" s="10" t="s">
        <v>708</v>
      </c>
      <c r="D308" s="75">
        <v>-9.1421636000000001E-2</v>
      </c>
      <c r="E308" s="125">
        <v>0.653061224</v>
      </c>
      <c r="F308" s="12">
        <v>2</v>
      </c>
      <c r="G308" s="10" t="s">
        <v>707</v>
      </c>
      <c r="H308" s="116">
        <v>2.7799999999999998E-4</v>
      </c>
    </row>
    <row r="309" spans="1:8" x14ac:dyDescent="0.3">
      <c r="A309" s="10"/>
      <c r="B309" s="10" t="s">
        <v>924</v>
      </c>
      <c r="C309" s="10" t="s">
        <v>708</v>
      </c>
      <c r="D309" s="75">
        <v>-1.188481262</v>
      </c>
      <c r="E309" s="125">
        <v>0.44444444399999999</v>
      </c>
      <c r="F309" s="12">
        <v>2</v>
      </c>
      <c r="G309" s="10" t="s">
        <v>717</v>
      </c>
      <c r="H309" s="116">
        <v>2.34E-4</v>
      </c>
    </row>
    <row r="310" spans="1:8" x14ac:dyDescent="0.3">
      <c r="A310" s="10"/>
      <c r="B310" s="10" t="s">
        <v>925</v>
      </c>
      <c r="C310" s="10" t="s">
        <v>709</v>
      </c>
      <c r="D310" s="75">
        <v>-1.188481262</v>
      </c>
      <c r="E310" s="125">
        <v>0.375</v>
      </c>
      <c r="F310" s="12">
        <v>2</v>
      </c>
      <c r="G310" s="10" t="s">
        <v>717</v>
      </c>
      <c r="H310" s="116">
        <v>1.73E-4</v>
      </c>
    </row>
    <row r="311" spans="1:8" x14ac:dyDescent="0.3">
      <c r="A311" s="10"/>
      <c r="B311" s="10" t="s">
        <v>759</v>
      </c>
      <c r="C311" s="10" t="s">
        <v>708</v>
      </c>
      <c r="D311" s="75">
        <v>-1.7370110750000001</v>
      </c>
      <c r="E311" s="125">
        <v>0.375</v>
      </c>
      <c r="F311" s="12">
        <v>2</v>
      </c>
      <c r="G311" s="10" t="s">
        <v>717</v>
      </c>
      <c r="H311" s="116">
        <v>1.15E-4</v>
      </c>
    </row>
    <row r="312" spans="1:8" x14ac:dyDescent="0.3">
      <c r="A312" s="10"/>
      <c r="B312" s="10" t="s">
        <v>923</v>
      </c>
      <c r="C312" s="10" t="s">
        <v>708</v>
      </c>
      <c r="D312" s="75">
        <v>-0.63995144900000001</v>
      </c>
      <c r="E312" s="125">
        <v>0.5</v>
      </c>
      <c r="F312" s="12">
        <v>2</v>
      </c>
      <c r="G312" s="10" t="s">
        <v>717</v>
      </c>
      <c r="H312" s="116">
        <v>1.6200000000000001E-4</v>
      </c>
    </row>
    <row r="313" spans="1:8" x14ac:dyDescent="0.3">
      <c r="A313" s="10"/>
      <c r="B313" s="10" t="s">
        <v>919</v>
      </c>
      <c r="C313" s="10" t="s">
        <v>708</v>
      </c>
      <c r="D313" s="75">
        <v>-9.1421636000000001E-2</v>
      </c>
      <c r="E313" s="125">
        <v>0.375</v>
      </c>
      <c r="F313" s="12">
        <v>2</v>
      </c>
      <c r="G313" s="10" t="s">
        <v>717</v>
      </c>
      <c r="H313" s="116">
        <v>1.3200000000000001E-4</v>
      </c>
    </row>
    <row r="314" spans="1:8" x14ac:dyDescent="0.3">
      <c r="A314" s="10"/>
      <c r="B314" s="10" t="s">
        <v>917</v>
      </c>
      <c r="C314" s="10" t="s">
        <v>708</v>
      </c>
      <c r="D314" s="75">
        <v>-1.188481262</v>
      </c>
      <c r="E314" s="125">
        <v>0.32</v>
      </c>
      <c r="F314" s="12">
        <v>2</v>
      </c>
      <c r="G314" s="10" t="s">
        <v>717</v>
      </c>
      <c r="H314" s="116">
        <v>1.2E-4</v>
      </c>
    </row>
    <row r="315" spans="1:8" x14ac:dyDescent="0.3">
      <c r="A315" s="10"/>
      <c r="B315" s="10" t="s">
        <v>283</v>
      </c>
      <c r="C315" s="10" t="s">
        <v>708</v>
      </c>
      <c r="D315" s="75">
        <v>-0.63995144900000001</v>
      </c>
      <c r="E315" s="125">
        <v>0</v>
      </c>
      <c r="F315" s="12">
        <v>2</v>
      </c>
      <c r="G315" s="10" t="s">
        <v>717</v>
      </c>
      <c r="H315" s="116">
        <v>1.1063729999999999E-3</v>
      </c>
    </row>
    <row r="316" spans="1:8" x14ac:dyDescent="0.3">
      <c r="A316" s="10"/>
      <c r="B316" s="10" t="s">
        <v>1005</v>
      </c>
      <c r="C316" s="10" t="s">
        <v>709</v>
      </c>
      <c r="D316" s="75">
        <v>-0.17276491499999999</v>
      </c>
      <c r="E316" s="125">
        <v>0.27777777799999998</v>
      </c>
      <c r="F316" s="12">
        <v>3</v>
      </c>
      <c r="G316" s="10" t="s">
        <v>717</v>
      </c>
      <c r="H316" s="116">
        <v>2.3665720000000001E-2</v>
      </c>
    </row>
    <row r="317" spans="1:8" x14ac:dyDescent="0.3">
      <c r="A317" s="10"/>
      <c r="B317" s="10" t="s">
        <v>337</v>
      </c>
      <c r="C317" s="10" t="s">
        <v>709</v>
      </c>
      <c r="D317" s="75">
        <v>-0.17276491499999999</v>
      </c>
      <c r="E317" s="125">
        <v>0</v>
      </c>
      <c r="F317" s="12">
        <v>3</v>
      </c>
      <c r="G317" s="10" t="s">
        <v>717</v>
      </c>
      <c r="H317" s="116">
        <v>4.15E-4</v>
      </c>
    </row>
    <row r="318" spans="1:8" x14ac:dyDescent="0.3">
      <c r="A318" s="10"/>
      <c r="B318" s="10" t="s">
        <v>339</v>
      </c>
      <c r="C318" s="10" t="s">
        <v>709</v>
      </c>
      <c r="D318" s="75">
        <v>1.0612701899999999</v>
      </c>
      <c r="E318" s="125">
        <v>0</v>
      </c>
      <c r="F318" s="12">
        <v>3</v>
      </c>
      <c r="G318" s="10" t="s">
        <v>717</v>
      </c>
      <c r="H318" s="116">
        <v>2.2900000000000001E-4</v>
      </c>
    </row>
    <row r="319" spans="1:8" x14ac:dyDescent="0.3">
      <c r="A319" s="10"/>
      <c r="B319" s="10" t="s">
        <v>1002</v>
      </c>
      <c r="C319" s="10" t="s">
        <v>710</v>
      </c>
      <c r="D319" s="75">
        <v>0.44425263799999998</v>
      </c>
      <c r="E319" s="125">
        <v>0</v>
      </c>
      <c r="F319" s="12">
        <v>3</v>
      </c>
      <c r="G319" s="10" t="s">
        <v>717</v>
      </c>
      <c r="H319" s="116">
        <v>1.596068E-3</v>
      </c>
    </row>
    <row r="320" spans="1:8" x14ac:dyDescent="0.3">
      <c r="A320" s="10"/>
      <c r="B320" s="10" t="s">
        <v>997</v>
      </c>
      <c r="C320" s="10" t="s">
        <v>709</v>
      </c>
      <c r="D320" s="75">
        <v>0.44425263799999998</v>
      </c>
      <c r="E320" s="125">
        <v>0</v>
      </c>
      <c r="F320" s="12">
        <v>3</v>
      </c>
      <c r="G320" s="10" t="s">
        <v>717</v>
      </c>
      <c r="H320" s="116">
        <v>1.178959E-3</v>
      </c>
    </row>
    <row r="321" spans="1:8" x14ac:dyDescent="0.3">
      <c r="A321" s="10"/>
      <c r="B321" s="10" t="s">
        <v>993</v>
      </c>
      <c r="C321" s="10" t="s">
        <v>709</v>
      </c>
      <c r="D321" s="75">
        <v>-0.78978246699999999</v>
      </c>
      <c r="E321" s="125">
        <v>0.32</v>
      </c>
      <c r="F321" s="12">
        <v>3</v>
      </c>
      <c r="G321" s="10" t="s">
        <v>717</v>
      </c>
      <c r="H321" s="116">
        <v>8.9599999999999999E-4</v>
      </c>
    </row>
    <row r="322" spans="1:8" x14ac:dyDescent="0.3">
      <c r="A322" s="10"/>
      <c r="B322" s="10" t="s">
        <v>762</v>
      </c>
      <c r="C322" s="10" t="s">
        <v>712</v>
      </c>
      <c r="D322" s="75">
        <v>-2.023817572</v>
      </c>
      <c r="E322" s="125">
        <v>0.44897959199999998</v>
      </c>
      <c r="F322" s="12">
        <v>3</v>
      </c>
      <c r="G322" s="10" t="s">
        <v>717</v>
      </c>
      <c r="H322" s="116">
        <v>2.5599999999999999E-4</v>
      </c>
    </row>
    <row r="323" spans="1:8" x14ac:dyDescent="0.3">
      <c r="A323" s="10"/>
      <c r="B323" s="10" t="s">
        <v>1112</v>
      </c>
      <c r="C323" s="10" t="s">
        <v>712</v>
      </c>
      <c r="D323" s="75">
        <v>1.0612701899999999</v>
      </c>
      <c r="E323" s="125">
        <v>0.571428571</v>
      </c>
      <c r="F323" s="12">
        <v>3</v>
      </c>
      <c r="G323" s="10" t="s">
        <v>717</v>
      </c>
      <c r="H323" s="116">
        <v>3.4299999999999999E-4</v>
      </c>
    </row>
    <row r="324" spans="1:8" x14ac:dyDescent="0.3">
      <c r="A324" s="10"/>
      <c r="B324" s="10" t="s">
        <v>989</v>
      </c>
      <c r="C324" s="10" t="s">
        <v>709</v>
      </c>
      <c r="D324" s="75">
        <v>1.678287742</v>
      </c>
      <c r="E324" s="125">
        <v>0.44444444399999999</v>
      </c>
      <c r="F324" s="12">
        <v>3</v>
      </c>
      <c r="G324" s="10" t="s">
        <v>717</v>
      </c>
      <c r="H324" s="116">
        <v>2.2000000000000001E-4</v>
      </c>
    </row>
    <row r="325" spans="1:8" x14ac:dyDescent="0.3">
      <c r="A325" s="10"/>
      <c r="B325" s="10" t="s">
        <v>994</v>
      </c>
      <c r="C325" s="10" t="s">
        <v>709</v>
      </c>
      <c r="D325" s="75">
        <v>-0.17276491499999999</v>
      </c>
      <c r="E325" s="125">
        <v>0.27777777799999998</v>
      </c>
      <c r="F325" s="12">
        <v>3</v>
      </c>
      <c r="G325" s="10" t="s">
        <v>717</v>
      </c>
      <c r="H325" s="116">
        <v>2.4499999999999999E-4</v>
      </c>
    </row>
    <row r="326" spans="1:8" x14ac:dyDescent="0.3">
      <c r="A326" s="10"/>
      <c r="B326" s="10" t="s">
        <v>1001</v>
      </c>
      <c r="C326" s="10" t="s">
        <v>709</v>
      </c>
      <c r="D326" s="75">
        <v>-0.17276491499999999</v>
      </c>
      <c r="E326" s="125">
        <v>0.32</v>
      </c>
      <c r="F326" s="12">
        <v>3</v>
      </c>
      <c r="G326" s="10" t="s">
        <v>717</v>
      </c>
      <c r="H326" s="116">
        <v>1.344601E-3</v>
      </c>
    </row>
    <row r="327" spans="1:8" x14ac:dyDescent="0.3">
      <c r="A327" s="10"/>
      <c r="B327" s="10" t="s">
        <v>290</v>
      </c>
      <c r="C327" s="10" t="s">
        <v>709</v>
      </c>
      <c r="D327" s="75">
        <v>0.44425263799999998</v>
      </c>
      <c r="E327" s="125">
        <v>0</v>
      </c>
      <c r="F327" s="12">
        <v>3</v>
      </c>
      <c r="G327" s="10" t="s">
        <v>717</v>
      </c>
      <c r="H327" s="116">
        <v>6.6799999999999997E-4</v>
      </c>
    </row>
    <row r="328" spans="1:8" x14ac:dyDescent="0.3">
      <c r="A328" s="10"/>
      <c r="B328" s="10" t="s">
        <v>761</v>
      </c>
      <c r="C328" s="10" t="s">
        <v>712</v>
      </c>
      <c r="D328" s="75">
        <v>-0.17276491499999999</v>
      </c>
      <c r="E328" s="125">
        <v>0.56000000000000005</v>
      </c>
      <c r="F328" s="12">
        <v>3</v>
      </c>
      <c r="G328" s="10" t="s">
        <v>717</v>
      </c>
      <c r="H328" s="116">
        <v>4.6500000000000003E-4</v>
      </c>
    </row>
    <row r="329" spans="1:8" x14ac:dyDescent="0.3">
      <c r="A329" s="10"/>
      <c r="B329" s="10" t="s">
        <v>1003</v>
      </c>
      <c r="C329" s="10" t="s">
        <v>709</v>
      </c>
      <c r="D329" s="75">
        <v>1.0612701899999999</v>
      </c>
      <c r="E329" s="125">
        <v>0.44444444399999999</v>
      </c>
      <c r="F329" s="12">
        <v>3</v>
      </c>
      <c r="G329" s="10" t="s">
        <v>717</v>
      </c>
      <c r="H329" s="116">
        <v>9.2299999999999999E-4</v>
      </c>
    </row>
    <row r="330" spans="1:8" x14ac:dyDescent="0.3">
      <c r="A330" s="10"/>
      <c r="B330" s="10" t="s">
        <v>297</v>
      </c>
      <c r="C330" s="10" t="s">
        <v>709</v>
      </c>
      <c r="D330" s="75">
        <v>-2.023817572</v>
      </c>
      <c r="E330" s="125">
        <v>0.571428571</v>
      </c>
      <c r="F330" s="12">
        <v>3</v>
      </c>
      <c r="G330" s="10" t="s">
        <v>717</v>
      </c>
      <c r="H330" s="116">
        <v>9.7600000000000001E-5</v>
      </c>
    </row>
    <row r="331" spans="1:8" x14ac:dyDescent="0.3">
      <c r="A331" s="10"/>
      <c r="B331" s="10" t="s">
        <v>998</v>
      </c>
      <c r="C331" s="10" t="s">
        <v>709</v>
      </c>
      <c r="D331" s="75">
        <v>1.678287742</v>
      </c>
      <c r="E331" s="125">
        <v>0</v>
      </c>
      <c r="F331" s="12">
        <v>3</v>
      </c>
      <c r="G331" s="10" t="s">
        <v>717</v>
      </c>
      <c r="H331" s="116">
        <v>6.5200000000000002E-4</v>
      </c>
    </row>
    <row r="332" spans="1:8" x14ac:dyDescent="0.3">
      <c r="A332" s="10"/>
      <c r="B332" s="10" t="s">
        <v>313</v>
      </c>
      <c r="C332" s="10" t="s">
        <v>709</v>
      </c>
      <c r="D332" s="75">
        <v>-0.17276491499999999</v>
      </c>
      <c r="E332" s="125">
        <v>0.48</v>
      </c>
      <c r="F332" s="12">
        <v>3</v>
      </c>
      <c r="G332" s="10" t="s">
        <v>717</v>
      </c>
      <c r="H332" s="116">
        <v>8.5599999999999994E-5</v>
      </c>
    </row>
    <row r="333" spans="1:8" x14ac:dyDescent="0.3">
      <c r="A333" s="10"/>
      <c r="B333" s="10" t="s">
        <v>991</v>
      </c>
      <c r="C333" s="10" t="s">
        <v>712</v>
      </c>
      <c r="D333" s="75">
        <v>0.44425263799999998</v>
      </c>
      <c r="E333" s="125">
        <v>0</v>
      </c>
      <c r="F333" s="12">
        <v>3</v>
      </c>
      <c r="G333" s="10" t="s">
        <v>717</v>
      </c>
      <c r="H333" s="116">
        <v>4.15E-4</v>
      </c>
    </row>
    <row r="334" spans="1:8" x14ac:dyDescent="0.3">
      <c r="A334" s="10"/>
      <c r="B334" s="10" t="s">
        <v>999</v>
      </c>
      <c r="C334" s="10" t="s">
        <v>709</v>
      </c>
      <c r="D334" s="75">
        <v>1.0612701899999999</v>
      </c>
      <c r="E334" s="125">
        <v>0</v>
      </c>
      <c r="F334" s="12">
        <v>3</v>
      </c>
      <c r="G334" s="10" t="s">
        <v>717</v>
      </c>
      <c r="H334" s="116">
        <v>1.0159679999999999E-3</v>
      </c>
    </row>
    <row r="335" spans="1:8" x14ac:dyDescent="0.3">
      <c r="A335" s="10"/>
      <c r="B335" s="10" t="s">
        <v>996</v>
      </c>
      <c r="C335" s="10" t="s">
        <v>709</v>
      </c>
      <c r="D335" s="75">
        <v>-0.78978246699999999</v>
      </c>
      <c r="E335" s="125">
        <v>0</v>
      </c>
      <c r="F335" s="12">
        <v>3</v>
      </c>
      <c r="G335" s="10" t="s">
        <v>717</v>
      </c>
      <c r="H335" s="116">
        <v>5.5599999999999996E-4</v>
      </c>
    </row>
    <row r="336" spans="1:8" x14ac:dyDescent="0.3">
      <c r="A336" s="10"/>
      <c r="B336" s="10" t="s">
        <v>331</v>
      </c>
      <c r="C336" s="10" t="s">
        <v>709</v>
      </c>
      <c r="D336" s="75">
        <v>-1.4068000190000001</v>
      </c>
      <c r="E336" s="125">
        <v>0.61111111100000004</v>
      </c>
      <c r="F336" s="12">
        <v>3</v>
      </c>
      <c r="G336" s="10" t="s">
        <v>717</v>
      </c>
      <c r="H336" s="116">
        <v>1.077351E-3</v>
      </c>
    </row>
    <row r="337" spans="1:8" x14ac:dyDescent="0.3">
      <c r="A337" s="10"/>
      <c r="B337" s="10" t="s">
        <v>992</v>
      </c>
      <c r="C337" s="10" t="s">
        <v>709</v>
      </c>
      <c r="D337" s="75">
        <v>-0.78978246699999999</v>
      </c>
      <c r="E337" s="125">
        <v>0</v>
      </c>
      <c r="F337" s="12">
        <v>3</v>
      </c>
      <c r="G337" s="10" t="s">
        <v>717</v>
      </c>
      <c r="H337" s="116">
        <v>3.4200000000000002E-4</v>
      </c>
    </row>
    <row r="338" spans="1:8" x14ac:dyDescent="0.3">
      <c r="A338" s="10"/>
      <c r="B338" s="10" t="s">
        <v>338</v>
      </c>
      <c r="C338" s="10" t="s">
        <v>709</v>
      </c>
      <c r="D338" s="75">
        <v>0.44425263799999998</v>
      </c>
      <c r="E338" s="125">
        <v>0</v>
      </c>
      <c r="F338" s="12">
        <v>3</v>
      </c>
      <c r="G338" s="10" t="s">
        <v>717</v>
      </c>
      <c r="H338" s="116">
        <v>2.7E-4</v>
      </c>
    </row>
    <row r="339" spans="1:8" x14ac:dyDescent="0.3">
      <c r="A339" s="10"/>
      <c r="B339" s="10" t="s">
        <v>1006</v>
      </c>
      <c r="C339" s="10" t="s">
        <v>709</v>
      </c>
      <c r="D339" s="75">
        <v>-0.17276491499999999</v>
      </c>
      <c r="E339" s="125">
        <v>0</v>
      </c>
      <c r="F339" s="12">
        <v>3</v>
      </c>
      <c r="G339" s="10" t="s">
        <v>717</v>
      </c>
      <c r="H339" s="116">
        <v>5.9774143000000002E-2</v>
      </c>
    </row>
    <row r="340" spans="1:8" x14ac:dyDescent="0.3">
      <c r="A340" s="10"/>
      <c r="B340" s="10" t="s">
        <v>1000</v>
      </c>
      <c r="C340" s="10" t="s">
        <v>712</v>
      </c>
      <c r="D340" s="75">
        <v>-0.78978246699999999</v>
      </c>
      <c r="E340" s="125">
        <v>0.27777777799999998</v>
      </c>
      <c r="F340" s="12">
        <v>3</v>
      </c>
      <c r="G340" s="10" t="s">
        <v>717</v>
      </c>
      <c r="H340" s="116">
        <v>1.9872929999999998E-3</v>
      </c>
    </row>
    <row r="341" spans="1:8" x14ac:dyDescent="0.3">
      <c r="A341" s="10"/>
      <c r="B341" s="10" t="s">
        <v>983</v>
      </c>
      <c r="C341" s="10" t="s">
        <v>709</v>
      </c>
      <c r="D341" s="75">
        <v>0.46467087800000001</v>
      </c>
      <c r="E341" s="125">
        <v>0</v>
      </c>
      <c r="F341" s="12">
        <v>4</v>
      </c>
      <c r="G341" s="10" t="s">
        <v>717</v>
      </c>
      <c r="H341" s="116">
        <v>1.023665E-3</v>
      </c>
    </row>
    <row r="342" spans="1:8" x14ac:dyDescent="0.3">
      <c r="A342" s="10"/>
      <c r="B342" s="10" t="s">
        <v>1059</v>
      </c>
      <c r="C342" s="10" t="s">
        <v>708</v>
      </c>
      <c r="D342" s="75">
        <v>1.1249926509999999</v>
      </c>
      <c r="E342" s="125">
        <v>0</v>
      </c>
      <c r="F342" s="12">
        <v>4</v>
      </c>
      <c r="G342" s="10" t="s">
        <v>717</v>
      </c>
      <c r="H342" s="116">
        <v>8.8000000000000003E-4</v>
      </c>
    </row>
    <row r="343" spans="1:8" x14ac:dyDescent="0.3">
      <c r="A343" s="10"/>
      <c r="B343" s="10" t="s">
        <v>1068</v>
      </c>
      <c r="C343" s="10" t="s">
        <v>711</v>
      </c>
      <c r="D343" s="75">
        <v>0.46467087800000001</v>
      </c>
      <c r="E343" s="125">
        <v>0</v>
      </c>
      <c r="F343" s="12">
        <v>4</v>
      </c>
      <c r="G343" s="10" t="s">
        <v>717</v>
      </c>
      <c r="H343" s="116">
        <v>1.6954520000000001E-3</v>
      </c>
    </row>
    <row r="344" spans="1:8" x14ac:dyDescent="0.3">
      <c r="A344" s="10"/>
      <c r="B344" s="10" t="s">
        <v>976</v>
      </c>
      <c r="C344" s="10" t="s">
        <v>709</v>
      </c>
      <c r="D344" s="75">
        <v>1.1249926509999999</v>
      </c>
      <c r="E344" s="125">
        <v>0.27777777799999998</v>
      </c>
      <c r="F344" s="12">
        <v>4</v>
      </c>
      <c r="G344" s="10" t="s">
        <v>717</v>
      </c>
      <c r="H344" s="116">
        <v>4.3899999999999999E-4</v>
      </c>
    </row>
    <row r="345" spans="1:8" x14ac:dyDescent="0.3">
      <c r="A345" s="10"/>
      <c r="B345" s="10" t="s">
        <v>978</v>
      </c>
      <c r="C345" s="10" t="s">
        <v>716</v>
      </c>
      <c r="D345" s="75">
        <v>0.46467087800000001</v>
      </c>
      <c r="E345" s="125">
        <v>0</v>
      </c>
      <c r="F345" s="12">
        <v>4</v>
      </c>
      <c r="G345" s="10" t="s">
        <v>717</v>
      </c>
      <c r="H345" s="116">
        <v>2.4800000000000001E-4</v>
      </c>
    </row>
    <row r="346" spans="1:8" x14ac:dyDescent="0.3">
      <c r="A346" s="10"/>
      <c r="B346" s="10" t="s">
        <v>1055</v>
      </c>
      <c r="C346" s="10" t="s">
        <v>713</v>
      </c>
      <c r="D346" s="75">
        <v>1.7853144249999999</v>
      </c>
      <c r="E346" s="125">
        <v>0</v>
      </c>
      <c r="F346" s="12">
        <v>4</v>
      </c>
      <c r="G346" s="10" t="s">
        <v>717</v>
      </c>
      <c r="H346" s="116">
        <v>2.9700000000000001E-4</v>
      </c>
    </row>
    <row r="347" spans="1:8" x14ac:dyDescent="0.3">
      <c r="A347" s="10"/>
      <c r="B347" s="10" t="s">
        <v>985</v>
      </c>
      <c r="C347" s="10" t="s">
        <v>724</v>
      </c>
      <c r="D347" s="75">
        <v>1.7853144249999999</v>
      </c>
      <c r="E347" s="125">
        <v>0.625</v>
      </c>
      <c r="F347" s="12">
        <v>4</v>
      </c>
      <c r="G347" s="10" t="s">
        <v>707</v>
      </c>
      <c r="H347" s="116">
        <v>1.115308E-3</v>
      </c>
    </row>
    <row r="348" spans="1:8" x14ac:dyDescent="0.3">
      <c r="A348" s="10"/>
      <c r="B348" s="10" t="s">
        <v>971</v>
      </c>
      <c r="C348" s="10" t="s">
        <v>724</v>
      </c>
      <c r="D348" s="75">
        <v>-0.19565089599999999</v>
      </c>
      <c r="E348" s="125">
        <v>0.32</v>
      </c>
      <c r="F348" s="12">
        <v>4</v>
      </c>
      <c r="G348" s="10" t="s">
        <v>717</v>
      </c>
      <c r="H348" s="116">
        <v>1.13E-4</v>
      </c>
    </row>
    <row r="349" spans="1:8" x14ac:dyDescent="0.3">
      <c r="A349" s="10"/>
      <c r="B349" s="10" t="s">
        <v>984</v>
      </c>
      <c r="C349" s="10" t="s">
        <v>715</v>
      </c>
      <c r="D349" s="75">
        <v>-0.19565089599999999</v>
      </c>
      <c r="E349" s="125">
        <v>0.27777777799999998</v>
      </c>
      <c r="F349" s="12">
        <v>4</v>
      </c>
      <c r="G349" s="10" t="s">
        <v>717</v>
      </c>
      <c r="H349" s="116">
        <v>3.3599999999999998E-4</v>
      </c>
    </row>
    <row r="350" spans="1:8" x14ac:dyDescent="0.3">
      <c r="A350" s="10"/>
      <c r="B350" s="10" t="s">
        <v>981</v>
      </c>
      <c r="C350" s="10" t="s">
        <v>709</v>
      </c>
      <c r="D350" s="75">
        <v>0.46467087800000001</v>
      </c>
      <c r="E350" s="125">
        <v>0.66666666699999999</v>
      </c>
      <c r="F350" s="12">
        <v>4</v>
      </c>
      <c r="G350" s="10" t="s">
        <v>707</v>
      </c>
      <c r="H350" s="116">
        <v>3.4400000000000001E-4</v>
      </c>
    </row>
    <row r="351" spans="1:8" x14ac:dyDescent="0.3">
      <c r="A351" s="10"/>
      <c r="B351" s="10" t="s">
        <v>980</v>
      </c>
      <c r="C351" s="10" t="s">
        <v>721</v>
      </c>
      <c r="D351" s="75">
        <v>-1.516294443</v>
      </c>
      <c r="E351" s="125">
        <v>0.567901235</v>
      </c>
      <c r="F351" s="12">
        <v>4</v>
      </c>
      <c r="G351" s="10" t="s">
        <v>717</v>
      </c>
      <c r="H351" s="116">
        <v>1.47E-4</v>
      </c>
    </row>
    <row r="352" spans="1:8" x14ac:dyDescent="0.3">
      <c r="A352" s="10"/>
      <c r="B352" s="10" t="s">
        <v>1052</v>
      </c>
      <c r="C352" s="10" t="s">
        <v>720</v>
      </c>
      <c r="D352" s="75">
        <v>0.46467087800000001</v>
      </c>
      <c r="E352" s="125">
        <v>0.66666666699999999</v>
      </c>
      <c r="F352" s="12">
        <v>4</v>
      </c>
      <c r="G352" s="10" t="s">
        <v>707</v>
      </c>
      <c r="H352" s="116">
        <v>1.7799999999999999E-4</v>
      </c>
    </row>
    <row r="353" spans="1:8" x14ac:dyDescent="0.3">
      <c r="A353" s="10"/>
      <c r="B353" s="10" t="s">
        <v>926</v>
      </c>
      <c r="C353" s="10" t="s">
        <v>708</v>
      </c>
      <c r="D353" s="75">
        <v>-0.19565089599999999</v>
      </c>
      <c r="E353" s="125">
        <v>0.65625</v>
      </c>
      <c r="F353" s="12">
        <v>4</v>
      </c>
      <c r="G353" s="10" t="s">
        <v>707</v>
      </c>
      <c r="H353" s="116">
        <v>2.42E-4</v>
      </c>
    </row>
    <row r="354" spans="1:8" x14ac:dyDescent="0.3">
      <c r="A354" s="10"/>
      <c r="B354" s="10" t="s">
        <v>973</v>
      </c>
      <c r="C354" s="10" t="s">
        <v>708</v>
      </c>
      <c r="D354" s="75">
        <v>-0.85597266999999999</v>
      </c>
      <c r="E354" s="125">
        <v>0.53125</v>
      </c>
      <c r="F354" s="12">
        <v>4</v>
      </c>
      <c r="G354" s="10" t="s">
        <v>717</v>
      </c>
      <c r="H354" s="116">
        <v>1.02E-4</v>
      </c>
    </row>
    <row r="355" spans="1:8" x14ac:dyDescent="0.3">
      <c r="A355" s="10"/>
      <c r="B355" s="10" t="s">
        <v>310</v>
      </c>
      <c r="C355" s="10" t="s">
        <v>715</v>
      </c>
      <c r="D355" s="75">
        <v>-1.516294443</v>
      </c>
      <c r="E355" s="125">
        <v>0.37037037</v>
      </c>
      <c r="F355" s="12">
        <v>4</v>
      </c>
      <c r="G355" s="10" t="s">
        <v>717</v>
      </c>
      <c r="H355" s="116">
        <v>2.4699999999999999E-4</v>
      </c>
    </row>
    <row r="356" spans="1:8" x14ac:dyDescent="0.3">
      <c r="A356" s="10"/>
      <c r="B356" s="10" t="s">
        <v>977</v>
      </c>
      <c r="C356" s="10" t="s">
        <v>715</v>
      </c>
      <c r="D356" s="75">
        <v>-0.19565089599999999</v>
      </c>
      <c r="E356" s="125">
        <v>0</v>
      </c>
      <c r="F356" s="12">
        <v>4</v>
      </c>
      <c r="G356" s="10" t="s">
        <v>717</v>
      </c>
      <c r="H356" s="116">
        <v>6.7399999999999998E-5</v>
      </c>
    </row>
    <row r="357" spans="1:8" x14ac:dyDescent="0.3">
      <c r="A357" s="10"/>
      <c r="B357" s="10" t="s">
        <v>975</v>
      </c>
      <c r="C357" s="10" t="s">
        <v>715</v>
      </c>
      <c r="D357" s="75">
        <v>-0.19565089599999999</v>
      </c>
      <c r="E357" s="125">
        <v>0.27777777799999998</v>
      </c>
      <c r="F357" s="12">
        <v>4</v>
      </c>
      <c r="G357" s="10" t="s">
        <v>717</v>
      </c>
      <c r="H357" s="116">
        <v>8.92E-5</v>
      </c>
    </row>
    <row r="358" spans="1:8" x14ac:dyDescent="0.3">
      <c r="A358" s="10"/>
      <c r="B358" s="10" t="s">
        <v>972</v>
      </c>
      <c r="C358" s="10" t="s">
        <v>728</v>
      </c>
      <c r="D358" s="75">
        <v>0.46467087800000001</v>
      </c>
      <c r="E358" s="125">
        <v>0.44444444399999999</v>
      </c>
      <c r="F358" s="12">
        <v>4</v>
      </c>
      <c r="G358" s="10" t="s">
        <v>717</v>
      </c>
      <c r="H358" s="116">
        <v>9.48E-5</v>
      </c>
    </row>
    <row r="359" spans="1:8" x14ac:dyDescent="0.3">
      <c r="A359" s="10"/>
      <c r="B359" s="10" t="s">
        <v>979</v>
      </c>
      <c r="C359" s="10" t="s">
        <v>715</v>
      </c>
      <c r="D359" s="75">
        <v>-1.516294443</v>
      </c>
      <c r="E359" s="125">
        <v>0.5</v>
      </c>
      <c r="F359" s="12">
        <v>4</v>
      </c>
      <c r="G359" s="10" t="s">
        <v>717</v>
      </c>
      <c r="H359" s="116">
        <v>1.45E-4</v>
      </c>
    </row>
    <row r="360" spans="1:8" x14ac:dyDescent="0.3">
      <c r="A360" s="10"/>
      <c r="B360" s="10" t="s">
        <v>982</v>
      </c>
      <c r="C360" s="10" t="s">
        <v>724</v>
      </c>
      <c r="D360" s="75">
        <v>0.46467087800000001</v>
      </c>
      <c r="E360" s="125">
        <v>0.32</v>
      </c>
      <c r="F360" s="12">
        <v>4</v>
      </c>
      <c r="G360" s="10" t="s">
        <v>717</v>
      </c>
      <c r="H360" s="116">
        <v>3.97E-4</v>
      </c>
    </row>
    <row r="361" spans="1:8" x14ac:dyDescent="0.3">
      <c r="A361" s="10"/>
      <c r="B361" s="10" t="s">
        <v>974</v>
      </c>
      <c r="C361" s="10" t="s">
        <v>715</v>
      </c>
      <c r="D361" s="75">
        <v>-1.516294443</v>
      </c>
      <c r="E361" s="125">
        <v>0.44897959199999998</v>
      </c>
      <c r="F361" s="12">
        <v>4</v>
      </c>
      <c r="G361" s="10" t="s">
        <v>717</v>
      </c>
      <c r="H361" s="116">
        <v>1.45E-4</v>
      </c>
    </row>
    <row r="362" spans="1:8" x14ac:dyDescent="0.3">
      <c r="A362" s="10"/>
      <c r="B362" s="10" t="s">
        <v>1007</v>
      </c>
      <c r="C362" s="10" t="s">
        <v>715</v>
      </c>
      <c r="D362" s="75">
        <v>-0.85597266999999999</v>
      </c>
      <c r="E362" s="125">
        <v>0</v>
      </c>
      <c r="F362" s="12">
        <v>4</v>
      </c>
      <c r="G362" s="10" t="s">
        <v>717</v>
      </c>
      <c r="H362" s="116">
        <v>8.5099999999999995E-5</v>
      </c>
    </row>
    <row r="363" spans="1:8" x14ac:dyDescent="0.3">
      <c r="A363" s="10"/>
      <c r="B363" s="10" t="s">
        <v>1113</v>
      </c>
      <c r="C363" s="10" t="s">
        <v>709</v>
      </c>
      <c r="D363" s="75">
        <v>0.46467087800000001</v>
      </c>
      <c r="E363" s="125">
        <v>0.53125</v>
      </c>
      <c r="F363" s="12">
        <v>4</v>
      </c>
      <c r="G363" s="10" t="s">
        <v>717</v>
      </c>
      <c r="H363" s="116">
        <v>1.03E-4</v>
      </c>
    </row>
    <row r="364" spans="1:8" x14ac:dyDescent="0.3">
      <c r="A364" s="10"/>
      <c r="B364" s="10" t="s">
        <v>1070</v>
      </c>
      <c r="C364" s="10" t="s">
        <v>723</v>
      </c>
      <c r="D364" s="75">
        <v>0.46467087800000001</v>
      </c>
      <c r="E364" s="125">
        <v>0.61224489800000004</v>
      </c>
      <c r="F364" s="12">
        <v>4</v>
      </c>
      <c r="G364" s="10" t="s">
        <v>717</v>
      </c>
      <c r="H364" s="116">
        <v>8.7053479999999999E-3</v>
      </c>
    </row>
    <row r="365" spans="1:8" x14ac:dyDescent="0.3">
      <c r="A365" s="10"/>
      <c r="B365" s="10" t="s">
        <v>988</v>
      </c>
      <c r="C365" s="10" t="s">
        <v>720</v>
      </c>
      <c r="D365" s="75">
        <v>-1.516294443</v>
      </c>
      <c r="E365" s="125">
        <v>0.244897959</v>
      </c>
      <c r="F365" s="12">
        <v>4</v>
      </c>
      <c r="G365" s="10" t="s">
        <v>717</v>
      </c>
      <c r="H365" s="116">
        <v>1.2438880000000001E-3</v>
      </c>
    </row>
    <row r="366" spans="1:8" x14ac:dyDescent="0.3">
      <c r="A366" s="10"/>
      <c r="B366" s="10" t="s">
        <v>987</v>
      </c>
      <c r="C366" s="10" t="s">
        <v>712</v>
      </c>
      <c r="D366" s="75">
        <v>1.1249926509999999</v>
      </c>
      <c r="E366" s="125">
        <v>0.32</v>
      </c>
      <c r="F366" s="12">
        <v>4</v>
      </c>
      <c r="G366" s="10" t="s">
        <v>717</v>
      </c>
      <c r="H366" s="116">
        <v>1.7203400000000001E-3</v>
      </c>
    </row>
    <row r="367" spans="1:8" x14ac:dyDescent="0.3">
      <c r="A367" s="10"/>
      <c r="B367" s="10" t="s">
        <v>986</v>
      </c>
      <c r="C367" s="10" t="s">
        <v>715</v>
      </c>
      <c r="D367" s="75">
        <v>-0.85597266999999999</v>
      </c>
      <c r="E367" s="125">
        <v>0.375</v>
      </c>
      <c r="F367" s="12">
        <v>4</v>
      </c>
      <c r="G367" s="10" t="s">
        <v>717</v>
      </c>
      <c r="H367" s="116">
        <v>1.322136E-3</v>
      </c>
    </row>
    <row r="368" spans="1:8" x14ac:dyDescent="0.3">
      <c r="A368" s="10"/>
      <c r="B368" s="10" t="s">
        <v>1048</v>
      </c>
      <c r="C368" s="10" t="s">
        <v>708</v>
      </c>
      <c r="D368" s="75">
        <v>-9.3421232000000007E-2</v>
      </c>
      <c r="E368" s="125">
        <v>0.44444444399999999</v>
      </c>
      <c r="F368" s="12">
        <v>5</v>
      </c>
      <c r="G368" s="10" t="s">
        <v>717</v>
      </c>
      <c r="H368" s="116">
        <v>7.0835949999999998E-3</v>
      </c>
    </row>
    <row r="369" spans="1:8" x14ac:dyDescent="0.3">
      <c r="A369" s="10"/>
      <c r="B369" s="10" t="s">
        <v>1036</v>
      </c>
      <c r="C369" s="10" t="s">
        <v>708</v>
      </c>
      <c r="D369" s="75">
        <v>-0.887501706</v>
      </c>
      <c r="E369" s="125">
        <v>0.65625</v>
      </c>
      <c r="F369" s="12">
        <v>5</v>
      </c>
      <c r="G369" s="10" t="s">
        <v>707</v>
      </c>
      <c r="H369" s="116">
        <v>5.6599999999999999E-4</v>
      </c>
    </row>
    <row r="370" spans="1:8" x14ac:dyDescent="0.3">
      <c r="A370" s="10"/>
      <c r="B370" s="10" t="s">
        <v>1034</v>
      </c>
      <c r="C370" s="10" t="s">
        <v>708</v>
      </c>
      <c r="D370" s="75">
        <v>0.70065924099999999</v>
      </c>
      <c r="E370" s="125">
        <v>0.5</v>
      </c>
      <c r="F370" s="12">
        <v>5</v>
      </c>
      <c r="G370" s="10" t="s">
        <v>717</v>
      </c>
      <c r="H370" s="116">
        <v>4.6900000000000002E-4</v>
      </c>
    </row>
    <row r="371" spans="1:8" x14ac:dyDescent="0.3">
      <c r="A371" s="10"/>
      <c r="B371" s="10" t="s">
        <v>1033</v>
      </c>
      <c r="C371" s="10" t="s">
        <v>708</v>
      </c>
      <c r="D371" s="75">
        <v>1.4947397149999999</v>
      </c>
      <c r="E371" s="125">
        <v>0</v>
      </c>
      <c r="F371" s="12">
        <v>5</v>
      </c>
      <c r="G371" s="10" t="s">
        <v>717</v>
      </c>
      <c r="H371" s="116">
        <v>3.5199999999999999E-4</v>
      </c>
    </row>
    <row r="372" spans="1:8" x14ac:dyDescent="0.3">
      <c r="A372" s="10"/>
      <c r="B372" s="10" t="s">
        <v>1024</v>
      </c>
      <c r="C372" s="10" t="s">
        <v>708</v>
      </c>
      <c r="D372" s="75">
        <v>1.4947397149999999</v>
      </c>
      <c r="E372" s="125">
        <v>0.625</v>
      </c>
      <c r="F372" s="12">
        <v>5</v>
      </c>
      <c r="G372" s="10" t="s">
        <v>707</v>
      </c>
      <c r="H372" s="116">
        <v>3.6000000000000002E-4</v>
      </c>
    </row>
    <row r="373" spans="1:8" x14ac:dyDescent="0.3">
      <c r="A373" s="10"/>
      <c r="B373" s="10" t="s">
        <v>1025</v>
      </c>
      <c r="C373" s="10" t="s">
        <v>708</v>
      </c>
      <c r="D373" s="75">
        <v>-0.887501706</v>
      </c>
      <c r="E373" s="125">
        <v>0.5</v>
      </c>
      <c r="F373" s="12">
        <v>5</v>
      </c>
      <c r="G373" s="10" t="s">
        <v>717</v>
      </c>
      <c r="H373" s="116">
        <v>3.2499999999999999E-4</v>
      </c>
    </row>
    <row r="374" spans="1:8" x14ac:dyDescent="0.3">
      <c r="A374" s="10"/>
      <c r="B374" s="10" t="s">
        <v>1027</v>
      </c>
      <c r="C374" s="10" t="s">
        <v>708</v>
      </c>
      <c r="D374" s="75">
        <v>0.70065924099999999</v>
      </c>
      <c r="E374" s="125">
        <v>0.244897959</v>
      </c>
      <c r="F374" s="12">
        <v>5</v>
      </c>
      <c r="G374" s="10" t="s">
        <v>717</v>
      </c>
      <c r="H374" s="116">
        <v>2.33E-4</v>
      </c>
    </row>
    <row r="375" spans="1:8" x14ac:dyDescent="0.3">
      <c r="A375" s="10"/>
      <c r="B375" s="10" t="s">
        <v>1015</v>
      </c>
      <c r="C375" s="10" t="s">
        <v>708</v>
      </c>
      <c r="D375" s="75">
        <v>0.70065924099999999</v>
      </c>
      <c r="E375" s="125">
        <v>0.375</v>
      </c>
      <c r="F375" s="12">
        <v>5</v>
      </c>
      <c r="G375" s="10" t="s">
        <v>717</v>
      </c>
      <c r="H375" s="116">
        <v>1.0399999999999999E-4</v>
      </c>
    </row>
    <row r="376" spans="1:8" x14ac:dyDescent="0.3">
      <c r="A376" s="10"/>
      <c r="B376" s="10" t="s">
        <v>1046</v>
      </c>
      <c r="C376" s="10" t="s">
        <v>712</v>
      </c>
      <c r="D376" s="75">
        <v>0.70065924099999999</v>
      </c>
      <c r="E376" s="125">
        <v>0.32</v>
      </c>
      <c r="F376" s="12">
        <v>5</v>
      </c>
      <c r="G376" s="10" t="s">
        <v>717</v>
      </c>
      <c r="H376" s="116">
        <v>2.081743E-3</v>
      </c>
    </row>
    <row r="377" spans="1:8" x14ac:dyDescent="0.3">
      <c r="A377" s="10"/>
      <c r="B377" s="10" t="s">
        <v>1109</v>
      </c>
      <c r="C377" s="10" t="s">
        <v>718</v>
      </c>
      <c r="D377" s="75">
        <v>1.4947397149999999</v>
      </c>
      <c r="E377" s="125">
        <v>0.5</v>
      </c>
      <c r="F377" s="12">
        <v>5</v>
      </c>
      <c r="G377" s="10" t="s">
        <v>717</v>
      </c>
      <c r="H377" s="116">
        <v>8.7214969999999999E-3</v>
      </c>
    </row>
    <row r="378" spans="1:8" x14ac:dyDescent="0.3">
      <c r="A378" s="10"/>
      <c r="B378" s="10" t="s">
        <v>1073</v>
      </c>
      <c r="C378" s="10" t="s">
        <v>709</v>
      </c>
      <c r="D378" s="75">
        <v>-9.3421232000000007E-2</v>
      </c>
      <c r="E378" s="125">
        <v>0.32</v>
      </c>
      <c r="F378" s="12">
        <v>5</v>
      </c>
      <c r="G378" s="10" t="s">
        <v>717</v>
      </c>
      <c r="H378" s="116">
        <v>2.0652420000000001E-3</v>
      </c>
    </row>
    <row r="379" spans="1:8" x14ac:dyDescent="0.3">
      <c r="A379" s="10"/>
      <c r="B379" s="10" t="s">
        <v>1044</v>
      </c>
      <c r="C379" s="10" t="s">
        <v>708</v>
      </c>
      <c r="D379" s="75">
        <v>1.4947397149999999</v>
      </c>
      <c r="E379" s="125">
        <v>0.72222222199999997</v>
      </c>
      <c r="F379" s="12">
        <v>5</v>
      </c>
      <c r="G379" s="10" t="s">
        <v>707</v>
      </c>
      <c r="H379" s="116">
        <v>1.1084580000000001E-3</v>
      </c>
    </row>
    <row r="380" spans="1:8" x14ac:dyDescent="0.3">
      <c r="A380" s="10"/>
      <c r="B380" s="10" t="s">
        <v>1047</v>
      </c>
      <c r="C380" s="10" t="s">
        <v>708</v>
      </c>
      <c r="D380" s="75">
        <v>-0.887501706</v>
      </c>
      <c r="E380" s="125">
        <v>0.72</v>
      </c>
      <c r="F380" s="12">
        <v>5</v>
      </c>
      <c r="G380" s="10" t="s">
        <v>707</v>
      </c>
      <c r="H380" s="116">
        <v>2.3560780000000002E-3</v>
      </c>
    </row>
    <row r="381" spans="1:8" x14ac:dyDescent="0.3">
      <c r="A381" s="10"/>
      <c r="B381" s="10" t="s">
        <v>1045</v>
      </c>
      <c r="C381" s="10" t="s">
        <v>708</v>
      </c>
      <c r="D381" s="75">
        <v>-9.3421232000000007E-2</v>
      </c>
      <c r="E381" s="125">
        <v>0.66666666699999999</v>
      </c>
      <c r="F381" s="12">
        <v>5</v>
      </c>
      <c r="G381" s="10" t="s">
        <v>707</v>
      </c>
      <c r="H381" s="116">
        <v>2.5434659999999999E-3</v>
      </c>
    </row>
    <row r="382" spans="1:8" x14ac:dyDescent="0.3">
      <c r="A382" s="10"/>
      <c r="B382" s="10" t="s">
        <v>1039</v>
      </c>
      <c r="C382" s="10" t="s">
        <v>722</v>
      </c>
      <c r="D382" s="75">
        <v>1.4947397149999999</v>
      </c>
      <c r="E382" s="125">
        <v>0.81481481499999997</v>
      </c>
      <c r="F382" s="12">
        <v>5</v>
      </c>
      <c r="G382" s="10" t="s">
        <v>707</v>
      </c>
      <c r="H382" s="116">
        <v>9.7599999999999998E-4</v>
      </c>
    </row>
    <row r="383" spans="1:8" x14ac:dyDescent="0.3">
      <c r="A383" s="10"/>
      <c r="B383" s="10" t="s">
        <v>1038</v>
      </c>
      <c r="C383" s="10" t="s">
        <v>708</v>
      </c>
      <c r="D383" s="75">
        <v>-0.887501706</v>
      </c>
      <c r="E383" s="125">
        <v>0.40625</v>
      </c>
      <c r="F383" s="12">
        <v>5</v>
      </c>
      <c r="G383" s="10" t="s">
        <v>717</v>
      </c>
      <c r="H383" s="116">
        <v>6.9099999999999999E-4</v>
      </c>
    </row>
    <row r="384" spans="1:8" x14ac:dyDescent="0.3">
      <c r="A384" s="10"/>
      <c r="B384" s="10" t="s">
        <v>1021</v>
      </c>
      <c r="C384" s="10" t="s">
        <v>709</v>
      </c>
      <c r="D384" s="75">
        <v>-9.3421232000000007E-2</v>
      </c>
      <c r="E384" s="125">
        <v>0</v>
      </c>
      <c r="F384" s="12">
        <v>5</v>
      </c>
      <c r="G384" s="10" t="s">
        <v>717</v>
      </c>
      <c r="H384" s="116">
        <v>1.93E-4</v>
      </c>
    </row>
    <row r="385" spans="1:8" x14ac:dyDescent="0.3">
      <c r="A385" s="10"/>
      <c r="B385" s="10" t="s">
        <v>307</v>
      </c>
      <c r="C385" s="10" t="s">
        <v>709</v>
      </c>
      <c r="D385" s="75">
        <v>-2.475662652</v>
      </c>
      <c r="E385" s="125">
        <v>0.49382715999999999</v>
      </c>
      <c r="F385" s="12">
        <v>5</v>
      </c>
      <c r="G385" s="10" t="s">
        <v>717</v>
      </c>
      <c r="H385" s="116">
        <v>6.2350820000000003E-3</v>
      </c>
    </row>
    <row r="386" spans="1:8" x14ac:dyDescent="0.3">
      <c r="A386" s="10"/>
      <c r="B386" s="10" t="s">
        <v>1049</v>
      </c>
      <c r="C386" s="10" t="s">
        <v>708</v>
      </c>
      <c r="D386" s="75">
        <v>0.70065924099999999</v>
      </c>
      <c r="E386" s="125">
        <v>0</v>
      </c>
      <c r="F386" s="12">
        <v>5</v>
      </c>
      <c r="G386" s="10" t="s">
        <v>717</v>
      </c>
      <c r="H386" s="116">
        <v>4.3924869999999996E-3</v>
      </c>
    </row>
    <row r="387" spans="1:8" x14ac:dyDescent="0.3">
      <c r="A387" s="10"/>
      <c r="B387" s="10" t="s">
        <v>1041</v>
      </c>
      <c r="C387" s="10" t="s">
        <v>708</v>
      </c>
      <c r="D387" s="75">
        <v>-9.3421232000000007E-2</v>
      </c>
      <c r="E387" s="125">
        <v>0.21875</v>
      </c>
      <c r="F387" s="12">
        <v>5</v>
      </c>
      <c r="G387" s="10" t="s">
        <v>717</v>
      </c>
      <c r="H387" s="116">
        <v>9.19E-4</v>
      </c>
    </row>
    <row r="388" spans="1:8" x14ac:dyDescent="0.3">
      <c r="A388" s="10"/>
      <c r="B388" s="10" t="s">
        <v>1040</v>
      </c>
      <c r="C388" s="10" t="s">
        <v>719</v>
      </c>
      <c r="D388" s="75">
        <v>-9.3421232000000007E-2</v>
      </c>
      <c r="E388" s="125">
        <v>0.375</v>
      </c>
      <c r="F388" s="12">
        <v>5</v>
      </c>
      <c r="G388" s="10" t="s">
        <v>717</v>
      </c>
      <c r="H388" s="116">
        <v>7.1299999999999998E-4</v>
      </c>
    </row>
    <row r="389" spans="1:8" x14ac:dyDescent="0.3">
      <c r="A389" s="10"/>
      <c r="B389" s="10" t="s">
        <v>1035</v>
      </c>
      <c r="C389" s="10" t="s">
        <v>719</v>
      </c>
      <c r="D389" s="75">
        <v>-0.887501706</v>
      </c>
      <c r="E389" s="125">
        <v>0</v>
      </c>
      <c r="F389" s="12">
        <v>5</v>
      </c>
      <c r="G389" s="10" t="s">
        <v>717</v>
      </c>
      <c r="H389" s="116">
        <v>6.1399999999999996E-4</v>
      </c>
    </row>
    <row r="390" spans="1:8" x14ac:dyDescent="0.3">
      <c r="A390" s="10"/>
      <c r="B390" s="10" t="s">
        <v>1031</v>
      </c>
      <c r="C390" s="10" t="s">
        <v>719</v>
      </c>
      <c r="D390" s="75">
        <v>-9.3421232000000007E-2</v>
      </c>
      <c r="E390" s="125">
        <v>0.71875</v>
      </c>
      <c r="F390" s="12">
        <v>5</v>
      </c>
      <c r="G390" s="10" t="s">
        <v>707</v>
      </c>
      <c r="H390" s="116">
        <v>4.4900000000000002E-4</v>
      </c>
    </row>
    <row r="391" spans="1:8" x14ac:dyDescent="0.3">
      <c r="A391" s="10"/>
      <c r="B391" s="10" t="s">
        <v>1026</v>
      </c>
      <c r="C391" s="10" t="s">
        <v>708</v>
      </c>
      <c r="D391" s="75">
        <v>-0.887501706</v>
      </c>
      <c r="E391" s="125">
        <v>0.64</v>
      </c>
      <c r="F391" s="12">
        <v>5</v>
      </c>
      <c r="G391" s="10" t="s">
        <v>707</v>
      </c>
      <c r="H391" s="116">
        <v>2.5799999999999998E-4</v>
      </c>
    </row>
    <row r="392" spans="1:8" x14ac:dyDescent="0.3">
      <c r="A392" s="10"/>
      <c r="B392" s="10" t="s">
        <v>1043</v>
      </c>
      <c r="C392" s="10" t="s">
        <v>708</v>
      </c>
      <c r="D392" s="75">
        <v>-0.887501706</v>
      </c>
      <c r="E392" s="125">
        <v>0.66666666699999999</v>
      </c>
      <c r="F392" s="12">
        <v>5</v>
      </c>
      <c r="G392" s="10" t="s">
        <v>707</v>
      </c>
      <c r="H392" s="116">
        <v>1.7039970000000001E-3</v>
      </c>
    </row>
    <row r="393" spans="1:8" x14ac:dyDescent="0.3">
      <c r="A393" s="10"/>
      <c r="B393" s="10" t="s">
        <v>299</v>
      </c>
      <c r="C393" s="10" t="s">
        <v>708</v>
      </c>
      <c r="D393" s="75">
        <v>-9.3421232000000007E-2</v>
      </c>
      <c r="E393" s="125">
        <v>0</v>
      </c>
      <c r="F393" s="12">
        <v>5</v>
      </c>
      <c r="G393" s="10" t="s">
        <v>717</v>
      </c>
      <c r="H393" s="116">
        <v>1.5899999999999999E-4</v>
      </c>
    </row>
    <row r="394" spans="1:8" x14ac:dyDescent="0.3">
      <c r="A394" s="10"/>
      <c r="B394" s="10" t="s">
        <v>1042</v>
      </c>
      <c r="C394" s="10" t="s">
        <v>708</v>
      </c>
      <c r="D394" s="75">
        <v>0.70065924099999999</v>
      </c>
      <c r="E394" s="125">
        <v>0.244897959</v>
      </c>
      <c r="F394" s="12">
        <v>5</v>
      </c>
      <c r="G394" s="10" t="s">
        <v>717</v>
      </c>
      <c r="H394" s="116">
        <v>8.7900000000000001E-4</v>
      </c>
    </row>
    <row r="395" spans="1:8" x14ac:dyDescent="0.3">
      <c r="A395" s="10"/>
      <c r="B395" s="10" t="s">
        <v>1037</v>
      </c>
      <c r="C395" s="10" t="s">
        <v>708</v>
      </c>
      <c r="D395" s="75">
        <v>-0.887501706</v>
      </c>
      <c r="E395" s="125">
        <v>0.32</v>
      </c>
      <c r="F395" s="12">
        <v>5</v>
      </c>
      <c r="G395" s="10" t="s">
        <v>717</v>
      </c>
      <c r="H395" s="116">
        <v>6.8900000000000005E-4</v>
      </c>
    </row>
    <row r="396" spans="1:8" x14ac:dyDescent="0.3">
      <c r="A396" s="10"/>
      <c r="B396" s="10" t="s">
        <v>285</v>
      </c>
      <c r="C396" s="10" t="s">
        <v>708</v>
      </c>
      <c r="D396" s="75">
        <v>-9.3421232000000007E-2</v>
      </c>
      <c r="E396" s="125">
        <v>0.44897959199999998</v>
      </c>
      <c r="F396" s="12">
        <v>5</v>
      </c>
      <c r="G396" s="10" t="s">
        <v>717</v>
      </c>
      <c r="H396" s="116">
        <v>3.88E-4</v>
      </c>
    </row>
    <row r="397" spans="1:8" x14ac:dyDescent="0.3">
      <c r="A397" s="10"/>
      <c r="B397" s="10" t="s">
        <v>295</v>
      </c>
      <c r="C397" s="10" t="s">
        <v>708</v>
      </c>
      <c r="D397" s="75">
        <v>-9.3421232000000007E-2</v>
      </c>
      <c r="E397" s="125">
        <v>0.78125</v>
      </c>
      <c r="F397" s="12">
        <v>5</v>
      </c>
      <c r="G397" s="10" t="s">
        <v>707</v>
      </c>
      <c r="H397" s="116">
        <v>2.9300000000000002E-4</v>
      </c>
    </row>
    <row r="398" spans="1:8" x14ac:dyDescent="0.3">
      <c r="A398" s="10"/>
      <c r="B398" s="10" t="s">
        <v>309</v>
      </c>
      <c r="C398" s="10" t="s">
        <v>708</v>
      </c>
      <c r="D398" s="75">
        <v>-0.887501706</v>
      </c>
      <c r="E398" s="125">
        <v>0.653061224</v>
      </c>
      <c r="F398" s="12">
        <v>5</v>
      </c>
      <c r="G398" s="10" t="s">
        <v>707</v>
      </c>
      <c r="H398" s="116">
        <v>5.7800000000000002E-5</v>
      </c>
    </row>
    <row r="399" spans="1:8" x14ac:dyDescent="0.3">
      <c r="A399" s="10"/>
      <c r="B399" s="10" t="s">
        <v>1020</v>
      </c>
      <c r="C399" s="10" t="s">
        <v>708</v>
      </c>
      <c r="D399" s="75">
        <v>-9.3421232000000007E-2</v>
      </c>
      <c r="E399" s="125">
        <v>0.77777777800000003</v>
      </c>
      <c r="F399" s="12">
        <v>5</v>
      </c>
      <c r="G399" s="10" t="s">
        <v>707</v>
      </c>
      <c r="H399" s="116">
        <v>2.13E-4</v>
      </c>
    </row>
    <row r="400" spans="1:8" x14ac:dyDescent="0.3">
      <c r="A400" s="10"/>
      <c r="B400" s="10" t="s">
        <v>314</v>
      </c>
      <c r="C400" s="10" t="s">
        <v>708</v>
      </c>
      <c r="D400" s="75">
        <v>-9.3421232000000007E-2</v>
      </c>
      <c r="E400" s="125">
        <v>0.32</v>
      </c>
      <c r="F400" s="12">
        <v>5</v>
      </c>
      <c r="G400" s="10" t="s">
        <v>717</v>
      </c>
      <c r="H400" s="116">
        <v>6.2199999999999994E-5</v>
      </c>
    </row>
    <row r="401" spans="1:8" x14ac:dyDescent="0.3">
      <c r="A401" s="10"/>
      <c r="B401" s="10" t="s">
        <v>1028</v>
      </c>
      <c r="C401" s="10" t="s">
        <v>708</v>
      </c>
      <c r="D401" s="75">
        <v>-9.3421232000000007E-2</v>
      </c>
      <c r="E401" s="125">
        <v>0.571428571</v>
      </c>
      <c r="F401" s="12">
        <v>5</v>
      </c>
      <c r="G401" s="10" t="s">
        <v>717</v>
      </c>
      <c r="H401" s="116">
        <v>2.13E-4</v>
      </c>
    </row>
    <row r="402" spans="1:8" x14ac:dyDescent="0.3">
      <c r="A402" s="10"/>
      <c r="B402" s="10" t="s">
        <v>1019</v>
      </c>
      <c r="C402" s="10" t="s">
        <v>708</v>
      </c>
      <c r="D402" s="75">
        <v>-9.3421232000000007E-2</v>
      </c>
      <c r="E402" s="125">
        <v>0</v>
      </c>
      <c r="F402" s="12">
        <v>5</v>
      </c>
      <c r="G402" s="10" t="s">
        <v>717</v>
      </c>
      <c r="H402" s="116">
        <v>1.21E-4</v>
      </c>
    </row>
    <row r="403" spans="1:8" x14ac:dyDescent="0.3">
      <c r="A403" s="10"/>
      <c r="B403" s="10" t="s">
        <v>1114</v>
      </c>
      <c r="C403" s="10" t="s">
        <v>708</v>
      </c>
      <c r="D403" s="75">
        <v>-9.3421232000000007E-2</v>
      </c>
      <c r="E403" s="125">
        <v>0</v>
      </c>
      <c r="F403" s="12">
        <v>5</v>
      </c>
      <c r="G403" s="10" t="s">
        <v>717</v>
      </c>
      <c r="H403" s="116">
        <v>1.15E-4</v>
      </c>
    </row>
    <row r="404" spans="1:8" x14ac:dyDescent="0.3">
      <c r="A404" s="10"/>
      <c r="B404" s="10" t="s">
        <v>1017</v>
      </c>
      <c r="C404" s="10" t="s">
        <v>708</v>
      </c>
      <c r="D404" s="75">
        <v>0.70065924099999999</v>
      </c>
      <c r="E404" s="125">
        <v>0.71875</v>
      </c>
      <c r="F404" s="12">
        <v>5</v>
      </c>
      <c r="G404" s="10" t="s">
        <v>707</v>
      </c>
      <c r="H404" s="116">
        <v>1.35E-4</v>
      </c>
    </row>
    <row r="405" spans="1:8" x14ac:dyDescent="0.3">
      <c r="A405" s="10"/>
      <c r="B405" s="10" t="s">
        <v>1029</v>
      </c>
      <c r="C405" s="10" t="s">
        <v>708</v>
      </c>
      <c r="D405" s="75">
        <v>-9.3421232000000007E-2</v>
      </c>
      <c r="E405" s="125">
        <v>0.61224489800000004</v>
      </c>
      <c r="F405" s="12">
        <v>5</v>
      </c>
      <c r="G405" s="10" t="s">
        <v>717</v>
      </c>
      <c r="H405" s="116">
        <v>3.19E-4</v>
      </c>
    </row>
    <row r="406" spans="1:8" x14ac:dyDescent="0.3">
      <c r="A406" s="10"/>
      <c r="B406" s="10" t="s">
        <v>1016</v>
      </c>
      <c r="C406" s="10" t="s">
        <v>708</v>
      </c>
      <c r="D406" s="75">
        <v>1.4947397149999999</v>
      </c>
      <c r="E406" s="125">
        <v>0.79338843000000003</v>
      </c>
      <c r="F406" s="12">
        <v>5</v>
      </c>
      <c r="G406" s="10" t="s">
        <v>707</v>
      </c>
      <c r="H406" s="116">
        <v>1.2400000000000001E-4</v>
      </c>
    </row>
    <row r="407" spans="1:8" x14ac:dyDescent="0.3">
      <c r="A407" s="10"/>
      <c r="B407" s="10" t="s">
        <v>1030</v>
      </c>
      <c r="C407" s="10" t="s">
        <v>708</v>
      </c>
      <c r="D407" s="75">
        <v>-9.3421232000000007E-2</v>
      </c>
      <c r="E407" s="125">
        <v>0.625</v>
      </c>
      <c r="F407" s="12">
        <v>5</v>
      </c>
      <c r="G407" s="10" t="s">
        <v>707</v>
      </c>
      <c r="H407" s="116">
        <v>3.5500000000000001E-4</v>
      </c>
    </row>
    <row r="408" spans="1:8" x14ac:dyDescent="0.3">
      <c r="A408" s="10"/>
      <c r="B408" s="10" t="s">
        <v>1014</v>
      </c>
      <c r="C408" s="10" t="s">
        <v>714</v>
      </c>
      <c r="D408" s="75">
        <v>2.2888201879999999</v>
      </c>
      <c r="E408" s="125">
        <v>0</v>
      </c>
      <c r="F408" s="12">
        <v>5</v>
      </c>
      <c r="G408" s="10" t="s">
        <v>717</v>
      </c>
      <c r="H408" s="116">
        <v>1.2300000000000001E-4</v>
      </c>
    </row>
    <row r="409" spans="1:8" x14ac:dyDescent="0.3">
      <c r="A409" s="10"/>
      <c r="B409" s="10" t="s">
        <v>1032</v>
      </c>
      <c r="C409" s="10" t="s">
        <v>719</v>
      </c>
      <c r="D409" s="75">
        <v>-0.887501706</v>
      </c>
      <c r="E409" s="125">
        <v>0.6875</v>
      </c>
      <c r="F409" s="12">
        <v>5</v>
      </c>
      <c r="G409" s="10" t="s">
        <v>707</v>
      </c>
      <c r="H409" s="116">
        <v>4.5199999999999998E-4</v>
      </c>
    </row>
    <row r="410" spans="1:8" x14ac:dyDescent="0.3">
      <c r="A410" s="10"/>
      <c r="B410" s="10" t="s">
        <v>1013</v>
      </c>
      <c r="C410" s="10" t="s">
        <v>708</v>
      </c>
      <c r="D410" s="75">
        <v>-9.3421232000000007E-2</v>
      </c>
      <c r="E410" s="125">
        <v>0.65625</v>
      </c>
      <c r="F410" s="12">
        <v>5</v>
      </c>
      <c r="G410" s="10" t="s">
        <v>707</v>
      </c>
      <c r="H410" s="116">
        <v>1.13E-4</v>
      </c>
    </row>
    <row r="411" spans="1:8" x14ac:dyDescent="0.3">
      <c r="A411" s="10"/>
      <c r="B411" s="10" t="s">
        <v>1022</v>
      </c>
      <c r="C411" s="10" t="s">
        <v>708</v>
      </c>
      <c r="D411" s="75">
        <v>-0.887501706</v>
      </c>
      <c r="E411" s="125">
        <v>0</v>
      </c>
      <c r="F411" s="12">
        <v>5</v>
      </c>
      <c r="G411" s="10" t="s">
        <v>717</v>
      </c>
      <c r="H411" s="116">
        <v>2.3900000000000001E-4</v>
      </c>
    </row>
    <row r="412" spans="1:8" x14ac:dyDescent="0.3">
      <c r="A412" s="10"/>
      <c r="B412" s="10" t="s">
        <v>1023</v>
      </c>
      <c r="C412" s="10" t="s">
        <v>708</v>
      </c>
      <c r="D412" s="75">
        <v>-0.887501706</v>
      </c>
      <c r="E412" s="125">
        <v>0.244897959</v>
      </c>
      <c r="F412" s="12">
        <v>5</v>
      </c>
      <c r="G412" s="10" t="s">
        <v>717</v>
      </c>
      <c r="H412" s="116">
        <v>2.7799999999999998E-4</v>
      </c>
    </row>
    <row r="413" spans="1:8" x14ac:dyDescent="0.3">
      <c r="A413" s="10"/>
      <c r="B413" s="10" t="s">
        <v>1051</v>
      </c>
      <c r="C413" s="10" t="s">
        <v>709</v>
      </c>
      <c r="D413" s="75">
        <v>2.2888201879999999</v>
      </c>
      <c r="E413" s="125">
        <v>0.71604938299999998</v>
      </c>
      <c r="F413" s="12">
        <v>5</v>
      </c>
      <c r="G413" s="10" t="s">
        <v>707</v>
      </c>
      <c r="H413" s="116">
        <v>6.8736746000000001E-2</v>
      </c>
    </row>
    <row r="414" spans="1:8" x14ac:dyDescent="0.3">
      <c r="A414" s="10"/>
      <c r="B414" s="10" t="s">
        <v>1075</v>
      </c>
      <c r="C414" s="10" t="s">
        <v>709</v>
      </c>
      <c r="D414" s="75">
        <v>-2.475662652</v>
      </c>
      <c r="E414" s="125">
        <v>0.64</v>
      </c>
      <c r="F414" s="12">
        <v>5</v>
      </c>
      <c r="G414" s="10" t="s">
        <v>707</v>
      </c>
      <c r="H414" s="116">
        <v>1.9953350000000002E-2</v>
      </c>
    </row>
    <row r="415" spans="1:8" x14ac:dyDescent="0.3">
      <c r="A415" s="10"/>
      <c r="B415" s="10" t="s">
        <v>1050</v>
      </c>
      <c r="C415" s="10" t="s">
        <v>708</v>
      </c>
      <c r="D415" s="75">
        <v>-9.3421232000000007E-2</v>
      </c>
      <c r="E415" s="125">
        <v>0.27777777799999998</v>
      </c>
      <c r="F415" s="12">
        <v>5</v>
      </c>
      <c r="G415" s="10" t="s">
        <v>717</v>
      </c>
      <c r="H415" s="116">
        <v>1.8245549999999999E-2</v>
      </c>
    </row>
    <row r="416" spans="1:8" x14ac:dyDescent="0.3">
      <c r="A416" s="10"/>
      <c r="B416" s="10" t="s">
        <v>1074</v>
      </c>
      <c r="C416" s="10" t="s">
        <v>709</v>
      </c>
      <c r="D416" s="75">
        <v>-9.3421232000000007E-2</v>
      </c>
      <c r="E416" s="125">
        <v>0.44444444399999999</v>
      </c>
      <c r="F416" s="12">
        <v>5</v>
      </c>
      <c r="G416" s="10" t="s">
        <v>717</v>
      </c>
      <c r="H416" s="116">
        <v>1.0305553E-2</v>
      </c>
    </row>
    <row r="417" spans="1:8" x14ac:dyDescent="0.3">
      <c r="A417" s="10"/>
      <c r="B417" s="10" t="s">
        <v>284</v>
      </c>
      <c r="C417" s="10" t="s">
        <v>708</v>
      </c>
      <c r="D417" s="75">
        <v>-9.3421232000000007E-2</v>
      </c>
      <c r="E417" s="125">
        <v>0.61224489800000004</v>
      </c>
      <c r="F417" s="12">
        <v>5</v>
      </c>
      <c r="G417" s="10" t="s">
        <v>717</v>
      </c>
      <c r="H417" s="116">
        <v>3.5E-4</v>
      </c>
    </row>
    <row r="418" spans="1:8" x14ac:dyDescent="0.3">
      <c r="A418" s="10"/>
      <c r="B418" s="10" t="s">
        <v>1018</v>
      </c>
      <c r="C418" s="10" t="s">
        <v>708</v>
      </c>
      <c r="D418" s="75">
        <v>-0.887501706</v>
      </c>
      <c r="E418" s="125">
        <v>0.5</v>
      </c>
      <c r="F418" s="12">
        <v>5</v>
      </c>
      <c r="G418" s="10" t="s">
        <v>717</v>
      </c>
      <c r="H418" s="116">
        <v>1.44E-4</v>
      </c>
    </row>
    <row r="419" spans="1:8" x14ac:dyDescent="0.3">
      <c r="A419" s="10"/>
      <c r="B419" s="10" t="s">
        <v>281</v>
      </c>
      <c r="C419" s="10" t="s">
        <v>709</v>
      </c>
      <c r="D419" s="75">
        <v>-1.0922574869999999</v>
      </c>
      <c r="E419" s="125">
        <v>0.73469387799999997</v>
      </c>
      <c r="F419" s="12">
        <v>6</v>
      </c>
      <c r="G419" s="10" t="s">
        <v>707</v>
      </c>
      <c r="H419" s="116">
        <v>1.0128572000000001E-2</v>
      </c>
    </row>
    <row r="420" spans="1:8" x14ac:dyDescent="0.3">
      <c r="A420" s="10"/>
      <c r="B420" s="10" t="s">
        <v>969</v>
      </c>
      <c r="C420" s="10" t="s">
        <v>709</v>
      </c>
      <c r="D420" s="75">
        <v>0.86056650499999998</v>
      </c>
      <c r="E420" s="125">
        <v>0.66666666699999999</v>
      </c>
      <c r="F420" s="12">
        <v>6</v>
      </c>
      <c r="G420" s="10" t="s">
        <v>707</v>
      </c>
      <c r="H420" s="116">
        <v>2.7644369999999998E-3</v>
      </c>
    </row>
    <row r="421" spans="1:8" x14ac:dyDescent="0.3">
      <c r="A421" s="10"/>
      <c r="B421" s="10" t="s">
        <v>303</v>
      </c>
      <c r="C421" s="10" t="s">
        <v>709</v>
      </c>
      <c r="D421" s="75">
        <v>1.511507836</v>
      </c>
      <c r="E421" s="125">
        <v>0.71604938299999998</v>
      </c>
      <c r="F421" s="12">
        <v>6</v>
      </c>
      <c r="G421" s="10" t="s">
        <v>707</v>
      </c>
      <c r="H421" s="116">
        <v>4.84E-4</v>
      </c>
    </row>
    <row r="422" spans="1:8" x14ac:dyDescent="0.3">
      <c r="A422" s="10"/>
      <c r="B422" s="10" t="s">
        <v>302</v>
      </c>
      <c r="C422" s="10" t="s">
        <v>709</v>
      </c>
      <c r="D422" s="75">
        <v>-0.44131615600000001</v>
      </c>
      <c r="E422" s="125">
        <v>0.21875</v>
      </c>
      <c r="F422" s="12">
        <v>6</v>
      </c>
      <c r="G422" s="10" t="s">
        <v>717</v>
      </c>
      <c r="H422" s="116">
        <v>2.5500000000000002E-4</v>
      </c>
    </row>
    <row r="423" spans="1:8" x14ac:dyDescent="0.3">
      <c r="A423" s="10"/>
      <c r="B423" s="10" t="s">
        <v>967</v>
      </c>
      <c r="C423" s="10" t="s">
        <v>709</v>
      </c>
      <c r="D423" s="75">
        <v>0.209625174</v>
      </c>
      <c r="E423" s="125">
        <v>0</v>
      </c>
      <c r="F423" s="12">
        <v>6</v>
      </c>
      <c r="G423" s="10" t="s">
        <v>717</v>
      </c>
      <c r="H423" s="116">
        <v>5.1599999999999997E-4</v>
      </c>
    </row>
    <row r="424" spans="1:8" x14ac:dyDescent="0.3">
      <c r="A424" s="10"/>
      <c r="B424" s="10" t="s">
        <v>968</v>
      </c>
      <c r="C424" s="10" t="s">
        <v>709</v>
      </c>
      <c r="D424" s="75">
        <v>-0.44131615600000001</v>
      </c>
      <c r="E424" s="125">
        <v>0</v>
      </c>
      <c r="F424" s="12">
        <v>6</v>
      </c>
      <c r="G424" s="10" t="s">
        <v>717</v>
      </c>
      <c r="H424" s="116">
        <v>4.2400000000000001E-4</v>
      </c>
    </row>
    <row r="425" spans="1:8" x14ac:dyDescent="0.3">
      <c r="A425" s="10"/>
      <c r="B425" s="10" t="s">
        <v>326</v>
      </c>
      <c r="C425" s="10" t="s">
        <v>709</v>
      </c>
      <c r="D425" s="75">
        <v>0.209625174</v>
      </c>
      <c r="E425" s="125">
        <v>0.48</v>
      </c>
      <c r="F425" s="12">
        <v>6</v>
      </c>
      <c r="G425" s="10" t="s">
        <v>717</v>
      </c>
      <c r="H425" s="116">
        <v>1.88E-5</v>
      </c>
    </row>
    <row r="426" spans="1:8" x14ac:dyDescent="0.3">
      <c r="A426" s="10"/>
      <c r="B426" s="10" t="s">
        <v>1085</v>
      </c>
      <c r="C426" s="10" t="s">
        <v>709</v>
      </c>
      <c r="D426" s="75">
        <v>-0.44131615600000001</v>
      </c>
      <c r="E426" s="125">
        <v>0.69387755100000004</v>
      </c>
      <c r="F426" s="12">
        <v>6</v>
      </c>
      <c r="G426" s="10" t="s">
        <v>707</v>
      </c>
      <c r="H426" s="116">
        <v>2.8299999999999999E-4</v>
      </c>
    </row>
    <row r="427" spans="1:8" x14ac:dyDescent="0.3">
      <c r="A427" s="10"/>
      <c r="B427" s="10" t="s">
        <v>334</v>
      </c>
      <c r="C427" s="10" t="s">
        <v>722</v>
      </c>
      <c r="D427" s="75">
        <v>0.86056650499999998</v>
      </c>
      <c r="E427" s="125">
        <v>0.617283951</v>
      </c>
      <c r="F427" s="12">
        <v>6</v>
      </c>
      <c r="G427" s="10" t="s">
        <v>717</v>
      </c>
      <c r="H427" s="116">
        <v>3.7800000000000003E-4</v>
      </c>
    </row>
    <row r="428" spans="1:8" x14ac:dyDescent="0.3">
      <c r="A428" s="10"/>
      <c r="B428" s="10" t="s">
        <v>963</v>
      </c>
      <c r="C428" s="10" t="s">
        <v>709</v>
      </c>
      <c r="D428" s="75">
        <v>1.511507836</v>
      </c>
      <c r="E428" s="125">
        <v>0.61224489800000004</v>
      </c>
      <c r="F428" s="12">
        <v>6</v>
      </c>
      <c r="G428" s="10" t="s">
        <v>717</v>
      </c>
      <c r="H428" s="116">
        <v>1.7100000000000001E-4</v>
      </c>
    </row>
    <row r="429" spans="1:8" x14ac:dyDescent="0.3">
      <c r="A429" s="10"/>
      <c r="B429" s="10" t="s">
        <v>959</v>
      </c>
      <c r="C429" s="10" t="s">
        <v>709</v>
      </c>
      <c r="D429" s="75">
        <v>0.209625174</v>
      </c>
      <c r="E429" s="125">
        <v>0</v>
      </c>
      <c r="F429" s="12">
        <v>6</v>
      </c>
      <c r="G429" s="10" t="s">
        <v>717</v>
      </c>
      <c r="H429" s="116">
        <v>9.7700000000000003E-5</v>
      </c>
    </row>
    <row r="430" spans="1:8" x14ac:dyDescent="0.3">
      <c r="A430" s="10"/>
      <c r="B430" s="10" t="s">
        <v>930</v>
      </c>
      <c r="C430" s="10" t="s">
        <v>709</v>
      </c>
      <c r="D430" s="75">
        <v>-1.0922574869999999</v>
      </c>
      <c r="E430" s="125">
        <v>0.6875</v>
      </c>
      <c r="F430" s="12">
        <v>6</v>
      </c>
      <c r="G430" s="10" t="s">
        <v>707</v>
      </c>
      <c r="H430" s="116">
        <v>2.5700000000000001E-4</v>
      </c>
    </row>
    <row r="431" spans="1:8" x14ac:dyDescent="0.3">
      <c r="A431" s="10"/>
      <c r="B431" s="10" t="s">
        <v>325</v>
      </c>
      <c r="C431" s="10" t="s">
        <v>709</v>
      </c>
      <c r="D431" s="75">
        <v>0.86056650499999998</v>
      </c>
      <c r="E431" s="125">
        <v>0.625</v>
      </c>
      <c r="F431" s="12">
        <v>6</v>
      </c>
      <c r="G431" s="10" t="s">
        <v>707</v>
      </c>
      <c r="H431" s="116">
        <v>1.34E-4</v>
      </c>
    </row>
    <row r="432" spans="1:8" x14ac:dyDescent="0.3">
      <c r="A432" s="10"/>
      <c r="B432" s="10" t="s">
        <v>918</v>
      </c>
      <c r="C432" s="10" t="s">
        <v>714</v>
      </c>
      <c r="D432" s="75">
        <v>1.511507836</v>
      </c>
      <c r="E432" s="125">
        <v>0.571428571</v>
      </c>
      <c r="F432" s="12">
        <v>6</v>
      </c>
      <c r="G432" s="10" t="s">
        <v>717</v>
      </c>
      <c r="H432" s="116">
        <v>1.9100000000000001E-4</v>
      </c>
    </row>
    <row r="433" spans="1:8" x14ac:dyDescent="0.3">
      <c r="A433" s="10"/>
      <c r="B433" s="10" t="s">
        <v>1011</v>
      </c>
      <c r="C433" s="10" t="s">
        <v>709</v>
      </c>
      <c r="D433" s="75">
        <v>-1.0922574869999999</v>
      </c>
      <c r="E433" s="125">
        <v>0.32</v>
      </c>
      <c r="F433" s="12">
        <v>6</v>
      </c>
      <c r="G433" s="10" t="s">
        <v>717</v>
      </c>
      <c r="H433" s="116">
        <v>4.8699999999999998E-5</v>
      </c>
    </row>
    <row r="434" spans="1:8" x14ac:dyDescent="0.3">
      <c r="A434" s="10"/>
      <c r="B434" s="10" t="s">
        <v>943</v>
      </c>
      <c r="C434" s="10" t="s">
        <v>709</v>
      </c>
      <c r="D434" s="75">
        <v>0.86056650499999998</v>
      </c>
      <c r="E434" s="125">
        <v>0.61224489800000004</v>
      </c>
      <c r="F434" s="12">
        <v>6</v>
      </c>
      <c r="G434" s="10" t="s">
        <v>717</v>
      </c>
      <c r="H434" s="116">
        <v>1.05E-4</v>
      </c>
    </row>
    <row r="435" spans="1:8" x14ac:dyDescent="0.3">
      <c r="A435" s="10"/>
      <c r="B435" s="10" t="s">
        <v>287</v>
      </c>
      <c r="C435" s="10" t="s">
        <v>709</v>
      </c>
      <c r="D435" s="75">
        <v>-0.44131615600000001</v>
      </c>
      <c r="E435" s="125">
        <v>0.27777777799999998</v>
      </c>
      <c r="F435" s="12">
        <v>6</v>
      </c>
      <c r="G435" s="10" t="s">
        <v>717</v>
      </c>
      <c r="H435" s="116">
        <v>1.06E-4</v>
      </c>
    </row>
    <row r="436" spans="1:8" x14ac:dyDescent="0.3">
      <c r="A436" s="10"/>
      <c r="B436" s="10" t="s">
        <v>1083</v>
      </c>
      <c r="C436" s="10" t="s">
        <v>709</v>
      </c>
      <c r="D436" s="75">
        <v>-0.44131615600000001</v>
      </c>
      <c r="E436" s="125">
        <v>0.81481481499999997</v>
      </c>
      <c r="F436" s="12">
        <v>6</v>
      </c>
      <c r="G436" s="10" t="s">
        <v>707</v>
      </c>
      <c r="H436" s="116">
        <v>1.2300000000000001E-4</v>
      </c>
    </row>
    <row r="437" spans="1:8" x14ac:dyDescent="0.3">
      <c r="A437" s="10"/>
      <c r="B437" s="10" t="s">
        <v>292</v>
      </c>
      <c r="C437" s="10" t="s">
        <v>709</v>
      </c>
      <c r="D437" s="75">
        <v>-1.0922574869999999</v>
      </c>
      <c r="E437" s="125">
        <v>0.84375</v>
      </c>
      <c r="F437" s="12">
        <v>6</v>
      </c>
      <c r="G437" s="10" t="s">
        <v>707</v>
      </c>
      <c r="H437" s="116">
        <v>3.2299999999999999E-4</v>
      </c>
    </row>
    <row r="438" spans="1:8" x14ac:dyDescent="0.3">
      <c r="A438" s="10"/>
      <c r="B438" s="10" t="s">
        <v>324</v>
      </c>
      <c r="C438" s="10" t="s">
        <v>709</v>
      </c>
      <c r="D438" s="75">
        <v>2.1624491670000001</v>
      </c>
      <c r="E438" s="125">
        <v>0.27777777799999998</v>
      </c>
      <c r="F438" s="12">
        <v>6</v>
      </c>
      <c r="G438" s="10" t="s">
        <v>717</v>
      </c>
      <c r="H438" s="116">
        <v>2.3499999999999999E-4</v>
      </c>
    </row>
    <row r="439" spans="1:8" x14ac:dyDescent="0.3">
      <c r="A439" s="10"/>
      <c r="B439" s="10" t="s">
        <v>940</v>
      </c>
      <c r="C439" s="10" t="s">
        <v>716</v>
      </c>
      <c r="D439" s="75">
        <v>0.86056650499999998</v>
      </c>
      <c r="E439" s="125">
        <v>0</v>
      </c>
      <c r="F439" s="12">
        <v>6</v>
      </c>
      <c r="G439" s="10" t="s">
        <v>717</v>
      </c>
      <c r="H439" s="116">
        <v>1.05E-4</v>
      </c>
    </row>
    <row r="440" spans="1:8" x14ac:dyDescent="0.3">
      <c r="A440" s="10"/>
      <c r="B440" s="10" t="s">
        <v>1010</v>
      </c>
      <c r="C440" s="10" t="s">
        <v>709</v>
      </c>
      <c r="D440" s="75">
        <v>0.86056650499999998</v>
      </c>
      <c r="E440" s="125">
        <v>0.375</v>
      </c>
      <c r="F440" s="12">
        <v>6</v>
      </c>
      <c r="G440" s="10" t="s">
        <v>717</v>
      </c>
      <c r="H440" s="116">
        <v>2.4399999999999999E-4</v>
      </c>
    </row>
    <row r="441" spans="1:8" x14ac:dyDescent="0.3">
      <c r="A441" s="10"/>
      <c r="B441" s="10" t="s">
        <v>1008</v>
      </c>
      <c r="C441" s="10" t="s">
        <v>709</v>
      </c>
      <c r="D441" s="75">
        <v>0.209625174</v>
      </c>
      <c r="E441" s="125">
        <v>0.48</v>
      </c>
      <c r="F441" s="12">
        <v>6</v>
      </c>
      <c r="G441" s="10" t="s">
        <v>717</v>
      </c>
      <c r="H441" s="116">
        <v>7.8999999999999996E-5</v>
      </c>
    </row>
    <row r="442" spans="1:8" x14ac:dyDescent="0.3">
      <c r="A442" s="10"/>
      <c r="B442" s="10" t="s">
        <v>315</v>
      </c>
      <c r="C442" s="10" t="s">
        <v>709</v>
      </c>
      <c r="D442" s="75">
        <v>0.86056650499999998</v>
      </c>
      <c r="E442" s="125">
        <v>0.71604938299999998</v>
      </c>
      <c r="F442" s="12">
        <v>6</v>
      </c>
      <c r="G442" s="10" t="s">
        <v>707</v>
      </c>
      <c r="H442" s="116">
        <v>8.25E-5</v>
      </c>
    </row>
    <row r="443" spans="1:8" x14ac:dyDescent="0.3">
      <c r="A443" s="10"/>
      <c r="B443" s="10" t="s">
        <v>956</v>
      </c>
      <c r="C443" s="10" t="s">
        <v>709</v>
      </c>
      <c r="D443" s="75">
        <v>0.86056650499999998</v>
      </c>
      <c r="E443" s="125">
        <v>0.44897959199999998</v>
      </c>
      <c r="F443" s="12">
        <v>6</v>
      </c>
      <c r="G443" s="10" t="s">
        <v>717</v>
      </c>
      <c r="H443" s="116">
        <v>4.6799999999999999E-5</v>
      </c>
    </row>
    <row r="444" spans="1:8" x14ac:dyDescent="0.3">
      <c r="A444" s="10"/>
      <c r="B444" s="10" t="s">
        <v>312</v>
      </c>
      <c r="C444" s="10" t="s">
        <v>709</v>
      </c>
      <c r="D444" s="75">
        <v>-1.743198818</v>
      </c>
      <c r="E444" s="125">
        <v>0.244897959</v>
      </c>
      <c r="F444" s="12">
        <v>6</v>
      </c>
      <c r="G444" s="10" t="s">
        <v>717</v>
      </c>
      <c r="H444" s="116">
        <v>2.1100000000000001E-5</v>
      </c>
    </row>
    <row r="445" spans="1:8" x14ac:dyDescent="0.3">
      <c r="A445" s="10"/>
      <c r="B445" s="10" t="s">
        <v>954</v>
      </c>
      <c r="C445" s="10" t="s">
        <v>709</v>
      </c>
      <c r="D445" s="75">
        <v>0.209625174</v>
      </c>
      <c r="E445" s="125">
        <v>0.375</v>
      </c>
      <c r="F445" s="12">
        <v>6</v>
      </c>
      <c r="G445" s="10" t="s">
        <v>717</v>
      </c>
      <c r="H445" s="116">
        <v>3.1199999999999999E-5</v>
      </c>
    </row>
    <row r="446" spans="1:8" x14ac:dyDescent="0.3">
      <c r="A446" s="10"/>
      <c r="B446" s="10" t="s">
        <v>300</v>
      </c>
      <c r="C446" s="10" t="s">
        <v>709</v>
      </c>
      <c r="D446" s="75">
        <v>-0.44131615600000001</v>
      </c>
      <c r="E446" s="125">
        <v>0.617283951</v>
      </c>
      <c r="F446" s="12">
        <v>6</v>
      </c>
      <c r="G446" s="10" t="s">
        <v>717</v>
      </c>
      <c r="H446" s="116">
        <v>1.08E-4</v>
      </c>
    </row>
    <row r="447" spans="1:8" x14ac:dyDescent="0.3">
      <c r="A447" s="10"/>
      <c r="B447" s="10" t="s">
        <v>304</v>
      </c>
      <c r="C447" s="10" t="s">
        <v>709</v>
      </c>
      <c r="D447" s="75">
        <v>-1.0922574869999999</v>
      </c>
      <c r="E447" s="125">
        <v>0.32</v>
      </c>
      <c r="F447" s="12">
        <v>6</v>
      </c>
      <c r="G447" s="10" t="s">
        <v>717</v>
      </c>
      <c r="H447" s="116">
        <v>2.92E-4</v>
      </c>
    </row>
    <row r="448" spans="1:8" x14ac:dyDescent="0.3">
      <c r="A448" s="10"/>
      <c r="B448" s="10" t="s">
        <v>947</v>
      </c>
      <c r="C448" s="10" t="s">
        <v>709</v>
      </c>
      <c r="D448" s="75">
        <v>0.86056650499999998</v>
      </c>
      <c r="E448" s="125">
        <v>0.72222222199999997</v>
      </c>
      <c r="F448" s="12">
        <v>6</v>
      </c>
      <c r="G448" s="10" t="s">
        <v>707</v>
      </c>
      <c r="H448" s="116">
        <v>5.7000000000000003E-5</v>
      </c>
    </row>
    <row r="449" spans="1:8" x14ac:dyDescent="0.3">
      <c r="A449" s="10"/>
      <c r="B449" s="10" t="s">
        <v>296</v>
      </c>
      <c r="C449" s="10" t="s">
        <v>709</v>
      </c>
      <c r="D449" s="75">
        <v>0.86056650499999998</v>
      </c>
      <c r="E449" s="125">
        <v>0.571428571</v>
      </c>
      <c r="F449" s="12">
        <v>6</v>
      </c>
      <c r="G449" s="10" t="s">
        <v>717</v>
      </c>
      <c r="H449" s="116">
        <v>4.71E-5</v>
      </c>
    </row>
    <row r="450" spans="1:8" x14ac:dyDescent="0.3">
      <c r="A450" s="10"/>
      <c r="B450" s="10" t="s">
        <v>953</v>
      </c>
      <c r="C450" s="10" t="s">
        <v>709</v>
      </c>
      <c r="D450" s="75">
        <v>1.511507836</v>
      </c>
      <c r="E450" s="125">
        <v>0</v>
      </c>
      <c r="F450" s="12">
        <v>6</v>
      </c>
      <c r="G450" s="10" t="s">
        <v>717</v>
      </c>
      <c r="H450" s="116">
        <v>3.3500000000000001E-5</v>
      </c>
    </row>
    <row r="451" spans="1:8" x14ac:dyDescent="0.3">
      <c r="A451" s="10"/>
      <c r="B451" s="10" t="s">
        <v>966</v>
      </c>
      <c r="C451" s="10" t="s">
        <v>709</v>
      </c>
      <c r="D451" s="75">
        <v>0.209625174</v>
      </c>
      <c r="E451" s="125">
        <v>0.66666666699999999</v>
      </c>
      <c r="F451" s="12">
        <v>6</v>
      </c>
      <c r="G451" s="10" t="s">
        <v>707</v>
      </c>
      <c r="H451" s="116">
        <v>1.21E-4</v>
      </c>
    </row>
    <row r="452" spans="1:8" x14ac:dyDescent="0.3">
      <c r="A452" s="10"/>
      <c r="B452" s="10" t="s">
        <v>962</v>
      </c>
      <c r="C452" s="10" t="s">
        <v>709</v>
      </c>
      <c r="D452" s="75">
        <v>-1.0922574869999999</v>
      </c>
      <c r="E452" s="125">
        <v>0.571428571</v>
      </c>
      <c r="F452" s="12">
        <v>6</v>
      </c>
      <c r="G452" s="10" t="s">
        <v>717</v>
      </c>
      <c r="H452" s="116">
        <v>9.2899999999999995E-5</v>
      </c>
    </row>
    <row r="453" spans="1:8" x14ac:dyDescent="0.3">
      <c r="A453" s="10"/>
      <c r="B453" s="10" t="s">
        <v>965</v>
      </c>
      <c r="C453" s="10" t="s">
        <v>709</v>
      </c>
      <c r="D453" s="75">
        <v>0.209625174</v>
      </c>
      <c r="E453" s="125">
        <v>0</v>
      </c>
      <c r="F453" s="12">
        <v>6</v>
      </c>
      <c r="G453" s="10" t="s">
        <v>717</v>
      </c>
      <c r="H453" s="116">
        <v>1.93E-4</v>
      </c>
    </row>
    <row r="454" spans="1:8" x14ac:dyDescent="0.3">
      <c r="A454" s="10"/>
      <c r="B454" s="10" t="s">
        <v>958</v>
      </c>
      <c r="C454" s="10" t="s">
        <v>709</v>
      </c>
      <c r="D454" s="75">
        <v>0.86056650499999998</v>
      </c>
      <c r="E454" s="125">
        <v>0</v>
      </c>
      <c r="F454" s="12">
        <v>6</v>
      </c>
      <c r="G454" s="10" t="s">
        <v>717</v>
      </c>
      <c r="H454" s="116">
        <v>1.5899999999999999E-4</v>
      </c>
    </row>
    <row r="455" spans="1:8" x14ac:dyDescent="0.3">
      <c r="A455" s="10"/>
      <c r="B455" s="10" t="s">
        <v>311</v>
      </c>
      <c r="C455" s="10" t="s">
        <v>709</v>
      </c>
      <c r="D455" s="75">
        <v>-2.3941401490000001</v>
      </c>
      <c r="E455" s="125">
        <v>0</v>
      </c>
      <c r="F455" s="12">
        <v>6</v>
      </c>
      <c r="G455" s="10" t="s">
        <v>717</v>
      </c>
      <c r="H455" s="116">
        <v>2.26E-5</v>
      </c>
    </row>
    <row r="456" spans="1:8" x14ac:dyDescent="0.3">
      <c r="A456" s="10"/>
      <c r="B456" s="10" t="s">
        <v>952</v>
      </c>
      <c r="C456" s="10" t="s">
        <v>709</v>
      </c>
      <c r="D456" s="75">
        <v>-1.743198818</v>
      </c>
      <c r="E456" s="125">
        <v>0.5625</v>
      </c>
      <c r="F456" s="12">
        <v>6</v>
      </c>
      <c r="G456" s="10" t="s">
        <v>717</v>
      </c>
      <c r="H456" s="116">
        <v>1.55E-4</v>
      </c>
    </row>
    <row r="457" spans="1:8" x14ac:dyDescent="0.3">
      <c r="A457" s="10"/>
      <c r="B457" s="10" t="s">
        <v>960</v>
      </c>
      <c r="C457" s="10" t="s">
        <v>709</v>
      </c>
      <c r="D457" s="75">
        <v>-0.44131615600000001</v>
      </c>
      <c r="E457" s="125">
        <v>0.625</v>
      </c>
      <c r="F457" s="12">
        <v>6</v>
      </c>
      <c r="G457" s="10" t="s">
        <v>707</v>
      </c>
      <c r="H457" s="116">
        <v>1.64E-4</v>
      </c>
    </row>
    <row r="458" spans="1:8" x14ac:dyDescent="0.3">
      <c r="A458" s="10"/>
      <c r="B458" s="10" t="s">
        <v>321</v>
      </c>
      <c r="C458" s="10" t="s">
        <v>709</v>
      </c>
      <c r="D458" s="75">
        <v>0.209625174</v>
      </c>
      <c r="E458" s="125">
        <v>0.27777777799999998</v>
      </c>
      <c r="F458" s="12">
        <v>6</v>
      </c>
      <c r="G458" s="10" t="s">
        <v>717</v>
      </c>
      <c r="H458" s="116">
        <v>4.07E-5</v>
      </c>
    </row>
    <row r="459" spans="1:8" x14ac:dyDescent="0.3">
      <c r="A459" s="10"/>
      <c r="B459" s="10" t="s">
        <v>957</v>
      </c>
      <c r="C459" s="10" t="s">
        <v>709</v>
      </c>
      <c r="D459" s="75">
        <v>0.209625174</v>
      </c>
      <c r="E459" s="125">
        <v>0.571428571</v>
      </c>
      <c r="F459" s="12">
        <v>6</v>
      </c>
      <c r="G459" s="10" t="s">
        <v>717</v>
      </c>
      <c r="H459" s="116">
        <v>7.3499999999999998E-5</v>
      </c>
    </row>
    <row r="460" spans="1:8" x14ac:dyDescent="0.3">
      <c r="A460" s="10"/>
      <c r="B460" s="10" t="s">
        <v>1084</v>
      </c>
      <c r="C460" s="10" t="s">
        <v>709</v>
      </c>
      <c r="D460" s="75">
        <v>-1.0922574869999999</v>
      </c>
      <c r="E460" s="125">
        <v>0</v>
      </c>
      <c r="F460" s="12">
        <v>6</v>
      </c>
      <c r="G460" s="10" t="s">
        <v>717</v>
      </c>
      <c r="H460" s="116">
        <v>1.37E-4</v>
      </c>
    </row>
    <row r="461" spans="1:8" x14ac:dyDescent="0.3">
      <c r="A461" s="10"/>
      <c r="B461" s="10" t="s">
        <v>950</v>
      </c>
      <c r="C461" s="10" t="s">
        <v>709</v>
      </c>
      <c r="D461" s="75">
        <v>-0.44131615600000001</v>
      </c>
      <c r="E461" s="125">
        <v>0</v>
      </c>
      <c r="F461" s="12">
        <v>6</v>
      </c>
      <c r="G461" s="10" t="s">
        <v>717</v>
      </c>
      <c r="H461" s="116">
        <v>1.03E-4</v>
      </c>
    </row>
    <row r="462" spans="1:8" x14ac:dyDescent="0.3">
      <c r="A462" s="10"/>
      <c r="B462" s="10" t="s">
        <v>949</v>
      </c>
      <c r="C462" s="10" t="s">
        <v>709</v>
      </c>
      <c r="D462" s="75">
        <v>-0.44131615600000001</v>
      </c>
      <c r="E462" s="125">
        <v>0</v>
      </c>
      <c r="F462" s="12">
        <v>6</v>
      </c>
      <c r="G462" s="10" t="s">
        <v>717</v>
      </c>
      <c r="H462" s="116">
        <v>8.2100000000000003E-5</v>
      </c>
    </row>
    <row r="463" spans="1:8" x14ac:dyDescent="0.3">
      <c r="A463" s="10"/>
      <c r="B463" s="10" t="s">
        <v>946</v>
      </c>
      <c r="C463" s="10" t="s">
        <v>709</v>
      </c>
      <c r="D463" s="75">
        <v>0.209625174</v>
      </c>
      <c r="E463" s="125">
        <v>0.66666666699999999</v>
      </c>
      <c r="F463" s="12">
        <v>6</v>
      </c>
      <c r="G463" s="10" t="s">
        <v>707</v>
      </c>
      <c r="H463" s="116">
        <v>9.6299999999999996E-5</v>
      </c>
    </row>
    <row r="464" spans="1:8" x14ac:dyDescent="0.3">
      <c r="A464" s="10"/>
      <c r="B464" s="10" t="s">
        <v>945</v>
      </c>
      <c r="C464" s="10" t="s">
        <v>709</v>
      </c>
      <c r="D464" s="75">
        <v>-0.44131615600000001</v>
      </c>
      <c r="E464" s="125">
        <v>0.48</v>
      </c>
      <c r="F464" s="12">
        <v>6</v>
      </c>
      <c r="G464" s="10" t="s">
        <v>717</v>
      </c>
      <c r="H464" s="116">
        <v>6.0399999999999998E-5</v>
      </c>
    </row>
    <row r="465" spans="1:8" x14ac:dyDescent="0.3">
      <c r="A465" s="10"/>
      <c r="B465" s="10" t="s">
        <v>951</v>
      </c>
      <c r="C465" s="10" t="s">
        <v>709</v>
      </c>
      <c r="D465" s="75">
        <v>-1.0922574869999999</v>
      </c>
      <c r="E465" s="125">
        <v>0.5</v>
      </c>
      <c r="F465" s="12">
        <v>6</v>
      </c>
      <c r="G465" s="10" t="s">
        <v>717</v>
      </c>
      <c r="H465" s="116">
        <v>1.2300000000000001E-4</v>
      </c>
    </row>
    <row r="466" spans="1:8" x14ac:dyDescent="0.3">
      <c r="A466" s="10"/>
      <c r="B466" s="10" t="s">
        <v>944</v>
      </c>
      <c r="C466" s="10" t="s">
        <v>709</v>
      </c>
      <c r="D466" s="75">
        <v>0.86056650499999998</v>
      </c>
      <c r="E466" s="125">
        <v>0.44444444399999999</v>
      </c>
      <c r="F466" s="12">
        <v>6</v>
      </c>
      <c r="G466" s="10" t="s">
        <v>717</v>
      </c>
      <c r="H466" s="116">
        <v>7.7700000000000005E-5</v>
      </c>
    </row>
    <row r="467" spans="1:8" x14ac:dyDescent="0.3">
      <c r="A467" s="10"/>
      <c r="B467" s="10" t="s">
        <v>941</v>
      </c>
      <c r="C467" s="10" t="s">
        <v>709</v>
      </c>
      <c r="D467" s="75">
        <v>0.209625174</v>
      </c>
      <c r="E467" s="125">
        <v>0.5</v>
      </c>
      <c r="F467" s="12">
        <v>6</v>
      </c>
      <c r="G467" s="10" t="s">
        <v>717</v>
      </c>
      <c r="H467" s="116">
        <v>1E-4</v>
      </c>
    </row>
    <row r="468" spans="1:8" x14ac:dyDescent="0.3">
      <c r="A468" s="10"/>
      <c r="B468" s="10" t="s">
        <v>948</v>
      </c>
      <c r="C468" s="10" t="s">
        <v>709</v>
      </c>
      <c r="D468" s="75">
        <v>-0.44131615600000001</v>
      </c>
      <c r="E468" s="125">
        <v>0</v>
      </c>
      <c r="F468" s="12">
        <v>6</v>
      </c>
      <c r="G468" s="10" t="s">
        <v>717</v>
      </c>
      <c r="H468" s="116">
        <v>1.17E-4</v>
      </c>
    </row>
    <row r="469" spans="1:8" x14ac:dyDescent="0.3">
      <c r="A469" s="10"/>
      <c r="B469" s="10" t="s">
        <v>942</v>
      </c>
      <c r="C469" s="10" t="s">
        <v>709</v>
      </c>
      <c r="D469" s="75">
        <v>-0.44131615600000001</v>
      </c>
      <c r="E469" s="125">
        <v>0.49382715999999999</v>
      </c>
      <c r="F469" s="12">
        <v>6</v>
      </c>
      <c r="G469" s="10" t="s">
        <v>717</v>
      </c>
      <c r="H469" s="116">
        <v>9.2899999999999995E-5</v>
      </c>
    </row>
    <row r="470" spans="1:8" x14ac:dyDescent="0.3">
      <c r="A470" s="10"/>
      <c r="B470" s="10" t="s">
        <v>280</v>
      </c>
      <c r="C470" s="10" t="s">
        <v>709</v>
      </c>
      <c r="D470" s="75">
        <v>0.209625174</v>
      </c>
      <c r="E470" s="125">
        <v>0.76</v>
      </c>
      <c r="F470" s="12">
        <v>6</v>
      </c>
      <c r="G470" s="10" t="s">
        <v>707</v>
      </c>
      <c r="H470" s="116">
        <v>6.3541878999999996E-2</v>
      </c>
    </row>
    <row r="471" spans="1:8" x14ac:dyDescent="0.3">
      <c r="A471" s="10"/>
      <c r="B471" s="10" t="s">
        <v>327</v>
      </c>
      <c r="C471" s="10" t="s">
        <v>708</v>
      </c>
      <c r="D471" s="75">
        <v>0.209625174</v>
      </c>
      <c r="E471" s="125">
        <v>0.53125</v>
      </c>
      <c r="F471" s="12">
        <v>6</v>
      </c>
      <c r="G471" s="10" t="s">
        <v>717</v>
      </c>
      <c r="H471" s="116">
        <v>7.3720411E-2</v>
      </c>
    </row>
    <row r="472" spans="1:8" x14ac:dyDescent="0.3">
      <c r="A472" s="10"/>
      <c r="B472" s="10" t="s">
        <v>970</v>
      </c>
      <c r="C472" s="10" t="s">
        <v>708</v>
      </c>
      <c r="D472" s="75">
        <v>1.511507836</v>
      </c>
      <c r="E472" s="125">
        <v>0.77551020400000004</v>
      </c>
      <c r="F472" s="12">
        <v>6</v>
      </c>
      <c r="G472" s="10" t="s">
        <v>707</v>
      </c>
      <c r="H472" s="116">
        <v>4.1967118999999997E-2</v>
      </c>
    </row>
    <row r="473" spans="1:8" x14ac:dyDescent="0.3">
      <c r="A473" s="10"/>
      <c r="B473" s="10" t="s">
        <v>1012</v>
      </c>
      <c r="C473" s="10" t="s">
        <v>708</v>
      </c>
      <c r="D473" s="75">
        <v>1.511507836</v>
      </c>
      <c r="E473" s="125">
        <v>0</v>
      </c>
      <c r="F473" s="12">
        <v>6</v>
      </c>
      <c r="G473" s="10" t="s">
        <v>717</v>
      </c>
      <c r="H473" s="116">
        <v>3.9163287999999997E-2</v>
      </c>
    </row>
    <row r="474" spans="1:8" x14ac:dyDescent="0.3">
      <c r="A474" s="10"/>
      <c r="B474" s="10" t="s">
        <v>291</v>
      </c>
      <c r="C474" s="10" t="s">
        <v>709</v>
      </c>
      <c r="D474" s="75">
        <v>-0.44131615600000001</v>
      </c>
      <c r="E474" s="125">
        <v>0</v>
      </c>
      <c r="F474" s="12">
        <v>6</v>
      </c>
      <c r="G474" s="10" t="s">
        <v>717</v>
      </c>
      <c r="H474" s="116">
        <v>4.1300000000000001E-4</v>
      </c>
    </row>
    <row r="475" spans="1:8" x14ac:dyDescent="0.3">
      <c r="A475" s="10"/>
      <c r="B475" s="10" t="s">
        <v>294</v>
      </c>
      <c r="C475" s="10" t="s">
        <v>709</v>
      </c>
      <c r="D475" s="75">
        <v>-1.743198818</v>
      </c>
      <c r="E475" s="125">
        <v>0.48</v>
      </c>
      <c r="F475" s="12">
        <v>6</v>
      </c>
      <c r="G475" s="10" t="s">
        <v>717</v>
      </c>
      <c r="H475" s="116">
        <v>1.03E-4</v>
      </c>
    </row>
    <row r="476" spans="1:8" x14ac:dyDescent="0.3">
      <c r="A476" s="10"/>
      <c r="B476" s="10" t="s">
        <v>298</v>
      </c>
      <c r="C476" s="10" t="s">
        <v>709</v>
      </c>
      <c r="D476" s="75">
        <v>-1.743198818</v>
      </c>
      <c r="E476" s="125">
        <v>0.61111111100000004</v>
      </c>
      <c r="F476" s="12">
        <v>6</v>
      </c>
      <c r="G476" s="10" t="s">
        <v>717</v>
      </c>
      <c r="H476" s="116">
        <v>1.01E-4</v>
      </c>
    </row>
    <row r="477" spans="1:8" x14ac:dyDescent="0.3">
      <c r="A477" s="10"/>
      <c r="B477" s="10" t="s">
        <v>955</v>
      </c>
      <c r="C477" s="10" t="s">
        <v>709</v>
      </c>
      <c r="D477" s="75">
        <v>-0.44131615600000001</v>
      </c>
      <c r="E477" s="125">
        <v>0.5</v>
      </c>
      <c r="F477" s="12">
        <v>6</v>
      </c>
      <c r="G477" s="10" t="s">
        <v>717</v>
      </c>
      <c r="H477" s="116">
        <v>1.22E-4</v>
      </c>
    </row>
    <row r="478" spans="1:8" x14ac:dyDescent="0.3">
      <c r="A478" s="10"/>
      <c r="B478" s="10" t="s">
        <v>320</v>
      </c>
      <c r="C478" s="10" t="s">
        <v>712</v>
      </c>
      <c r="D478" s="75">
        <v>-0.26726124200000001</v>
      </c>
      <c r="E478" s="125">
        <v>0.56000000000000005</v>
      </c>
      <c r="F478" s="12">
        <v>7</v>
      </c>
      <c r="G478" s="10" t="s">
        <v>717</v>
      </c>
      <c r="H478" s="116">
        <v>7.7399999999999998E-5</v>
      </c>
    </row>
    <row r="479" spans="1:8" x14ac:dyDescent="0.3">
      <c r="A479" s="10"/>
      <c r="B479" s="10" t="s">
        <v>1081</v>
      </c>
      <c r="C479" s="10" t="s">
        <v>709</v>
      </c>
      <c r="D479" s="75">
        <v>-1.015592719</v>
      </c>
      <c r="E479" s="125">
        <v>0.375</v>
      </c>
      <c r="F479" s="12">
        <v>7</v>
      </c>
      <c r="G479" s="10" t="s">
        <v>717</v>
      </c>
      <c r="H479" s="116">
        <v>2.5091110000000001E-3</v>
      </c>
    </row>
    <row r="480" spans="1:8" x14ac:dyDescent="0.3">
      <c r="A480" s="10"/>
      <c r="B480" s="10" t="s">
        <v>293</v>
      </c>
      <c r="C480" s="10" t="s">
        <v>709</v>
      </c>
      <c r="D480" s="75">
        <v>1.2294017129999999</v>
      </c>
      <c r="E480" s="125">
        <v>0</v>
      </c>
      <c r="F480" s="12">
        <v>7</v>
      </c>
      <c r="G480" s="10" t="s">
        <v>717</v>
      </c>
      <c r="H480" s="116">
        <v>2.7599999999999999E-4</v>
      </c>
    </row>
    <row r="481" spans="1:8" x14ac:dyDescent="0.3">
      <c r="A481" s="10"/>
      <c r="B481" s="10" t="s">
        <v>319</v>
      </c>
      <c r="C481" s="10" t="s">
        <v>712</v>
      </c>
      <c r="D481" s="75">
        <v>-0.26726124200000001</v>
      </c>
      <c r="E481" s="125">
        <v>0.625</v>
      </c>
      <c r="F481" s="12">
        <v>7</v>
      </c>
      <c r="G481" s="10" t="s">
        <v>707</v>
      </c>
      <c r="H481" s="116">
        <v>3.3699999999999999E-5</v>
      </c>
    </row>
    <row r="482" spans="1:8" x14ac:dyDescent="0.3">
      <c r="A482" s="10"/>
      <c r="B482" s="10" t="s">
        <v>1078</v>
      </c>
      <c r="C482" s="10" t="s">
        <v>709</v>
      </c>
      <c r="D482" s="75">
        <v>1.2294017129999999</v>
      </c>
      <c r="E482" s="125">
        <v>0.71875</v>
      </c>
      <c r="F482" s="12">
        <v>7</v>
      </c>
      <c r="G482" s="10" t="s">
        <v>707</v>
      </c>
      <c r="H482" s="116">
        <v>4.8000000000000001E-5</v>
      </c>
    </row>
    <row r="483" spans="1:8" x14ac:dyDescent="0.3">
      <c r="A483" s="10"/>
      <c r="B483" s="10" t="s">
        <v>1076</v>
      </c>
      <c r="C483" s="10" t="s">
        <v>712</v>
      </c>
      <c r="D483" s="75">
        <v>0.48107023500000001</v>
      </c>
      <c r="E483" s="125">
        <v>0.56000000000000005</v>
      </c>
      <c r="F483" s="12">
        <v>7</v>
      </c>
      <c r="G483" s="10" t="s">
        <v>717</v>
      </c>
      <c r="H483" s="116">
        <v>6.6299999999999999E-5</v>
      </c>
    </row>
    <row r="484" spans="1:8" x14ac:dyDescent="0.3">
      <c r="A484" s="10"/>
      <c r="B484" s="10" t="s">
        <v>1079</v>
      </c>
      <c r="C484" s="10" t="s">
        <v>712</v>
      </c>
      <c r="D484" s="75">
        <v>-0.26726124200000001</v>
      </c>
      <c r="E484" s="125">
        <v>0</v>
      </c>
      <c r="F484" s="12">
        <v>7</v>
      </c>
      <c r="G484" s="10" t="s">
        <v>717</v>
      </c>
      <c r="H484" s="116">
        <v>2.4600000000000002E-4</v>
      </c>
    </row>
    <row r="485" spans="1:8" x14ac:dyDescent="0.3">
      <c r="A485" s="10"/>
      <c r="B485" s="10" t="s">
        <v>1115</v>
      </c>
      <c r="C485" s="10" t="s">
        <v>712</v>
      </c>
      <c r="D485" s="75">
        <v>0.48107023500000001</v>
      </c>
      <c r="E485" s="125">
        <v>0.32</v>
      </c>
      <c r="F485" s="12">
        <v>7</v>
      </c>
      <c r="G485" s="10" t="s">
        <v>717</v>
      </c>
      <c r="H485" s="116">
        <v>2.4562690000000001E-3</v>
      </c>
    </row>
    <row r="486" spans="1:8" x14ac:dyDescent="0.3">
      <c r="A486" s="10"/>
      <c r="B486" s="10" t="s">
        <v>1053</v>
      </c>
      <c r="C486" s="10" t="s">
        <v>713</v>
      </c>
      <c r="D486" s="75">
        <v>1.2294017129999999</v>
      </c>
      <c r="E486" s="125">
        <v>0</v>
      </c>
      <c r="F486" s="12">
        <v>7</v>
      </c>
      <c r="G486" s="10" t="s">
        <v>717</v>
      </c>
      <c r="H486" s="116">
        <v>1.0949709999999999E-3</v>
      </c>
    </row>
    <row r="487" spans="1:8" x14ac:dyDescent="0.3">
      <c r="A487" s="10"/>
      <c r="B487" s="10" t="s">
        <v>1077</v>
      </c>
      <c r="C487" s="10" t="s">
        <v>712</v>
      </c>
      <c r="D487" s="75">
        <v>-1.015592719</v>
      </c>
      <c r="E487" s="125">
        <v>0</v>
      </c>
      <c r="F487" s="12">
        <v>7</v>
      </c>
      <c r="G487" s="10" t="s">
        <v>717</v>
      </c>
      <c r="H487" s="116">
        <v>3.2400000000000001E-5</v>
      </c>
    </row>
    <row r="488" spans="1:8" x14ac:dyDescent="0.3">
      <c r="A488" s="10"/>
      <c r="B488" s="10" t="s">
        <v>288</v>
      </c>
      <c r="C488" s="10" t="s">
        <v>712</v>
      </c>
      <c r="D488" s="75">
        <v>-1.7639241969999999</v>
      </c>
      <c r="E488" s="125">
        <v>0.375</v>
      </c>
      <c r="F488" s="12">
        <v>7</v>
      </c>
      <c r="G488" s="10" t="s">
        <v>717</v>
      </c>
      <c r="H488" s="116">
        <v>1.5699999999999999E-4</v>
      </c>
    </row>
    <row r="489" spans="1:8" x14ac:dyDescent="0.3">
      <c r="A489" s="10"/>
      <c r="B489" s="10" t="s">
        <v>1082</v>
      </c>
      <c r="C489" s="10" t="s">
        <v>709</v>
      </c>
      <c r="D489" s="75">
        <v>1.2294017129999999</v>
      </c>
      <c r="E489" s="125">
        <v>0</v>
      </c>
      <c r="F489" s="12">
        <v>7</v>
      </c>
      <c r="G489" s="10" t="s">
        <v>717</v>
      </c>
      <c r="H489" s="116">
        <v>4.9724169999999998E-3</v>
      </c>
    </row>
    <row r="490" spans="1:8" x14ac:dyDescent="0.3">
      <c r="A490" s="10"/>
      <c r="B490" s="10" t="s">
        <v>939</v>
      </c>
      <c r="C490" s="10" t="s">
        <v>712</v>
      </c>
      <c r="D490" s="75">
        <v>-0.26726124200000001</v>
      </c>
      <c r="E490" s="125">
        <v>0.32</v>
      </c>
      <c r="F490" s="12">
        <v>7</v>
      </c>
      <c r="G490" s="10" t="s">
        <v>717</v>
      </c>
      <c r="H490" s="116">
        <v>4.4178860000000002E-3</v>
      </c>
    </row>
    <row r="491" spans="1:8" x14ac:dyDescent="0.3">
      <c r="A491" s="10"/>
      <c r="B491" s="10" t="s">
        <v>1080</v>
      </c>
      <c r="C491" s="10" t="s">
        <v>712</v>
      </c>
      <c r="D491" s="75">
        <v>-1.015592719</v>
      </c>
      <c r="E491" s="125">
        <v>0.32</v>
      </c>
      <c r="F491" s="12">
        <v>7</v>
      </c>
      <c r="G491" s="10" t="s">
        <v>717</v>
      </c>
      <c r="H491" s="116">
        <v>1.2319340000000001E-3</v>
      </c>
    </row>
    <row r="492" spans="1:8" x14ac:dyDescent="0.3">
      <c r="A492" s="10"/>
      <c r="B492" s="10" t="s">
        <v>1104</v>
      </c>
      <c r="C492" s="10" t="s">
        <v>709</v>
      </c>
      <c r="D492" s="75">
        <v>1.026672284</v>
      </c>
      <c r="E492" s="125">
        <v>0.27777777799999998</v>
      </c>
      <c r="F492" s="12">
        <v>8</v>
      </c>
      <c r="G492" s="10" t="s">
        <v>717</v>
      </c>
      <c r="H492" s="116">
        <v>2.1142930000000002E-3</v>
      </c>
    </row>
    <row r="493" spans="1:8" x14ac:dyDescent="0.3">
      <c r="A493" s="10"/>
      <c r="B493" s="10" t="s">
        <v>1102</v>
      </c>
      <c r="C493" s="10" t="s">
        <v>709</v>
      </c>
      <c r="D493" s="75">
        <v>-0.92400505600000005</v>
      </c>
      <c r="E493" s="125">
        <v>0.78125</v>
      </c>
      <c r="F493" s="12">
        <v>8</v>
      </c>
      <c r="G493" s="10" t="s">
        <v>707</v>
      </c>
      <c r="H493" s="116">
        <v>2.201003E-3</v>
      </c>
    </row>
    <row r="494" spans="1:8" x14ac:dyDescent="0.3">
      <c r="A494" s="10"/>
      <c r="B494" s="10" t="s">
        <v>1097</v>
      </c>
      <c r="C494" s="10" t="s">
        <v>720</v>
      </c>
      <c r="D494" s="75">
        <v>5.1333614E-2</v>
      </c>
      <c r="E494" s="125">
        <v>0.53125</v>
      </c>
      <c r="F494" s="12">
        <v>8</v>
      </c>
      <c r="G494" s="10" t="s">
        <v>717</v>
      </c>
      <c r="H494" s="116">
        <v>1.0038250000000001E-3</v>
      </c>
    </row>
    <row r="495" spans="1:8" x14ac:dyDescent="0.3">
      <c r="A495" s="10"/>
      <c r="B495" s="10" t="s">
        <v>1094</v>
      </c>
      <c r="C495" s="10" t="s">
        <v>719</v>
      </c>
      <c r="D495" s="75">
        <v>-0.92400505600000005</v>
      </c>
      <c r="E495" s="125">
        <v>0.72222222199999997</v>
      </c>
      <c r="F495" s="12">
        <v>8</v>
      </c>
      <c r="G495" s="10" t="s">
        <v>707</v>
      </c>
      <c r="H495" s="116">
        <v>6.3400000000000001E-4</v>
      </c>
    </row>
    <row r="496" spans="1:8" x14ac:dyDescent="0.3">
      <c r="A496" s="10"/>
      <c r="B496" s="10" t="s">
        <v>961</v>
      </c>
      <c r="C496" s="10" t="s">
        <v>708</v>
      </c>
      <c r="D496" s="75">
        <v>5.1333614E-2</v>
      </c>
      <c r="E496" s="125">
        <v>0.59375</v>
      </c>
      <c r="F496" s="12">
        <v>8</v>
      </c>
      <c r="G496" s="10" t="s">
        <v>717</v>
      </c>
      <c r="H496" s="116">
        <v>4.2200000000000001E-4</v>
      </c>
    </row>
    <row r="497" spans="1:8" x14ac:dyDescent="0.3">
      <c r="A497" s="10"/>
      <c r="B497" s="10" t="s">
        <v>719</v>
      </c>
      <c r="C497" s="10" t="s">
        <v>719</v>
      </c>
      <c r="D497" s="75">
        <v>1.5143416190000001</v>
      </c>
      <c r="E497" s="125">
        <v>0.53125</v>
      </c>
      <c r="F497" s="12">
        <v>8</v>
      </c>
      <c r="G497" s="10" t="s">
        <v>717</v>
      </c>
      <c r="H497" s="116">
        <v>1.2205320000000001E-3</v>
      </c>
    </row>
    <row r="498" spans="1:8" x14ac:dyDescent="0.3">
      <c r="A498" s="10"/>
      <c r="B498" s="10" t="s">
        <v>1099</v>
      </c>
      <c r="C498" s="10" t="s">
        <v>708</v>
      </c>
      <c r="D498" s="75">
        <v>0.53900294900000001</v>
      </c>
      <c r="E498" s="125">
        <v>0.69135802499999999</v>
      </c>
      <c r="F498" s="12">
        <v>8</v>
      </c>
      <c r="G498" s="10" t="s">
        <v>707</v>
      </c>
      <c r="H498" s="116">
        <v>1.092586E-3</v>
      </c>
    </row>
    <row r="499" spans="1:8" x14ac:dyDescent="0.3">
      <c r="A499" s="10"/>
      <c r="B499" s="10" t="s">
        <v>317</v>
      </c>
      <c r="C499" s="10" t="s">
        <v>709</v>
      </c>
      <c r="D499" s="75">
        <v>1.026672284</v>
      </c>
      <c r="E499" s="125">
        <v>0</v>
      </c>
      <c r="F499" s="12">
        <v>8</v>
      </c>
      <c r="G499" s="10" t="s">
        <v>717</v>
      </c>
      <c r="H499" s="116">
        <v>2.22E-4</v>
      </c>
    </row>
    <row r="500" spans="1:8" x14ac:dyDescent="0.3">
      <c r="A500" s="10"/>
      <c r="B500" s="10" t="s">
        <v>1101</v>
      </c>
      <c r="C500" s="10" t="s">
        <v>709</v>
      </c>
      <c r="D500" s="75">
        <v>5.1333614E-2</v>
      </c>
      <c r="E500" s="125">
        <v>0.32</v>
      </c>
      <c r="F500" s="12">
        <v>8</v>
      </c>
      <c r="G500" s="10" t="s">
        <v>717</v>
      </c>
      <c r="H500" s="116">
        <v>1.1978169999999999E-3</v>
      </c>
    </row>
    <row r="501" spans="1:8" x14ac:dyDescent="0.3">
      <c r="A501" s="10"/>
      <c r="B501" s="10" t="s">
        <v>1089</v>
      </c>
      <c r="C501" s="10" t="s">
        <v>720</v>
      </c>
      <c r="D501" s="75">
        <v>-0.43633572100000001</v>
      </c>
      <c r="E501" s="125">
        <v>0.32</v>
      </c>
      <c r="F501" s="12">
        <v>8</v>
      </c>
      <c r="G501" s="10" t="s">
        <v>717</v>
      </c>
      <c r="H501" s="116">
        <v>4.8899999999999996E-4</v>
      </c>
    </row>
    <row r="502" spans="1:8" x14ac:dyDescent="0.3">
      <c r="A502" s="10"/>
      <c r="B502" s="10" t="s">
        <v>330</v>
      </c>
      <c r="C502" s="10" t="s">
        <v>715</v>
      </c>
      <c r="D502" s="75">
        <v>2.0020109540000002</v>
      </c>
      <c r="E502" s="125">
        <v>0</v>
      </c>
      <c r="F502" s="12">
        <v>8</v>
      </c>
      <c r="G502" s="10" t="s">
        <v>717</v>
      </c>
      <c r="H502" s="116">
        <v>1.3767059999999999E-3</v>
      </c>
    </row>
    <row r="503" spans="1:8" x14ac:dyDescent="0.3">
      <c r="A503" s="10"/>
      <c r="B503" s="10" t="s">
        <v>1103</v>
      </c>
      <c r="C503" s="10" t="s">
        <v>719</v>
      </c>
      <c r="D503" s="75">
        <v>-1.411674391</v>
      </c>
      <c r="E503" s="125">
        <v>0</v>
      </c>
      <c r="F503" s="12">
        <v>8</v>
      </c>
      <c r="G503" s="10" t="s">
        <v>717</v>
      </c>
      <c r="H503" s="116">
        <v>2.4075809999999998E-3</v>
      </c>
    </row>
    <row r="504" spans="1:8" x14ac:dyDescent="0.3">
      <c r="A504" s="10"/>
      <c r="B504" s="10" t="s">
        <v>1091</v>
      </c>
      <c r="C504" s="10" t="s">
        <v>709</v>
      </c>
      <c r="D504" s="75">
        <v>-1.411674391</v>
      </c>
      <c r="E504" s="125">
        <v>0.59375</v>
      </c>
      <c r="F504" s="12">
        <v>8</v>
      </c>
      <c r="G504" s="10" t="s">
        <v>717</v>
      </c>
      <c r="H504" s="116">
        <v>2.3900000000000001E-4</v>
      </c>
    </row>
    <row r="505" spans="1:8" x14ac:dyDescent="0.3">
      <c r="A505" s="10"/>
      <c r="B505" s="10" t="s">
        <v>990</v>
      </c>
      <c r="C505" s="10" t="s">
        <v>709</v>
      </c>
      <c r="D505" s="75">
        <v>2.0020109540000002</v>
      </c>
      <c r="E505" s="125">
        <v>0</v>
      </c>
      <c r="F505" s="12">
        <v>8</v>
      </c>
      <c r="G505" s="10" t="s">
        <v>717</v>
      </c>
      <c r="H505" s="116">
        <v>1.2300000000000001E-4</v>
      </c>
    </row>
    <row r="506" spans="1:8" x14ac:dyDescent="0.3">
      <c r="A506" s="10"/>
      <c r="B506" s="10" t="s">
        <v>1100</v>
      </c>
      <c r="C506" s="10" t="s">
        <v>709</v>
      </c>
      <c r="D506" s="75">
        <v>5.1333614E-2</v>
      </c>
      <c r="E506" s="125">
        <v>0.53125</v>
      </c>
      <c r="F506" s="12">
        <v>8</v>
      </c>
      <c r="G506" s="10" t="s">
        <v>717</v>
      </c>
      <c r="H506" s="116">
        <v>7.9199999999999995E-4</v>
      </c>
    </row>
    <row r="507" spans="1:8" x14ac:dyDescent="0.3">
      <c r="A507" s="10"/>
      <c r="B507" s="10" t="s">
        <v>1095</v>
      </c>
      <c r="C507" s="10" t="s">
        <v>709</v>
      </c>
      <c r="D507" s="75">
        <v>1.026672284</v>
      </c>
      <c r="E507" s="125">
        <v>0.69387755100000004</v>
      </c>
      <c r="F507" s="12">
        <v>8</v>
      </c>
      <c r="G507" s="10" t="s">
        <v>707</v>
      </c>
      <c r="H507" s="116">
        <v>3.9800000000000002E-4</v>
      </c>
    </row>
    <row r="508" spans="1:8" x14ac:dyDescent="0.3">
      <c r="A508" s="10"/>
      <c r="B508" s="10" t="s">
        <v>937</v>
      </c>
      <c r="C508" s="10" t="s">
        <v>708</v>
      </c>
      <c r="D508" s="75">
        <v>0.53900294900000001</v>
      </c>
      <c r="E508" s="125">
        <v>0.65625</v>
      </c>
      <c r="F508" s="12">
        <v>8</v>
      </c>
      <c r="G508" s="10" t="s">
        <v>707</v>
      </c>
      <c r="H508" s="116">
        <v>1.1374880000000001E-3</v>
      </c>
    </row>
    <row r="509" spans="1:8" x14ac:dyDescent="0.3">
      <c r="A509" s="10"/>
      <c r="B509" s="10" t="s">
        <v>964</v>
      </c>
      <c r="C509" s="10" t="s">
        <v>708</v>
      </c>
      <c r="D509" s="75">
        <v>-1.411674391</v>
      </c>
      <c r="E509" s="125">
        <v>0.27777777799999998</v>
      </c>
      <c r="F509" s="12">
        <v>8</v>
      </c>
      <c r="G509" s="10" t="s">
        <v>717</v>
      </c>
      <c r="H509" s="116">
        <v>4.2999999999999999E-4</v>
      </c>
    </row>
    <row r="510" spans="1:8" x14ac:dyDescent="0.3">
      <c r="A510" s="10"/>
      <c r="B510" s="10" t="s">
        <v>305</v>
      </c>
      <c r="C510" s="10" t="s">
        <v>709</v>
      </c>
      <c r="D510" s="75">
        <v>-0.92400505600000005</v>
      </c>
      <c r="E510" s="125">
        <v>0</v>
      </c>
      <c r="F510" s="12">
        <v>8</v>
      </c>
      <c r="G510" s="10" t="s">
        <v>717</v>
      </c>
      <c r="H510" s="116">
        <v>4.73E-4</v>
      </c>
    </row>
    <row r="511" spans="1:8" x14ac:dyDescent="0.3">
      <c r="A511" s="10"/>
      <c r="B511" s="10" t="s">
        <v>1096</v>
      </c>
      <c r="C511" s="10" t="s">
        <v>726</v>
      </c>
      <c r="D511" s="75">
        <v>-0.43633572100000001</v>
      </c>
      <c r="E511" s="125">
        <v>0.5</v>
      </c>
      <c r="F511" s="12">
        <v>8</v>
      </c>
      <c r="G511" s="10" t="s">
        <v>717</v>
      </c>
      <c r="H511" s="116">
        <v>5.0600000000000005E-4</v>
      </c>
    </row>
    <row r="512" spans="1:8" x14ac:dyDescent="0.3">
      <c r="A512" s="10"/>
      <c r="B512" s="10" t="s">
        <v>934</v>
      </c>
      <c r="C512" s="10" t="s">
        <v>708</v>
      </c>
      <c r="D512" s="75">
        <v>1.026672284</v>
      </c>
      <c r="E512" s="125">
        <v>0.44444444399999999</v>
      </c>
      <c r="F512" s="12">
        <v>8</v>
      </c>
      <c r="G512" s="10" t="s">
        <v>717</v>
      </c>
      <c r="H512" s="116">
        <v>1.73E-4</v>
      </c>
    </row>
    <row r="513" spans="1:8" x14ac:dyDescent="0.3">
      <c r="A513" s="10"/>
      <c r="B513" s="10" t="s">
        <v>328</v>
      </c>
      <c r="C513" s="10" t="s">
        <v>720</v>
      </c>
      <c r="D513" s="75">
        <v>1.026672284</v>
      </c>
      <c r="E513" s="125">
        <v>0.69387755100000004</v>
      </c>
      <c r="F513" s="12">
        <v>8</v>
      </c>
      <c r="G513" s="10" t="s">
        <v>707</v>
      </c>
      <c r="H513" s="116">
        <v>8.8599999999999996E-4</v>
      </c>
    </row>
    <row r="514" spans="1:8" x14ac:dyDescent="0.3">
      <c r="A514" s="10"/>
      <c r="B514" s="10" t="s">
        <v>755</v>
      </c>
      <c r="C514" s="10" t="s">
        <v>725</v>
      </c>
      <c r="D514" s="75">
        <v>-0.43633572100000001</v>
      </c>
      <c r="E514" s="125">
        <v>0.44444444399999999</v>
      </c>
      <c r="F514" s="12">
        <v>8</v>
      </c>
      <c r="G514" s="10" t="s">
        <v>717</v>
      </c>
      <c r="H514" s="116">
        <v>9.3300000000000002E-4</v>
      </c>
    </row>
    <row r="515" spans="1:8" x14ac:dyDescent="0.3">
      <c r="A515" s="10"/>
      <c r="B515" s="10" t="s">
        <v>1098</v>
      </c>
      <c r="C515" s="10" t="s">
        <v>709</v>
      </c>
      <c r="D515" s="75">
        <v>-0.43633572100000001</v>
      </c>
      <c r="E515" s="125">
        <v>0.32</v>
      </c>
      <c r="F515" s="12">
        <v>8</v>
      </c>
      <c r="G515" s="10" t="s">
        <v>717</v>
      </c>
      <c r="H515" s="116">
        <v>4.9700000000000005E-4</v>
      </c>
    </row>
    <row r="516" spans="1:8" x14ac:dyDescent="0.3">
      <c r="A516" s="10"/>
      <c r="B516" s="10" t="s">
        <v>1090</v>
      </c>
      <c r="C516" s="10" t="s">
        <v>709</v>
      </c>
      <c r="D516" s="75">
        <v>5.1333614E-2</v>
      </c>
      <c r="E516" s="125">
        <v>0.625</v>
      </c>
      <c r="F516" s="12">
        <v>8</v>
      </c>
      <c r="G516" s="10" t="s">
        <v>707</v>
      </c>
      <c r="H516" s="116">
        <v>1.5200000000000001E-4</v>
      </c>
    </row>
    <row r="517" spans="1:8" x14ac:dyDescent="0.3">
      <c r="A517" s="10"/>
      <c r="B517" s="10" t="s">
        <v>1086</v>
      </c>
      <c r="C517" s="10" t="s">
        <v>720</v>
      </c>
      <c r="D517" s="75">
        <v>5.1333614E-2</v>
      </c>
      <c r="E517" s="125">
        <v>0</v>
      </c>
      <c r="F517" s="12">
        <v>8</v>
      </c>
      <c r="G517" s="10" t="s">
        <v>717</v>
      </c>
      <c r="H517" s="116">
        <v>2.1499999999999999E-4</v>
      </c>
    </row>
    <row r="518" spans="1:8" x14ac:dyDescent="0.3">
      <c r="A518" s="10"/>
      <c r="B518" s="10" t="s">
        <v>1087</v>
      </c>
      <c r="C518" s="10" t="s">
        <v>709</v>
      </c>
      <c r="D518" s="75">
        <v>1.5143416190000001</v>
      </c>
      <c r="E518" s="125">
        <v>0.5625</v>
      </c>
      <c r="F518" s="12">
        <v>8</v>
      </c>
      <c r="G518" s="10" t="s">
        <v>717</v>
      </c>
      <c r="H518" s="116">
        <v>2.12E-4</v>
      </c>
    </row>
    <row r="519" spans="1:8" x14ac:dyDescent="0.3">
      <c r="A519" s="10"/>
      <c r="B519" s="10" t="s">
        <v>1088</v>
      </c>
      <c r="C519" s="10" t="s">
        <v>709</v>
      </c>
      <c r="D519" s="75">
        <v>5.1333614E-2</v>
      </c>
      <c r="E519" s="125">
        <v>0.5</v>
      </c>
      <c r="F519" s="12">
        <v>8</v>
      </c>
      <c r="G519" s="10" t="s">
        <v>717</v>
      </c>
      <c r="H519" s="116">
        <v>1.22E-4</v>
      </c>
    </row>
    <row r="520" spans="1:8" x14ac:dyDescent="0.3">
      <c r="A520" s="10"/>
      <c r="B520" s="10" t="s">
        <v>1093</v>
      </c>
      <c r="C520" s="10" t="s">
        <v>709</v>
      </c>
      <c r="D520" s="75">
        <v>-0.92400505600000005</v>
      </c>
      <c r="E520" s="125">
        <v>0.571428571</v>
      </c>
      <c r="F520" s="12">
        <v>8</v>
      </c>
      <c r="G520" s="10" t="s">
        <v>717</v>
      </c>
      <c r="H520" s="116">
        <v>2.7E-4</v>
      </c>
    </row>
    <row r="521" spans="1:8" x14ac:dyDescent="0.3">
      <c r="A521" s="10"/>
      <c r="B521" s="10" t="s">
        <v>756</v>
      </c>
      <c r="C521" s="10" t="s">
        <v>720</v>
      </c>
      <c r="D521" s="75">
        <v>-1.411674391</v>
      </c>
      <c r="E521" s="125">
        <v>0.46</v>
      </c>
      <c r="F521" s="12">
        <v>8</v>
      </c>
      <c r="G521" s="10" t="s">
        <v>717</v>
      </c>
      <c r="H521" s="116">
        <v>4.8799999999999999E-4</v>
      </c>
    </row>
    <row r="522" spans="1:8" x14ac:dyDescent="0.3">
      <c r="A522" s="10"/>
      <c r="B522" s="10" t="s">
        <v>1092</v>
      </c>
      <c r="C522" s="10" t="s">
        <v>715</v>
      </c>
      <c r="D522" s="75">
        <v>-0.43633572100000001</v>
      </c>
      <c r="E522" s="125">
        <v>0.5625</v>
      </c>
      <c r="F522" s="12">
        <v>8</v>
      </c>
      <c r="G522" s="10" t="s">
        <v>717</v>
      </c>
      <c r="H522" s="116">
        <v>5.77E-5</v>
      </c>
    </row>
    <row r="523" spans="1:8" x14ac:dyDescent="0.3">
      <c r="A523" s="10"/>
      <c r="B523" s="10" t="s">
        <v>1110</v>
      </c>
      <c r="C523" s="10" t="s">
        <v>708</v>
      </c>
      <c r="D523" s="75">
        <v>-0.43633572100000001</v>
      </c>
      <c r="E523" s="125">
        <v>0</v>
      </c>
      <c r="F523" s="12">
        <v>8</v>
      </c>
      <c r="G523" s="10" t="s">
        <v>717</v>
      </c>
      <c r="H523" s="116">
        <v>0.24797107900000001</v>
      </c>
    </row>
    <row r="524" spans="1:8" x14ac:dyDescent="0.3">
      <c r="A524" s="10"/>
      <c r="B524" s="10" t="s">
        <v>1108</v>
      </c>
      <c r="C524" s="10" t="s">
        <v>720</v>
      </c>
      <c r="D524" s="75">
        <v>5.1333614E-2</v>
      </c>
      <c r="E524" s="125">
        <v>0.71604938299999998</v>
      </c>
      <c r="F524" s="12">
        <v>8</v>
      </c>
      <c r="G524" s="10" t="s">
        <v>707</v>
      </c>
      <c r="H524" s="116">
        <v>1.4887048999999999E-2</v>
      </c>
    </row>
    <row r="525" spans="1:8" x14ac:dyDescent="0.3">
      <c r="A525" s="10"/>
      <c r="B525" s="10" t="s">
        <v>1106</v>
      </c>
      <c r="C525" s="10" t="s">
        <v>720</v>
      </c>
      <c r="D525" s="75">
        <v>-0.43633572100000001</v>
      </c>
      <c r="E525" s="125">
        <v>0.56000000000000005</v>
      </c>
      <c r="F525" s="12">
        <v>8</v>
      </c>
      <c r="G525" s="10" t="s">
        <v>717</v>
      </c>
      <c r="H525" s="116">
        <v>8.3688789999999992E-3</v>
      </c>
    </row>
    <row r="526" spans="1:8" x14ac:dyDescent="0.3">
      <c r="A526" s="10"/>
      <c r="B526" s="10" t="s">
        <v>1107</v>
      </c>
      <c r="C526" s="10" t="s">
        <v>709</v>
      </c>
      <c r="D526" s="75">
        <v>1.026672284</v>
      </c>
      <c r="E526" s="125">
        <v>0.44444444399999999</v>
      </c>
      <c r="F526" s="12">
        <v>8</v>
      </c>
      <c r="G526" s="10" t="s">
        <v>717</v>
      </c>
      <c r="H526" s="116">
        <v>6.5418070000000002E-3</v>
      </c>
    </row>
    <row r="527" spans="1:8" x14ac:dyDescent="0.3">
      <c r="A527" s="10"/>
      <c r="B527" s="10" t="s">
        <v>329</v>
      </c>
      <c r="C527" s="10" t="s">
        <v>708</v>
      </c>
      <c r="D527" s="75">
        <v>0.53900294900000001</v>
      </c>
      <c r="E527" s="125">
        <v>0</v>
      </c>
      <c r="F527" s="12">
        <v>8</v>
      </c>
      <c r="G527" s="10" t="s">
        <v>717</v>
      </c>
      <c r="H527" s="116">
        <v>7.1383430000000001E-3</v>
      </c>
    </row>
    <row r="528" spans="1:8" x14ac:dyDescent="0.3">
      <c r="A528" s="10"/>
      <c r="B528" s="10" t="s">
        <v>1105</v>
      </c>
      <c r="C528" s="10" t="s">
        <v>709</v>
      </c>
      <c r="D528" s="75">
        <v>-0.92400505600000005</v>
      </c>
      <c r="E528" s="125">
        <v>0.66</v>
      </c>
      <c r="F528" s="12">
        <v>8</v>
      </c>
      <c r="G528" s="10" t="s">
        <v>707</v>
      </c>
      <c r="H528" s="116">
        <v>2.5325769999999998E-3</v>
      </c>
    </row>
    <row r="529" spans="1:8" ht="14.5" thickBot="1" x14ac:dyDescent="0.35">
      <c r="A529" s="33"/>
      <c r="B529" s="33" t="s">
        <v>306</v>
      </c>
      <c r="C529" s="33" t="s">
        <v>709</v>
      </c>
      <c r="D529" s="77">
        <v>-1.8993437259999999</v>
      </c>
      <c r="E529" s="126">
        <v>0.76543209899999998</v>
      </c>
      <c r="F529" s="83">
        <v>8</v>
      </c>
      <c r="G529" s="33" t="s">
        <v>707</v>
      </c>
      <c r="H529" s="117">
        <v>5.2599999999999999E-4</v>
      </c>
    </row>
    <row r="530" spans="1:8" x14ac:dyDescent="0.3">
      <c r="A530" s="149" t="s">
        <v>872</v>
      </c>
      <c r="B530" s="149"/>
      <c r="C530" s="149"/>
      <c r="D530" s="149"/>
      <c r="E530" s="149"/>
      <c r="F530" s="149"/>
      <c r="G530" s="149"/>
      <c r="H530" s="149"/>
    </row>
  </sheetData>
  <autoFilter ref="B2:H263" xr:uid="{7EE3BBA1-62E2-4AB6-8B46-EF865E181351}">
    <sortState xmlns:xlrd2="http://schemas.microsoft.com/office/spreadsheetml/2017/richdata2" ref="B3:H264">
      <sortCondition ref="F2:F263"/>
    </sortState>
  </autoFilter>
  <mergeCells count="2">
    <mergeCell ref="B1:H1"/>
    <mergeCell ref="A530:H530"/>
  </mergeCells>
  <phoneticPr fontId="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EC41E-4C84-4F08-8927-8AE9C9294457}">
  <dimension ref="A1:H34"/>
  <sheetViews>
    <sheetView workbookViewId="0">
      <selection activeCell="B7" sqref="B7"/>
    </sheetView>
  </sheetViews>
  <sheetFormatPr defaultRowHeight="14" x14ac:dyDescent="0.3"/>
  <cols>
    <col min="1" max="1" width="23.83203125" customWidth="1"/>
    <col min="2" max="2" width="33.33203125" customWidth="1"/>
    <col min="3" max="3" width="12.9140625" style="113" customWidth="1"/>
    <col min="4" max="4" width="9.9140625" style="113" customWidth="1"/>
    <col min="5" max="5" width="12.08203125" style="113" customWidth="1"/>
    <col min="6" max="6" width="10.75" style="113" customWidth="1"/>
    <col min="7" max="8" width="8.6640625" style="113"/>
  </cols>
  <sheetData>
    <row r="1" spans="1:8" ht="14.5" thickBot="1" x14ac:dyDescent="0.35">
      <c r="A1" s="156" t="s">
        <v>2274</v>
      </c>
      <c r="B1" s="156"/>
      <c r="C1" s="156"/>
      <c r="D1" s="156"/>
      <c r="E1" s="156"/>
      <c r="F1" s="156"/>
    </row>
    <row r="2" spans="1:8" ht="14.5" thickBot="1" x14ac:dyDescent="0.35">
      <c r="A2" s="30" t="s">
        <v>469</v>
      </c>
      <c r="B2" s="30" t="s">
        <v>468</v>
      </c>
      <c r="C2" s="110" t="s">
        <v>848</v>
      </c>
      <c r="D2" s="110" t="s">
        <v>1121</v>
      </c>
      <c r="E2" s="110" t="s">
        <v>1119</v>
      </c>
      <c r="F2" s="110" t="s">
        <v>1120</v>
      </c>
      <c r="G2" s="110" t="s">
        <v>128</v>
      </c>
      <c r="H2" s="110" t="s">
        <v>741</v>
      </c>
    </row>
    <row r="3" spans="1:8" x14ac:dyDescent="0.3">
      <c r="A3" s="105" t="s">
        <v>100</v>
      </c>
      <c r="B3" s="10" t="s">
        <v>93</v>
      </c>
      <c r="C3" s="116">
        <v>51.273214717195103</v>
      </c>
      <c r="D3" s="116">
        <v>1.38680332867353</v>
      </c>
      <c r="E3" s="116">
        <v>51.415865447841</v>
      </c>
      <c r="F3" s="116">
        <v>1.5238749794226101</v>
      </c>
      <c r="G3" s="116">
        <v>0.77438593780999998</v>
      </c>
      <c r="H3" s="116">
        <v>6.3229476958099995E-2</v>
      </c>
    </row>
    <row r="4" spans="1:8" x14ac:dyDescent="0.3">
      <c r="A4" s="34" t="s">
        <v>103</v>
      </c>
      <c r="B4" s="10" t="s">
        <v>104</v>
      </c>
      <c r="C4" s="116">
        <v>27.530836125699999</v>
      </c>
      <c r="D4" s="116">
        <v>0.47142725204199998</v>
      </c>
      <c r="E4" s="116">
        <v>27.342907990400001</v>
      </c>
      <c r="F4" s="116">
        <v>0.49320541658</v>
      </c>
      <c r="G4" s="116">
        <v>3.50377677615</v>
      </c>
      <c r="H4" s="116">
        <v>1.1718685599800001E-2</v>
      </c>
    </row>
    <row r="5" spans="1:8" x14ac:dyDescent="0.3">
      <c r="A5" s="34" t="s">
        <v>106</v>
      </c>
      <c r="B5" s="10" t="s">
        <v>107</v>
      </c>
      <c r="C5" s="116">
        <v>3.204934036</v>
      </c>
      <c r="D5" s="116">
        <v>0.13558392599999999</v>
      </c>
      <c r="E5" s="116">
        <v>2.9938244360000001</v>
      </c>
      <c r="F5" s="116">
        <v>9.5425404000000005E-2</v>
      </c>
      <c r="G5" s="116">
        <v>3.01599555603</v>
      </c>
      <c r="H5" s="116">
        <v>4.5744394562099999E-3</v>
      </c>
    </row>
    <row r="6" spans="1:8" x14ac:dyDescent="0.3">
      <c r="A6" s="34" t="s">
        <v>102</v>
      </c>
      <c r="B6" s="10" t="s">
        <v>110</v>
      </c>
      <c r="C6" s="116">
        <v>6.5563384824600002</v>
      </c>
      <c r="D6" s="116">
        <v>0.17528707893100001</v>
      </c>
      <c r="E6" s="116">
        <v>6.2884230323199999</v>
      </c>
      <c r="F6" s="116">
        <v>0.11393738264</v>
      </c>
      <c r="G6" s="116">
        <v>3.02015209235</v>
      </c>
      <c r="H6" s="116">
        <v>1.1718685599800001E-2</v>
      </c>
    </row>
    <row r="7" spans="1:8" x14ac:dyDescent="0.3">
      <c r="A7" s="34" t="s">
        <v>106</v>
      </c>
      <c r="B7" s="10" t="s">
        <v>114</v>
      </c>
      <c r="C7" s="116">
        <v>0.46062590415686899</v>
      </c>
      <c r="D7" s="116">
        <v>1.6707969349005099E-2</v>
      </c>
      <c r="E7" s="116">
        <v>0.44254174010740099</v>
      </c>
      <c r="F7" s="116">
        <v>1.77760928037951E-2</v>
      </c>
      <c r="G7" s="116">
        <v>2.0935240630799998</v>
      </c>
      <c r="H7" s="116">
        <v>3.5691900116799999E-2</v>
      </c>
    </row>
    <row r="8" spans="1:8" x14ac:dyDescent="0.3">
      <c r="A8" s="34" t="s">
        <v>106</v>
      </c>
      <c r="B8" s="10" t="s">
        <v>115</v>
      </c>
      <c r="C8" s="116">
        <v>0.32849717841711901</v>
      </c>
      <c r="D8" s="116">
        <v>1.7679619161230099E-2</v>
      </c>
      <c r="E8" s="116">
        <v>0.309292344328435</v>
      </c>
      <c r="F8" s="116">
        <v>1.2826364288492501E-2</v>
      </c>
      <c r="G8" s="116">
        <v>2.0633350559900001</v>
      </c>
      <c r="H8" s="116">
        <v>2.08625823328E-2</v>
      </c>
    </row>
    <row r="9" spans="1:8" x14ac:dyDescent="0.3">
      <c r="A9" s="34" t="s">
        <v>106</v>
      </c>
      <c r="B9" s="10" t="s">
        <v>116</v>
      </c>
      <c r="C9" s="116">
        <v>0.262944679828574</v>
      </c>
      <c r="D9" s="116">
        <v>2.19949960597264E-2</v>
      </c>
      <c r="E9" s="116">
        <v>0.23245625153219299</v>
      </c>
      <c r="F9" s="116">
        <v>9.0627816228999805E-3</v>
      </c>
      <c r="G9" s="116">
        <v>2.1858426572599998</v>
      </c>
      <c r="H9" s="116">
        <v>8.6515415339499992E-3</v>
      </c>
    </row>
    <row r="10" spans="1:8" x14ac:dyDescent="0.3">
      <c r="A10" s="34" t="s">
        <v>103</v>
      </c>
      <c r="B10" s="10" t="s">
        <v>855</v>
      </c>
      <c r="C10" s="116">
        <v>9.2995074867799996</v>
      </c>
      <c r="D10" s="116">
        <v>0.49994046726199998</v>
      </c>
      <c r="E10" s="116">
        <v>9.5366454745499993</v>
      </c>
      <c r="F10" s="116">
        <v>0.77967210982900004</v>
      </c>
      <c r="G10" s="116">
        <v>1.6493511373700001</v>
      </c>
      <c r="H10" s="116">
        <v>6.3229476958099997E-3</v>
      </c>
    </row>
    <row r="11" spans="1:8" x14ac:dyDescent="0.3">
      <c r="A11" s="34" t="s">
        <v>105</v>
      </c>
      <c r="B11" s="10" t="s">
        <v>111</v>
      </c>
      <c r="C11" s="116">
        <v>1.386944425</v>
      </c>
      <c r="D11" s="116">
        <v>0.119004363</v>
      </c>
      <c r="E11" s="116">
        <v>1.5116883000000001</v>
      </c>
      <c r="F11" s="116">
        <v>0.18073677099999999</v>
      </c>
      <c r="G11" s="116">
        <v>2.0954351493900001</v>
      </c>
      <c r="H11" s="116">
        <v>4.5999366875000003E-2</v>
      </c>
    </row>
    <row r="12" spans="1:8" x14ac:dyDescent="0.3">
      <c r="A12" s="34" t="s">
        <v>106</v>
      </c>
      <c r="B12" s="10" t="s">
        <v>112</v>
      </c>
      <c r="C12" s="116">
        <v>1.03492928008541</v>
      </c>
      <c r="D12" s="116">
        <v>2.1768485182709501E-2</v>
      </c>
      <c r="E12" s="116">
        <v>1.05901271882668</v>
      </c>
      <c r="F12" s="116">
        <v>5.2569623547388103E-2</v>
      </c>
      <c r="G12" s="116">
        <v>2.2209790211299998</v>
      </c>
      <c r="H12" s="116">
        <v>2.74231543814E-2</v>
      </c>
    </row>
    <row r="13" spans="1:8" x14ac:dyDescent="0.3">
      <c r="A13" s="34" t="s">
        <v>106</v>
      </c>
      <c r="B13" s="10" t="s">
        <v>113</v>
      </c>
      <c r="C13" s="116">
        <v>0.169849839028718</v>
      </c>
      <c r="D13" s="116">
        <v>1.50894242099372E-2</v>
      </c>
      <c r="E13" s="116">
        <v>0.150538197412279</v>
      </c>
      <c r="F13" s="116">
        <v>8.0810311328499401E-3</v>
      </c>
      <c r="G13" s="116">
        <v>2.0196133755200001</v>
      </c>
      <c r="H13" s="116">
        <v>8.6515415339499992E-3</v>
      </c>
    </row>
    <row r="14" spans="1:8" x14ac:dyDescent="0.3">
      <c r="A14" s="34" t="s">
        <v>102</v>
      </c>
      <c r="B14" s="10" t="s">
        <v>856</v>
      </c>
      <c r="C14" s="116">
        <v>5.2447001355299996</v>
      </c>
      <c r="D14" s="116">
        <v>0.17529180695400001</v>
      </c>
      <c r="E14" s="116">
        <v>5.1445821629899999</v>
      </c>
      <c r="F14" s="116">
        <v>0.18844141044900001</v>
      </c>
      <c r="G14" s="116">
        <v>2.0730748815900002</v>
      </c>
      <c r="H14" s="116">
        <v>4.5999366875000003E-2</v>
      </c>
    </row>
    <row r="15" spans="1:8" x14ac:dyDescent="0.3">
      <c r="A15" s="34" t="s">
        <v>105</v>
      </c>
      <c r="B15" s="10" t="s">
        <v>117</v>
      </c>
      <c r="C15" s="116">
        <v>0.41636650556495403</v>
      </c>
      <c r="D15" s="116">
        <v>8.3369776284061593E-3</v>
      </c>
      <c r="E15" s="116">
        <v>0.39133161104499897</v>
      </c>
      <c r="F15" s="116">
        <v>1.37129701573779E-2</v>
      </c>
      <c r="G15" s="116">
        <v>2.0982904281999999</v>
      </c>
      <c r="H15" s="116">
        <v>1.6291862969699999E-3</v>
      </c>
    </row>
    <row r="16" spans="1:8" x14ac:dyDescent="0.3">
      <c r="A16" s="34" t="s">
        <v>106</v>
      </c>
      <c r="B16" s="10" t="s">
        <v>118</v>
      </c>
      <c r="C16" s="116">
        <v>0.40809841490578702</v>
      </c>
      <c r="D16" s="116">
        <v>1.7861095298145099E-2</v>
      </c>
      <c r="E16" s="116">
        <v>0.37873086922965998</v>
      </c>
      <c r="F16" s="116">
        <v>1.5905742663701899E-2</v>
      </c>
      <c r="G16" s="116">
        <v>2.20408857956</v>
      </c>
      <c r="H16" s="116">
        <v>4.5744394562099999E-3</v>
      </c>
    </row>
    <row r="17" spans="1:8" x14ac:dyDescent="0.3">
      <c r="A17" s="34" t="s">
        <v>106</v>
      </c>
      <c r="B17" s="10" t="s">
        <v>119</v>
      </c>
      <c r="C17" s="116">
        <v>0.28807955906692301</v>
      </c>
      <c r="D17" s="116">
        <v>2.1874078087237001E-2</v>
      </c>
      <c r="E17" s="116">
        <v>0.26015539637107199</v>
      </c>
      <c r="F17" s="116">
        <v>1.7754994640319599E-2</v>
      </c>
      <c r="G17" s="116">
        <v>2.1734234850199998</v>
      </c>
      <c r="H17" s="116">
        <v>2.08625823328E-2</v>
      </c>
    </row>
    <row r="18" spans="1:8" x14ac:dyDescent="0.3">
      <c r="A18" s="34" t="s">
        <v>102</v>
      </c>
      <c r="B18" s="10" t="s">
        <v>857</v>
      </c>
      <c r="C18" s="116">
        <v>1.2364802960100001</v>
      </c>
      <c r="D18" s="116">
        <v>2.1105287437700002E-2</v>
      </c>
      <c r="E18" s="116">
        <v>1.27330538243</v>
      </c>
      <c r="F18" s="116">
        <v>7.0350949147099995E-2</v>
      </c>
      <c r="G18" s="116">
        <v>2.06745081582</v>
      </c>
      <c r="H18" s="116">
        <v>2.08625823328E-2</v>
      </c>
    </row>
    <row r="19" spans="1:8" ht="13.5" customHeight="1" x14ac:dyDescent="0.3">
      <c r="A19" s="105" t="s">
        <v>101</v>
      </c>
      <c r="B19" s="10" t="s">
        <v>94</v>
      </c>
      <c r="C19" s="116">
        <v>15.183995210448501</v>
      </c>
      <c r="D19" s="116">
        <v>1.0168192676405601</v>
      </c>
      <c r="E19" s="116">
        <v>15.271674112705499</v>
      </c>
      <c r="F19" s="116">
        <v>1.62582830326917</v>
      </c>
      <c r="G19" s="116">
        <v>1.0269955439</v>
      </c>
      <c r="H19" s="116">
        <v>0.15457443945620999</v>
      </c>
    </row>
    <row r="20" spans="1:8" ht="13.5" customHeight="1" x14ac:dyDescent="0.3">
      <c r="A20" s="105" t="s">
        <v>102</v>
      </c>
      <c r="B20" s="10" t="s">
        <v>124</v>
      </c>
      <c r="C20" s="116">
        <v>1.0517037658499999E-2</v>
      </c>
      <c r="D20" s="116">
        <v>1.35196257477E-3</v>
      </c>
      <c r="E20" s="116">
        <v>1.30780358479E-2</v>
      </c>
      <c r="F20" s="116">
        <v>2.90788953981E-3</v>
      </c>
      <c r="G20" s="116">
        <v>2.8152989937599999</v>
      </c>
      <c r="H20" s="116">
        <v>2.08625823328E-2</v>
      </c>
    </row>
    <row r="21" spans="1:8" x14ac:dyDescent="0.3">
      <c r="A21" s="105" t="s">
        <v>100</v>
      </c>
      <c r="B21" s="10" t="s">
        <v>95</v>
      </c>
      <c r="C21" s="116">
        <v>13.2426832392834</v>
      </c>
      <c r="D21" s="116">
        <v>0.55954508636178302</v>
      </c>
      <c r="E21" s="116">
        <v>12.678367311185401</v>
      </c>
      <c r="F21" s="116">
        <v>0.57147222480291404</v>
      </c>
      <c r="G21" s="116">
        <v>3.1663000000000001</v>
      </c>
      <c r="H21" s="116">
        <v>3.569E-2</v>
      </c>
    </row>
    <row r="22" spans="1:8" x14ac:dyDescent="0.3">
      <c r="A22" s="34" t="s">
        <v>102</v>
      </c>
      <c r="B22" s="10" t="s">
        <v>120</v>
      </c>
      <c r="C22" s="116">
        <v>3.9265541528300001</v>
      </c>
      <c r="D22" s="116">
        <v>0.59674689192899999</v>
      </c>
      <c r="E22" s="116">
        <v>3.59865436692</v>
      </c>
      <c r="F22" s="116">
        <v>0.59444376158900003</v>
      </c>
      <c r="G22" s="116">
        <v>1.89301042043</v>
      </c>
      <c r="H22" s="116">
        <v>3.5691900116799999E-2</v>
      </c>
    </row>
    <row r="23" spans="1:8" x14ac:dyDescent="0.3">
      <c r="A23" s="105" t="s">
        <v>101</v>
      </c>
      <c r="B23" s="10" t="s">
        <v>96</v>
      </c>
      <c r="C23" s="116">
        <v>10.2376215995892</v>
      </c>
      <c r="D23" s="116">
        <v>0.26056598388808799</v>
      </c>
      <c r="E23" s="116">
        <v>9.9552439906635595</v>
      </c>
      <c r="F23" s="116">
        <v>0.21166686922042799</v>
      </c>
      <c r="G23" s="116">
        <v>0.94101842825100002</v>
      </c>
      <c r="H23" s="116">
        <v>0.22086258233280001</v>
      </c>
    </row>
    <row r="24" spans="1:8" x14ac:dyDescent="0.3">
      <c r="A24" s="34" t="s">
        <v>102</v>
      </c>
      <c r="B24" s="10" t="s">
        <v>108</v>
      </c>
      <c r="C24" s="116">
        <v>0.65968532735499996</v>
      </c>
      <c r="D24" s="116">
        <v>0.106430768447</v>
      </c>
      <c r="E24" s="116">
        <v>0.48548944413799999</v>
      </c>
      <c r="F24" s="116">
        <v>4.2458692806800001E-2</v>
      </c>
      <c r="G24" s="116">
        <v>2.29792493265</v>
      </c>
      <c r="H24" s="116">
        <v>2.08625823328E-2</v>
      </c>
    </row>
    <row r="25" spans="1:8" x14ac:dyDescent="0.3">
      <c r="A25" s="34" t="s">
        <v>105</v>
      </c>
      <c r="B25" s="10" t="s">
        <v>109</v>
      </c>
      <c r="C25" s="116">
        <v>0.26243268600000003</v>
      </c>
      <c r="D25" s="116">
        <v>4.3786588000000001E-2</v>
      </c>
      <c r="E25" s="116">
        <v>0.18322395399999999</v>
      </c>
      <c r="F25" s="116">
        <v>3.2601851000000001E-2</v>
      </c>
      <c r="G25" s="116">
        <v>2.6177022947099999</v>
      </c>
      <c r="H25" s="116">
        <v>4.5744394562099999E-3</v>
      </c>
    </row>
    <row r="26" spans="1:8" x14ac:dyDescent="0.3">
      <c r="A26" s="34" t="s">
        <v>106</v>
      </c>
      <c r="B26" s="10" t="s">
        <v>866</v>
      </c>
      <c r="C26" s="116">
        <v>0.20859291099999999</v>
      </c>
      <c r="D26" s="116">
        <v>3.4385237999999999E-2</v>
      </c>
      <c r="E26" s="116">
        <v>0.15617184200000001</v>
      </c>
      <c r="F26" s="116">
        <v>1.1430876E-2</v>
      </c>
      <c r="G26" s="116">
        <v>2.4340540156300001</v>
      </c>
      <c r="H26" s="116">
        <v>3.27589748291E-3</v>
      </c>
    </row>
    <row r="27" spans="1:8" x14ac:dyDescent="0.3">
      <c r="A27" s="34" t="s">
        <v>102</v>
      </c>
      <c r="B27" s="10" t="s">
        <v>122</v>
      </c>
      <c r="C27" s="116">
        <v>0.64250996098699997</v>
      </c>
      <c r="D27" s="116">
        <v>8.1277352783600001E-2</v>
      </c>
      <c r="E27" s="116">
        <v>0.74009498463300005</v>
      </c>
      <c r="F27" s="116">
        <v>6.3323925867800002E-2</v>
      </c>
      <c r="G27" s="116">
        <v>2.155798753</v>
      </c>
      <c r="H27" s="116">
        <v>2.74231543814E-2</v>
      </c>
    </row>
    <row r="28" spans="1:8" x14ac:dyDescent="0.3">
      <c r="A28" s="105" t="s">
        <v>100</v>
      </c>
      <c r="B28" s="106" t="s">
        <v>97</v>
      </c>
      <c r="C28" s="116">
        <v>6.5544816981738698</v>
      </c>
      <c r="D28" s="116">
        <v>0.120089108215139</v>
      </c>
      <c r="E28" s="116">
        <v>6.84176575072589</v>
      </c>
      <c r="F28" s="116">
        <v>0.21687298878761299</v>
      </c>
      <c r="G28" s="116">
        <v>3.33893</v>
      </c>
      <c r="H28" s="116">
        <v>3.2799999999999999E-3</v>
      </c>
    </row>
    <row r="29" spans="1:8" x14ac:dyDescent="0.3">
      <c r="A29" s="105" t="s">
        <v>100</v>
      </c>
      <c r="B29" s="10" t="s">
        <v>98</v>
      </c>
      <c r="C29" s="116">
        <v>3.5080035353099199</v>
      </c>
      <c r="D29" s="116">
        <v>0.19942528116807001</v>
      </c>
      <c r="E29" s="116">
        <v>3.8370833868786201</v>
      </c>
      <c r="F29" s="116">
        <v>0.191139586012849</v>
      </c>
      <c r="G29" s="116">
        <v>3.3978700000000002</v>
      </c>
      <c r="H29" s="116">
        <v>4.5700000000000003E-3</v>
      </c>
    </row>
    <row r="30" spans="1:8" x14ac:dyDescent="0.3">
      <c r="A30" s="105" t="s">
        <v>102</v>
      </c>
      <c r="B30" s="10" t="s">
        <v>121</v>
      </c>
      <c r="C30" s="116">
        <v>0.72025770672400002</v>
      </c>
      <c r="D30" s="116">
        <v>6.2365569962299999E-2</v>
      </c>
      <c r="E30" s="116">
        <v>0.78039818030899999</v>
      </c>
      <c r="F30" s="116">
        <v>8.2758685059799997E-2</v>
      </c>
      <c r="G30" s="116">
        <v>2.4685412171899999</v>
      </c>
      <c r="H30" s="116">
        <v>6.3229476958099997E-3</v>
      </c>
    </row>
    <row r="31" spans="1:8" x14ac:dyDescent="0.3">
      <c r="A31" s="10" t="s">
        <v>102</v>
      </c>
      <c r="B31" s="105" t="s">
        <v>123</v>
      </c>
      <c r="C31" s="116">
        <v>0.56463268720600002</v>
      </c>
      <c r="D31" s="116">
        <v>6.0904255781199998E-2</v>
      </c>
      <c r="E31" s="116">
        <v>0.63624298447000005</v>
      </c>
      <c r="F31" s="116">
        <v>4.8562800453200002E-2</v>
      </c>
      <c r="G31" s="116">
        <v>2.42797902514</v>
      </c>
      <c r="H31" s="116">
        <v>3.5691900116799999E-2</v>
      </c>
    </row>
    <row r="32" spans="1:8" x14ac:dyDescent="0.3">
      <c r="A32" s="10" t="s">
        <v>103</v>
      </c>
      <c r="B32" s="34" t="s">
        <v>125</v>
      </c>
      <c r="C32" s="116">
        <v>0.295553352288</v>
      </c>
      <c r="D32" s="116">
        <v>4.0689261520300002E-2</v>
      </c>
      <c r="E32" s="116">
        <v>0.35212805998500002</v>
      </c>
      <c r="F32" s="116">
        <v>4.60227944992E-2</v>
      </c>
      <c r="G32" s="116">
        <v>2.6746761502699998</v>
      </c>
      <c r="H32" s="116">
        <v>2.08625823328E-2</v>
      </c>
    </row>
    <row r="33" spans="1:8" ht="14.5" thickBot="1" x14ac:dyDescent="0.35">
      <c r="A33" s="33" t="s">
        <v>103</v>
      </c>
      <c r="B33" s="35" t="s">
        <v>126</v>
      </c>
      <c r="C33" s="117">
        <v>2.6338027735500001E-2</v>
      </c>
      <c r="D33" s="117">
        <v>7.3232562554999998E-3</v>
      </c>
      <c r="E33" s="117">
        <v>4.1299767737800003E-2</v>
      </c>
      <c r="F33" s="117">
        <v>1.43340922586E-2</v>
      </c>
      <c r="G33" s="117">
        <v>2.1657671543100001</v>
      </c>
      <c r="H33" s="117">
        <v>1.5714349772200001E-2</v>
      </c>
    </row>
    <row r="34" spans="1:8" ht="34" customHeight="1" x14ac:dyDescent="0.3">
      <c r="A34" s="153" t="s">
        <v>1124</v>
      </c>
      <c r="B34" s="153"/>
      <c r="C34" s="153"/>
      <c r="D34" s="153"/>
      <c r="E34" s="153"/>
      <c r="F34" s="153"/>
      <c r="G34" s="153"/>
      <c r="H34" s="153"/>
    </row>
  </sheetData>
  <mergeCells count="2">
    <mergeCell ref="A1:F1"/>
    <mergeCell ref="A34:H34"/>
  </mergeCells>
  <phoneticPr fontId="2"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72AC2-EB54-4D75-AD2C-E0A9534D95AA}">
  <dimension ref="A1:E43"/>
  <sheetViews>
    <sheetView workbookViewId="0">
      <selection activeCell="E7" sqref="E7"/>
    </sheetView>
  </sheetViews>
  <sheetFormatPr defaultRowHeight="14" x14ac:dyDescent="0.3"/>
  <cols>
    <col min="1" max="1" width="18.9140625" customWidth="1"/>
    <col min="2" max="2" width="11.9140625" customWidth="1"/>
    <col min="5" max="5" width="89.4140625" customWidth="1"/>
  </cols>
  <sheetData>
    <row r="1" spans="1:5" ht="14" customHeight="1" thickBot="1" x14ac:dyDescent="0.35">
      <c r="A1" s="157" t="s">
        <v>2275</v>
      </c>
      <c r="B1" s="157"/>
      <c r="C1" s="157"/>
      <c r="D1" s="157"/>
      <c r="E1" s="157"/>
    </row>
    <row r="2" spans="1:5" ht="19.5" customHeight="1" thickBot="1" x14ac:dyDescent="0.35">
      <c r="A2" s="108" t="s">
        <v>874</v>
      </c>
      <c r="B2" s="37" t="s">
        <v>129</v>
      </c>
      <c r="C2" s="38" t="s">
        <v>825</v>
      </c>
      <c r="D2" s="38" t="s">
        <v>127</v>
      </c>
      <c r="E2" s="36" t="s">
        <v>132</v>
      </c>
    </row>
    <row r="3" spans="1:5" x14ac:dyDescent="0.3">
      <c r="A3" s="99" t="s">
        <v>130</v>
      </c>
      <c r="B3" s="100">
        <v>1.399787911</v>
      </c>
      <c r="C3" s="101">
        <v>1.0804015E-2</v>
      </c>
      <c r="D3" s="101">
        <v>3.1538391940000001</v>
      </c>
      <c r="E3" s="99" t="s">
        <v>131</v>
      </c>
    </row>
    <row r="4" spans="1:5" x14ac:dyDescent="0.3">
      <c r="A4" s="99" t="s">
        <v>133</v>
      </c>
      <c r="B4" s="100">
        <v>1.526551424</v>
      </c>
      <c r="C4" s="101">
        <v>3.0782199E-2</v>
      </c>
      <c r="D4" s="101">
        <v>2.4880879980000001</v>
      </c>
      <c r="E4" s="99" t="s">
        <v>875</v>
      </c>
    </row>
    <row r="5" spans="1:5" ht="14" customHeight="1" x14ac:dyDescent="0.3">
      <c r="A5" s="99" t="s">
        <v>134</v>
      </c>
      <c r="B5" s="100">
        <v>1.4576958529999999</v>
      </c>
      <c r="C5" s="101">
        <v>1.6918429999999999E-3</v>
      </c>
      <c r="D5" s="101">
        <v>4.1036165440000003</v>
      </c>
      <c r="E5" s="99" t="s">
        <v>876</v>
      </c>
    </row>
    <row r="6" spans="1:5" x14ac:dyDescent="0.3">
      <c r="A6" s="99" t="s">
        <v>135</v>
      </c>
      <c r="B6" s="100">
        <v>1.362426865</v>
      </c>
      <c r="C6" s="101">
        <v>4.7457940000000002E-3</v>
      </c>
      <c r="D6" s="101">
        <v>3.6719606499999999</v>
      </c>
      <c r="E6" s="99" t="s">
        <v>877</v>
      </c>
    </row>
    <row r="7" spans="1:5" x14ac:dyDescent="0.3">
      <c r="A7" s="99" t="s">
        <v>136</v>
      </c>
      <c r="B7" s="100">
        <v>1.3499433750000001</v>
      </c>
      <c r="C7" s="101">
        <v>1.1941871E-2</v>
      </c>
      <c r="D7" s="101">
        <v>2.9151027900000002</v>
      </c>
      <c r="E7" s="99" t="s">
        <v>878</v>
      </c>
    </row>
    <row r="8" spans="1:5" x14ac:dyDescent="0.3">
      <c r="A8" s="99" t="s">
        <v>137</v>
      </c>
      <c r="B8" s="100">
        <v>1.28925146</v>
      </c>
      <c r="C8" s="101">
        <v>6.3753660000000004E-3</v>
      </c>
      <c r="D8" s="101">
        <v>3.3432149010000001</v>
      </c>
      <c r="E8" s="99" t="s">
        <v>879</v>
      </c>
    </row>
    <row r="9" spans="1:5" x14ac:dyDescent="0.3">
      <c r="A9" s="99" t="s">
        <v>139</v>
      </c>
      <c r="B9" s="100">
        <v>1.289909639</v>
      </c>
      <c r="C9" s="101">
        <v>2.2519331E-2</v>
      </c>
      <c r="D9" s="101">
        <v>2.588295343</v>
      </c>
      <c r="E9" s="99" t="s">
        <v>138</v>
      </c>
    </row>
    <row r="10" spans="1:5" x14ac:dyDescent="0.3">
      <c r="A10" s="99" t="s">
        <v>140</v>
      </c>
      <c r="B10" s="100">
        <v>1.565201858</v>
      </c>
      <c r="C10" s="101">
        <v>4.7156196999999997E-2</v>
      </c>
      <c r="D10" s="101">
        <v>2.2780279060000002</v>
      </c>
      <c r="E10" s="99" t="s">
        <v>880</v>
      </c>
    </row>
    <row r="11" spans="1:5" x14ac:dyDescent="0.3">
      <c r="A11" s="99" t="s">
        <v>142</v>
      </c>
      <c r="B11" s="100">
        <v>1.2269374850000001</v>
      </c>
      <c r="C11" s="101">
        <v>4.9851776E-2</v>
      </c>
      <c r="D11" s="101">
        <v>2.2163934489999999</v>
      </c>
      <c r="E11" s="99" t="s">
        <v>141</v>
      </c>
    </row>
    <row r="12" spans="1:5" x14ac:dyDescent="0.3">
      <c r="A12" s="99" t="s">
        <v>143</v>
      </c>
      <c r="B12" s="100">
        <v>1.4189806469999999</v>
      </c>
      <c r="C12" s="101">
        <v>9.3323499999999997E-3</v>
      </c>
      <c r="D12" s="101">
        <v>3.1510468949999999</v>
      </c>
      <c r="E12" s="99" t="s">
        <v>881</v>
      </c>
    </row>
    <row r="13" spans="1:5" x14ac:dyDescent="0.3">
      <c r="A13" s="99" t="s">
        <v>144</v>
      </c>
      <c r="B13" s="100">
        <v>1.173509753</v>
      </c>
      <c r="C13" s="101">
        <v>4.9848323999999999E-2</v>
      </c>
      <c r="D13" s="101">
        <v>2.1499381670000002</v>
      </c>
      <c r="E13" s="99" t="s">
        <v>882</v>
      </c>
    </row>
    <row r="14" spans="1:5" x14ac:dyDescent="0.3">
      <c r="A14" s="99" t="s">
        <v>146</v>
      </c>
      <c r="B14" s="100">
        <v>1.2077102479999999</v>
      </c>
      <c r="C14" s="101">
        <v>1.9445823000000001E-2</v>
      </c>
      <c r="D14" s="101">
        <v>2.7239116769999998</v>
      </c>
      <c r="E14" s="99" t="s">
        <v>145</v>
      </c>
    </row>
    <row r="15" spans="1:5" ht="14" customHeight="1" x14ac:dyDescent="0.3">
      <c r="A15" s="99" t="s">
        <v>147</v>
      </c>
      <c r="B15" s="100">
        <v>1.269799275</v>
      </c>
      <c r="C15" s="101">
        <v>4.5145508000000001E-2</v>
      </c>
      <c r="D15" s="101">
        <v>2.2787734770000001</v>
      </c>
      <c r="E15" s="99" t="s">
        <v>883</v>
      </c>
    </row>
    <row r="16" spans="1:5" x14ac:dyDescent="0.3">
      <c r="A16" s="99" t="s">
        <v>148</v>
      </c>
      <c r="B16" s="100">
        <v>1.5850808869999999</v>
      </c>
      <c r="C16" s="101">
        <v>2.8615527000000002E-2</v>
      </c>
      <c r="D16" s="101">
        <v>2.5302030690000001</v>
      </c>
      <c r="E16" s="99" t="s">
        <v>884</v>
      </c>
    </row>
    <row r="17" spans="1:5" x14ac:dyDescent="0.3">
      <c r="A17" s="99" t="s">
        <v>149</v>
      </c>
      <c r="B17" s="100">
        <v>1.266492926</v>
      </c>
      <c r="C17" s="101">
        <v>3.3306296999999999E-2</v>
      </c>
      <c r="D17" s="101">
        <v>2.3738800649999998</v>
      </c>
      <c r="E17" s="99" t="s">
        <v>885</v>
      </c>
    </row>
    <row r="18" spans="1:5" x14ac:dyDescent="0.3">
      <c r="A18" s="99" t="s">
        <v>150</v>
      </c>
      <c r="B18" s="100">
        <v>1.2743737310000001</v>
      </c>
      <c r="C18" s="101">
        <v>3.1501754999999999E-2</v>
      </c>
      <c r="D18" s="101">
        <v>2.4525815049999999</v>
      </c>
      <c r="E18" s="99" t="s">
        <v>886</v>
      </c>
    </row>
    <row r="19" spans="1:5" x14ac:dyDescent="0.3">
      <c r="A19" s="99" t="s">
        <v>151</v>
      </c>
      <c r="B19" s="100">
        <v>1.182131466</v>
      </c>
      <c r="C19" s="101">
        <v>4.9888466999999999E-2</v>
      </c>
      <c r="D19" s="101">
        <v>2.1464346559999998</v>
      </c>
      <c r="E19" s="99" t="s">
        <v>887</v>
      </c>
    </row>
    <row r="20" spans="1:5" x14ac:dyDescent="0.3">
      <c r="A20" s="99" t="s">
        <v>152</v>
      </c>
      <c r="B20" s="100">
        <v>1.2679628060000001</v>
      </c>
      <c r="C20" s="101">
        <v>1.4014485E-2</v>
      </c>
      <c r="D20" s="101">
        <v>2.8065974169999999</v>
      </c>
      <c r="E20" s="99" t="s">
        <v>153</v>
      </c>
    </row>
    <row r="21" spans="1:5" ht="16.5" customHeight="1" x14ac:dyDescent="0.3">
      <c r="A21" s="99" t="s">
        <v>154</v>
      </c>
      <c r="B21" s="100">
        <v>1.355757326</v>
      </c>
      <c r="C21" s="101">
        <v>1.0157642E-2</v>
      </c>
      <c r="D21" s="101">
        <v>2.9981162879999999</v>
      </c>
      <c r="E21" s="99" t="s">
        <v>888</v>
      </c>
    </row>
    <row r="22" spans="1:5" ht="16" customHeight="1" x14ac:dyDescent="0.3">
      <c r="A22" s="99" t="s">
        <v>155</v>
      </c>
      <c r="B22" s="100">
        <v>1.6687763710000001</v>
      </c>
      <c r="C22" s="101">
        <v>3.2340045999999997E-2</v>
      </c>
      <c r="D22" s="101">
        <v>2.4357555030000002</v>
      </c>
      <c r="E22" s="99" t="s">
        <v>156</v>
      </c>
    </row>
    <row r="23" spans="1:5" ht="17" customHeight="1" x14ac:dyDescent="0.3">
      <c r="A23" s="99" t="s">
        <v>157</v>
      </c>
      <c r="B23" s="100">
        <v>1.7619047619999999</v>
      </c>
      <c r="C23" s="101">
        <v>1.5965995E-2</v>
      </c>
      <c r="D23" s="101">
        <v>2.7671908379999999</v>
      </c>
      <c r="E23" s="99" t="s">
        <v>889</v>
      </c>
    </row>
    <row r="24" spans="1:5" x14ac:dyDescent="0.3">
      <c r="A24" s="99" t="s">
        <v>158</v>
      </c>
      <c r="B24" s="100">
        <v>1.219863946</v>
      </c>
      <c r="C24" s="101">
        <v>3.1304224999999998E-2</v>
      </c>
      <c r="D24" s="101">
        <v>2.4139872000000002</v>
      </c>
      <c r="E24" s="99" t="s">
        <v>873</v>
      </c>
    </row>
    <row r="25" spans="1:5" x14ac:dyDescent="0.3">
      <c r="A25" s="99" t="s">
        <v>160</v>
      </c>
      <c r="B25" s="100">
        <v>1.460495283</v>
      </c>
      <c r="C25" s="101">
        <v>2.8561116000000001E-2</v>
      </c>
      <c r="D25" s="101">
        <v>2.5105569939999999</v>
      </c>
      <c r="E25" s="99" t="s">
        <v>159</v>
      </c>
    </row>
    <row r="26" spans="1:5" x14ac:dyDescent="0.3">
      <c r="A26" s="99" t="s">
        <v>161</v>
      </c>
      <c r="B26" s="100">
        <v>1.477734484</v>
      </c>
      <c r="C26" s="101">
        <v>9.5769570000000005E-3</v>
      </c>
      <c r="D26" s="101">
        <v>3.2012860239999998</v>
      </c>
      <c r="E26" s="99" t="s">
        <v>890</v>
      </c>
    </row>
    <row r="27" spans="1:5" x14ac:dyDescent="0.3">
      <c r="A27" s="99" t="s">
        <v>162</v>
      </c>
      <c r="B27" s="100">
        <v>1.3627058299999999</v>
      </c>
      <c r="C27" s="101">
        <v>4.5678115999999998E-2</v>
      </c>
      <c r="D27" s="101">
        <v>2.2603002220000001</v>
      </c>
      <c r="E27" s="99" t="s">
        <v>891</v>
      </c>
    </row>
    <row r="28" spans="1:5" x14ac:dyDescent="0.3">
      <c r="A28" s="99" t="s">
        <v>163</v>
      </c>
      <c r="B28" s="100">
        <v>2.0162094759999998</v>
      </c>
      <c r="C28" s="101">
        <v>1.5118057000000001E-2</v>
      </c>
      <c r="D28" s="101">
        <v>3.0989361209999999</v>
      </c>
      <c r="E28" s="99" t="s">
        <v>892</v>
      </c>
    </row>
    <row r="29" spans="1:5" x14ac:dyDescent="0.3">
      <c r="A29" s="99" t="s">
        <v>164</v>
      </c>
      <c r="B29" s="100">
        <v>1.282762239</v>
      </c>
      <c r="C29" s="101">
        <v>2.1176989E-2</v>
      </c>
      <c r="D29" s="101">
        <v>2.5960609479999999</v>
      </c>
      <c r="E29" s="99" t="s">
        <v>893</v>
      </c>
    </row>
    <row r="30" spans="1:5" x14ac:dyDescent="0.3">
      <c r="A30" s="99" t="s">
        <v>165</v>
      </c>
      <c r="B30" s="100">
        <v>1.2481658689999999</v>
      </c>
      <c r="C30" s="101">
        <v>2.7062263999999999E-2</v>
      </c>
      <c r="D30" s="101">
        <v>2.4696492729999999</v>
      </c>
      <c r="E30" s="99" t="s">
        <v>894</v>
      </c>
    </row>
    <row r="31" spans="1:5" x14ac:dyDescent="0.3">
      <c r="A31" s="99" t="s">
        <v>166</v>
      </c>
      <c r="B31" s="100">
        <v>1.3881582139999999</v>
      </c>
      <c r="C31" s="101">
        <v>8.1373149999999991E-3</v>
      </c>
      <c r="D31" s="101">
        <v>3.2911381940000002</v>
      </c>
      <c r="E31" s="99" t="s">
        <v>895</v>
      </c>
    </row>
    <row r="32" spans="1:5" x14ac:dyDescent="0.3">
      <c r="A32" s="99" t="s">
        <v>167</v>
      </c>
      <c r="B32" s="100">
        <v>1.721291377</v>
      </c>
      <c r="C32" s="101">
        <v>8.991176E-3</v>
      </c>
      <c r="D32" s="101">
        <v>3.2703366790000001</v>
      </c>
      <c r="E32" s="99" t="s">
        <v>896</v>
      </c>
    </row>
    <row r="33" spans="1:5" ht="14" customHeight="1" x14ac:dyDescent="0.3">
      <c r="A33" s="99" t="s">
        <v>168</v>
      </c>
      <c r="B33" s="100">
        <v>1.3661190750000001</v>
      </c>
      <c r="C33" s="101">
        <v>7.8629070000000006E-3</v>
      </c>
      <c r="D33" s="101">
        <v>3.1734024010000002</v>
      </c>
      <c r="E33" s="99" t="s">
        <v>897</v>
      </c>
    </row>
    <row r="34" spans="1:5" x14ac:dyDescent="0.3">
      <c r="A34" s="99" t="s">
        <v>169</v>
      </c>
      <c r="B34" s="100">
        <v>1.3639079249999999</v>
      </c>
      <c r="C34" s="101">
        <v>9.3573179999999999E-3</v>
      </c>
      <c r="D34" s="101">
        <v>3.0354385709999998</v>
      </c>
      <c r="E34" s="99" t="s">
        <v>898</v>
      </c>
    </row>
    <row r="35" spans="1:5" x14ac:dyDescent="0.3">
      <c r="A35" s="99" t="s">
        <v>170</v>
      </c>
      <c r="B35" s="100">
        <v>1.399926199</v>
      </c>
      <c r="C35" s="101">
        <v>4.5295508999999998E-2</v>
      </c>
      <c r="D35" s="101">
        <v>2.2327559969999999</v>
      </c>
      <c r="E35" s="99" t="s">
        <v>899</v>
      </c>
    </row>
    <row r="36" spans="1:5" x14ac:dyDescent="0.3">
      <c r="A36" s="99" t="s">
        <v>171</v>
      </c>
      <c r="B36" s="100">
        <v>1.3391198639999999</v>
      </c>
      <c r="C36" s="101">
        <v>1.0960930000000001E-2</v>
      </c>
      <c r="D36" s="101">
        <v>3.0305866880000001</v>
      </c>
      <c r="E36" s="99" t="s">
        <v>900</v>
      </c>
    </row>
    <row r="37" spans="1:5" x14ac:dyDescent="0.3">
      <c r="A37" s="99" t="s">
        <v>172</v>
      </c>
      <c r="B37" s="100">
        <v>1.345647998</v>
      </c>
      <c r="C37" s="101">
        <v>5.0052480000000003E-3</v>
      </c>
      <c r="D37" s="101">
        <v>3.3360048670000002</v>
      </c>
      <c r="E37" s="99" t="s">
        <v>173</v>
      </c>
    </row>
    <row r="38" spans="1:5" x14ac:dyDescent="0.3">
      <c r="A38" s="99" t="s">
        <v>174</v>
      </c>
      <c r="B38" s="100">
        <v>1.294885297</v>
      </c>
      <c r="C38" s="101">
        <v>2.0012451000000001E-2</v>
      </c>
      <c r="D38" s="101">
        <v>2.635712566</v>
      </c>
      <c r="E38" s="99" t="s">
        <v>901</v>
      </c>
    </row>
    <row r="39" spans="1:5" x14ac:dyDescent="0.3">
      <c r="A39" s="99" t="s">
        <v>175</v>
      </c>
      <c r="B39" s="100">
        <v>1.399926199</v>
      </c>
      <c r="C39" s="101">
        <v>4.5295508999999998E-2</v>
      </c>
      <c r="D39" s="101">
        <v>2.2327559969999999</v>
      </c>
      <c r="E39" s="99" t="s">
        <v>902</v>
      </c>
    </row>
    <row r="40" spans="1:5" x14ac:dyDescent="0.3">
      <c r="A40" s="99" t="s">
        <v>176</v>
      </c>
      <c r="B40" s="100">
        <v>1.2565467829999999</v>
      </c>
      <c r="C40" s="101">
        <v>2.3086880000000001E-3</v>
      </c>
      <c r="D40" s="101">
        <v>3.7534413</v>
      </c>
      <c r="E40" s="99" t="s">
        <v>903</v>
      </c>
    </row>
    <row r="41" spans="1:5" ht="14.5" thickBot="1" x14ac:dyDescent="0.35">
      <c r="A41" s="102" t="s">
        <v>177</v>
      </c>
      <c r="B41" s="103">
        <v>1.3353260220000001</v>
      </c>
      <c r="C41" s="104">
        <v>7.7818560000000002E-3</v>
      </c>
      <c r="D41" s="104">
        <v>3.1723860429999999</v>
      </c>
      <c r="E41" s="102" t="s">
        <v>904</v>
      </c>
    </row>
    <row r="42" spans="1:5" ht="31" customHeight="1" x14ac:dyDescent="0.3">
      <c r="A42" s="158" t="s">
        <v>1125</v>
      </c>
      <c r="B42" s="158"/>
      <c r="C42" s="158"/>
      <c r="D42" s="158"/>
      <c r="E42" s="158"/>
    </row>
    <row r="43" spans="1:5" ht="25.5" customHeight="1" x14ac:dyDescent="0.3"/>
  </sheetData>
  <autoFilter ref="A2:E42" xr:uid="{26372AC2-EB54-4D75-AD2C-E0A9534D95AA}"/>
  <mergeCells count="2">
    <mergeCell ref="A1:E1"/>
    <mergeCell ref="A42:E42"/>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83403-2113-4332-8C03-11A66D0F4DD0}">
  <dimension ref="A1:AA103"/>
  <sheetViews>
    <sheetView topLeftCell="F58" zoomScale="70" zoomScaleNormal="70" workbookViewId="0">
      <selection activeCell="N16" sqref="N16"/>
    </sheetView>
  </sheetViews>
  <sheetFormatPr defaultRowHeight="15.5" x14ac:dyDescent="0.35"/>
  <cols>
    <col min="1" max="1" width="58.1640625" customWidth="1"/>
    <col min="2" max="2" width="17.75" customWidth="1"/>
    <col min="3" max="3" width="15.08203125" customWidth="1"/>
    <col min="4" max="4" width="14.75" customWidth="1"/>
    <col min="5" max="5" width="17.4140625" customWidth="1"/>
    <col min="6" max="6" width="25.83203125" style="53" customWidth="1"/>
    <col min="7" max="7" width="25.1640625" customWidth="1"/>
    <col min="8" max="8" width="22.1640625" style="46" customWidth="1"/>
    <col min="9" max="9" width="8.6640625" style="170"/>
    <col min="10" max="10" width="8.75" style="170" customWidth="1"/>
    <col min="11" max="19" width="8.6640625" style="170"/>
    <col min="20" max="20" width="15.08203125" style="170" customWidth="1"/>
    <col min="21" max="21" width="8.6640625" style="170"/>
    <col min="22" max="22" width="12.58203125" style="170" customWidth="1"/>
    <col min="23" max="24" width="8.6640625" style="170"/>
    <col min="25" max="25" width="12" style="170" customWidth="1"/>
    <col min="26" max="26" width="14.5" style="170" customWidth="1"/>
    <col min="27" max="27" width="8.6640625" style="170"/>
  </cols>
  <sheetData>
    <row r="1" spans="1:27" ht="17" thickBot="1" x14ac:dyDescent="0.35">
      <c r="A1" s="159" t="s">
        <v>2276</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row>
    <row r="2" spans="1:27" ht="16" thickBot="1" x14ac:dyDescent="0.4">
      <c r="A2" s="41" t="s">
        <v>178</v>
      </c>
      <c r="B2" s="42" t="s">
        <v>179</v>
      </c>
      <c r="C2" s="43" t="s">
        <v>826</v>
      </c>
      <c r="D2" s="44" t="s">
        <v>844</v>
      </c>
      <c r="E2" s="43" t="s">
        <v>905</v>
      </c>
      <c r="F2" s="62" t="s">
        <v>914</v>
      </c>
      <c r="G2" s="43" t="s">
        <v>906</v>
      </c>
      <c r="H2" s="63" t="s">
        <v>854</v>
      </c>
      <c r="I2" s="30" t="s">
        <v>752</v>
      </c>
      <c r="J2" s="30" t="s">
        <v>2312</v>
      </c>
      <c r="K2" s="30" t="s">
        <v>1622</v>
      </c>
      <c r="L2" s="30" t="s">
        <v>1623</v>
      </c>
      <c r="M2" s="30" t="s">
        <v>1624</v>
      </c>
      <c r="N2" s="30" t="s">
        <v>1625</v>
      </c>
      <c r="O2" s="30" t="s">
        <v>1626</v>
      </c>
      <c r="P2" s="30" t="s">
        <v>1627</v>
      </c>
      <c r="Q2" s="30" t="s">
        <v>1628</v>
      </c>
      <c r="R2" s="30" t="s">
        <v>2313</v>
      </c>
      <c r="S2" s="30" t="s">
        <v>1630</v>
      </c>
      <c r="T2" s="30" t="s">
        <v>2314</v>
      </c>
      <c r="U2" s="30" t="s">
        <v>1632</v>
      </c>
      <c r="V2" s="30" t="s">
        <v>1633</v>
      </c>
      <c r="W2" s="30" t="s">
        <v>1634</v>
      </c>
      <c r="X2" s="30" t="s">
        <v>1635</v>
      </c>
      <c r="Y2" s="30" t="s">
        <v>1640</v>
      </c>
      <c r="Z2" s="30" t="s">
        <v>1637</v>
      </c>
      <c r="AA2" s="30" t="s">
        <v>1638</v>
      </c>
    </row>
    <row r="3" spans="1:27" x14ac:dyDescent="0.35">
      <c r="A3" s="54" t="s">
        <v>827</v>
      </c>
      <c r="B3" s="55">
        <v>1.9705999999999999</v>
      </c>
      <c r="C3" s="55">
        <v>3.2219999999999999E-2</v>
      </c>
      <c r="D3" s="55">
        <v>0.92589999999999995</v>
      </c>
      <c r="E3" s="46" t="s">
        <v>276</v>
      </c>
      <c r="F3" s="49">
        <v>-0.51764705899999996</v>
      </c>
      <c r="G3" s="55">
        <v>4.2321615E-2</v>
      </c>
      <c r="H3" s="46" t="s">
        <v>342</v>
      </c>
      <c r="I3" s="10" t="s">
        <v>772</v>
      </c>
      <c r="J3" s="10" t="s">
        <v>772</v>
      </c>
      <c r="K3" s="10" t="s">
        <v>772</v>
      </c>
      <c r="L3" s="10" t="s">
        <v>772</v>
      </c>
      <c r="M3" s="10" t="s">
        <v>772</v>
      </c>
      <c r="N3" s="10" t="s">
        <v>772</v>
      </c>
      <c r="O3" s="10" t="s">
        <v>772</v>
      </c>
      <c r="P3" s="10" t="s">
        <v>1244</v>
      </c>
      <c r="Q3" s="10" t="s">
        <v>1245</v>
      </c>
      <c r="R3" s="10" t="s">
        <v>1246</v>
      </c>
      <c r="S3" s="10" t="s">
        <v>1247</v>
      </c>
      <c r="T3" s="10" t="s">
        <v>772</v>
      </c>
      <c r="U3" s="34">
        <v>538.31714169999998</v>
      </c>
      <c r="V3" s="34">
        <v>6.4452666670000003</v>
      </c>
      <c r="W3" s="10" t="s">
        <v>1248</v>
      </c>
      <c r="X3" s="10" t="s">
        <v>1249</v>
      </c>
      <c r="Y3" s="171">
        <v>0</v>
      </c>
      <c r="Z3" s="171">
        <v>66.900000000000006</v>
      </c>
      <c r="AA3" s="10" t="s">
        <v>1250</v>
      </c>
    </row>
    <row r="4" spans="1:27" x14ac:dyDescent="0.35">
      <c r="A4" s="54" t="s">
        <v>238</v>
      </c>
      <c r="B4" s="55">
        <v>2.0049000000000001</v>
      </c>
      <c r="C4" s="55">
        <v>3.0099999999999998E-2</v>
      </c>
      <c r="D4" s="55">
        <v>1.0860000000000001</v>
      </c>
      <c r="E4" s="46" t="s">
        <v>277</v>
      </c>
      <c r="F4" s="49">
        <v>0.62941176499999996</v>
      </c>
      <c r="G4" s="55">
        <v>1.0658409000000001E-2</v>
      </c>
      <c r="H4" s="46" t="s">
        <v>342</v>
      </c>
      <c r="I4" s="10" t="s">
        <v>1251</v>
      </c>
      <c r="J4" s="10" t="s">
        <v>772</v>
      </c>
      <c r="K4" s="10" t="s">
        <v>772</v>
      </c>
      <c r="L4" s="10" t="s">
        <v>772</v>
      </c>
      <c r="M4" s="10" t="s">
        <v>772</v>
      </c>
      <c r="N4" s="10" t="s">
        <v>772</v>
      </c>
      <c r="O4" s="10" t="s">
        <v>772</v>
      </c>
      <c r="P4" s="10" t="s">
        <v>1252</v>
      </c>
      <c r="Q4" s="10" t="s">
        <v>1253</v>
      </c>
      <c r="R4" s="10" t="s">
        <v>1254</v>
      </c>
      <c r="S4" s="10" t="s">
        <v>1255</v>
      </c>
      <c r="T4" s="10" t="s">
        <v>1256</v>
      </c>
      <c r="U4" s="34">
        <v>150.04165359999999</v>
      </c>
      <c r="V4" s="34">
        <v>0.79778333300000004</v>
      </c>
      <c r="W4" s="10" t="s">
        <v>1257</v>
      </c>
      <c r="X4" s="10" t="s">
        <v>1258</v>
      </c>
      <c r="Y4" s="171">
        <v>0</v>
      </c>
      <c r="Z4" s="171">
        <v>40.6</v>
      </c>
      <c r="AA4" s="10" t="s">
        <v>1250</v>
      </c>
    </row>
    <row r="5" spans="1:27" x14ac:dyDescent="0.35">
      <c r="A5" s="54" t="s">
        <v>267</v>
      </c>
      <c r="B5" s="55">
        <v>1.2954000000000001</v>
      </c>
      <c r="C5" s="55">
        <v>2.2849999999999999E-2</v>
      </c>
      <c r="D5" s="55">
        <v>1.0254000000000001</v>
      </c>
      <c r="E5" s="46" t="s">
        <v>277</v>
      </c>
      <c r="F5" s="49">
        <v>0.62941176499999996</v>
      </c>
      <c r="G5" s="55">
        <v>1.0658409000000001E-2</v>
      </c>
      <c r="H5" s="46" t="s">
        <v>342</v>
      </c>
      <c r="I5" s="10" t="s">
        <v>772</v>
      </c>
      <c r="J5" s="10" t="s">
        <v>772</v>
      </c>
      <c r="K5" s="10" t="s">
        <v>772</v>
      </c>
      <c r="L5" s="10" t="s">
        <v>772</v>
      </c>
      <c r="M5" s="10" t="s">
        <v>772</v>
      </c>
      <c r="N5" s="10" t="s">
        <v>772</v>
      </c>
      <c r="O5" s="10" t="s">
        <v>772</v>
      </c>
      <c r="P5" s="10" t="s">
        <v>1259</v>
      </c>
      <c r="Q5" s="10" t="s">
        <v>1245</v>
      </c>
      <c r="R5" s="10" t="s">
        <v>1260</v>
      </c>
      <c r="S5" s="10" t="s">
        <v>1261</v>
      </c>
      <c r="T5" s="10" t="s">
        <v>1262</v>
      </c>
      <c r="U5" s="34">
        <v>505.33470240000003</v>
      </c>
      <c r="V5" s="34">
        <v>6.8677833330000002</v>
      </c>
      <c r="W5" s="10" t="s">
        <v>1263</v>
      </c>
      <c r="X5" s="10" t="s">
        <v>1264</v>
      </c>
      <c r="Y5" s="171">
        <v>0</v>
      </c>
      <c r="Z5" s="171">
        <v>52</v>
      </c>
      <c r="AA5" s="10" t="s">
        <v>1250</v>
      </c>
    </row>
    <row r="6" spans="1:27" x14ac:dyDescent="0.35">
      <c r="A6" s="54" t="s">
        <v>254</v>
      </c>
      <c r="B6" s="55">
        <v>1.7566999999999999</v>
      </c>
      <c r="C6" s="55">
        <v>7.4809999999999998E-3</v>
      </c>
      <c r="D6" s="55">
        <v>1.0447</v>
      </c>
      <c r="E6" s="46" t="s">
        <v>277</v>
      </c>
      <c r="F6" s="49">
        <v>0.66764705899999999</v>
      </c>
      <c r="G6" s="55">
        <v>5.9514920000000001E-3</v>
      </c>
      <c r="H6" s="46" t="s">
        <v>342</v>
      </c>
      <c r="I6" s="10" t="s">
        <v>772</v>
      </c>
      <c r="J6" s="10" t="s">
        <v>772</v>
      </c>
      <c r="K6" s="10" t="s">
        <v>772</v>
      </c>
      <c r="L6" s="10" t="s">
        <v>772</v>
      </c>
      <c r="M6" s="10" t="s">
        <v>772</v>
      </c>
      <c r="N6" s="10" t="s">
        <v>772</v>
      </c>
      <c r="O6" s="10" t="s">
        <v>772</v>
      </c>
      <c r="P6" s="10" t="s">
        <v>772</v>
      </c>
      <c r="Q6" s="10" t="s">
        <v>772</v>
      </c>
      <c r="R6" s="10" t="s">
        <v>772</v>
      </c>
      <c r="S6" s="10" t="s">
        <v>772</v>
      </c>
      <c r="T6" s="10" t="s">
        <v>772</v>
      </c>
      <c r="U6" s="34">
        <v>268.10389670000001</v>
      </c>
      <c r="V6" s="34">
        <v>1.877133333</v>
      </c>
      <c r="W6" s="10" t="s">
        <v>1265</v>
      </c>
      <c r="X6" s="10" t="s">
        <v>1266</v>
      </c>
      <c r="Y6" s="171">
        <v>61</v>
      </c>
      <c r="Z6" s="171">
        <v>0</v>
      </c>
      <c r="AA6" s="10" t="s">
        <v>1267</v>
      </c>
    </row>
    <row r="7" spans="1:27" x14ac:dyDescent="0.35">
      <c r="A7" s="54" t="s">
        <v>257</v>
      </c>
      <c r="B7" s="55">
        <v>1.6721999999999999</v>
      </c>
      <c r="C7" s="55">
        <v>2.9680000000000002E-2</v>
      </c>
      <c r="D7" s="55">
        <v>1.0448</v>
      </c>
      <c r="E7" s="46" t="s">
        <v>277</v>
      </c>
      <c r="F7" s="49">
        <v>0.58823529399999996</v>
      </c>
      <c r="G7" s="55">
        <v>1.8601960000000001E-2</v>
      </c>
      <c r="H7" s="46" t="s">
        <v>342</v>
      </c>
      <c r="I7" s="10" t="s">
        <v>370</v>
      </c>
      <c r="J7" s="10" t="s">
        <v>1268</v>
      </c>
      <c r="K7" s="10" t="s">
        <v>1269</v>
      </c>
      <c r="L7" s="10" t="s">
        <v>1270</v>
      </c>
      <c r="M7" s="10" t="s">
        <v>1271</v>
      </c>
      <c r="N7" s="10" t="s">
        <v>1272</v>
      </c>
      <c r="O7" s="10" t="s">
        <v>1273</v>
      </c>
      <c r="P7" s="10" t="s">
        <v>1274</v>
      </c>
      <c r="Q7" s="10" t="s">
        <v>1275</v>
      </c>
      <c r="R7" s="10" t="s">
        <v>1276</v>
      </c>
      <c r="S7" s="10" t="s">
        <v>1277</v>
      </c>
      <c r="T7" s="10" t="s">
        <v>1278</v>
      </c>
      <c r="U7" s="34">
        <v>129.0552648</v>
      </c>
      <c r="V7" s="34">
        <v>4.14785</v>
      </c>
      <c r="W7" s="10" t="s">
        <v>1248</v>
      </c>
      <c r="X7" s="10" t="s">
        <v>1279</v>
      </c>
      <c r="Y7" s="171">
        <v>36.1</v>
      </c>
      <c r="Z7" s="171">
        <v>0</v>
      </c>
      <c r="AA7" s="10" t="s">
        <v>1250</v>
      </c>
    </row>
    <row r="8" spans="1:27" x14ac:dyDescent="0.35">
      <c r="A8" s="20" t="s">
        <v>194</v>
      </c>
      <c r="B8" s="56">
        <v>3.2858000000000001</v>
      </c>
      <c r="C8" s="56">
        <v>2.6200000000000001E-2</v>
      </c>
      <c r="D8" s="56">
        <v>0.78790000000000004</v>
      </c>
      <c r="E8" s="57" t="s">
        <v>276</v>
      </c>
      <c r="F8" s="58">
        <v>-0.57941176500000002</v>
      </c>
      <c r="G8" s="59">
        <v>2.0790619E-2</v>
      </c>
      <c r="H8" s="46" t="s">
        <v>342</v>
      </c>
      <c r="I8" s="10" t="s">
        <v>416</v>
      </c>
      <c r="J8" s="10" t="s">
        <v>772</v>
      </c>
      <c r="K8" s="10" t="s">
        <v>772</v>
      </c>
      <c r="L8" s="10" t="s">
        <v>1280</v>
      </c>
      <c r="M8" s="10" t="s">
        <v>1281</v>
      </c>
      <c r="N8" s="10" t="s">
        <v>93</v>
      </c>
      <c r="O8" s="10" t="s">
        <v>1282</v>
      </c>
      <c r="P8" s="10" t="s">
        <v>415</v>
      </c>
      <c r="Q8" s="10" t="s">
        <v>1283</v>
      </c>
      <c r="R8" s="10" t="s">
        <v>1284</v>
      </c>
      <c r="S8" s="10" t="s">
        <v>1285</v>
      </c>
      <c r="T8" s="10" t="s">
        <v>1286</v>
      </c>
      <c r="U8" s="34">
        <v>130.0657003</v>
      </c>
      <c r="V8" s="34">
        <v>6.0092499999999998</v>
      </c>
      <c r="W8" s="10" t="s">
        <v>1248</v>
      </c>
      <c r="X8" s="10" t="s">
        <v>1287</v>
      </c>
      <c r="Y8" s="171">
        <v>0</v>
      </c>
      <c r="Z8" s="171">
        <v>55.3</v>
      </c>
      <c r="AA8" s="10" t="s">
        <v>1250</v>
      </c>
    </row>
    <row r="9" spans="1:27" x14ac:dyDescent="0.35">
      <c r="A9" s="54" t="s">
        <v>233</v>
      </c>
      <c r="B9" s="55">
        <v>2.1031</v>
      </c>
      <c r="C9" s="55">
        <v>4.1750000000000002E-2</v>
      </c>
      <c r="D9" s="55">
        <v>0.91739999999999999</v>
      </c>
      <c r="E9" s="46" t="s">
        <v>276</v>
      </c>
      <c r="F9" s="49">
        <v>-0.61176470599999999</v>
      </c>
      <c r="G9" s="55">
        <v>1.3640906E-2</v>
      </c>
      <c r="H9" s="46" t="s">
        <v>342</v>
      </c>
      <c r="I9" s="10" t="s">
        <v>772</v>
      </c>
      <c r="J9" s="10" t="s">
        <v>772</v>
      </c>
      <c r="K9" s="10" t="s">
        <v>772</v>
      </c>
      <c r="L9" s="10" t="s">
        <v>772</v>
      </c>
      <c r="M9" s="10" t="s">
        <v>772</v>
      </c>
      <c r="N9" s="10" t="s">
        <v>772</v>
      </c>
      <c r="O9" s="10" t="s">
        <v>772</v>
      </c>
      <c r="P9" s="10" t="s">
        <v>1288</v>
      </c>
      <c r="Q9" s="10" t="s">
        <v>1275</v>
      </c>
      <c r="R9" s="10" t="s">
        <v>1289</v>
      </c>
      <c r="S9" s="10" t="s">
        <v>1290</v>
      </c>
      <c r="T9" s="10" t="s">
        <v>772</v>
      </c>
      <c r="U9" s="34">
        <v>393.172079</v>
      </c>
      <c r="V9" s="34">
        <v>5.8945166670000004</v>
      </c>
      <c r="W9" s="10" t="s">
        <v>1291</v>
      </c>
      <c r="X9" s="10" t="s">
        <v>1292</v>
      </c>
      <c r="Y9" s="171">
        <v>0</v>
      </c>
      <c r="Z9" s="171">
        <v>70.3</v>
      </c>
      <c r="AA9" s="10" t="s">
        <v>1250</v>
      </c>
    </row>
    <row r="10" spans="1:27" x14ac:dyDescent="0.35">
      <c r="A10" s="54" t="s">
        <v>228</v>
      </c>
      <c r="B10" s="55">
        <v>2.2216999999999998</v>
      </c>
      <c r="C10" s="55">
        <v>8.8950000000000001E-3</v>
      </c>
      <c r="D10" s="55">
        <v>1.0788</v>
      </c>
      <c r="E10" s="46" t="s">
        <v>277</v>
      </c>
      <c r="F10" s="49">
        <v>0.69705882399999997</v>
      </c>
      <c r="G10" s="55">
        <v>3.600458E-3</v>
      </c>
      <c r="H10" s="46" t="s">
        <v>342</v>
      </c>
      <c r="I10" s="10" t="s">
        <v>381</v>
      </c>
      <c r="J10" s="10" t="s">
        <v>1293</v>
      </c>
      <c r="K10" s="10" t="s">
        <v>1294</v>
      </c>
      <c r="L10" s="10" t="s">
        <v>1295</v>
      </c>
      <c r="M10" s="10" t="s">
        <v>1296</v>
      </c>
      <c r="N10" s="10" t="s">
        <v>1297</v>
      </c>
      <c r="O10" s="10" t="s">
        <v>1298</v>
      </c>
      <c r="P10" s="10" t="s">
        <v>380</v>
      </c>
      <c r="Q10" s="10" t="s">
        <v>1283</v>
      </c>
      <c r="R10" s="10" t="s">
        <v>1299</v>
      </c>
      <c r="S10" s="10" t="s">
        <v>1300</v>
      </c>
      <c r="T10" s="10" t="s">
        <v>1301</v>
      </c>
      <c r="U10" s="34">
        <v>150.04164700000001</v>
      </c>
      <c r="V10" s="34">
        <v>1.8771166669999999</v>
      </c>
      <c r="W10" s="10" t="s">
        <v>1248</v>
      </c>
      <c r="X10" s="10" t="s">
        <v>1302</v>
      </c>
      <c r="Y10" s="171">
        <v>89</v>
      </c>
      <c r="Z10" s="171">
        <v>0</v>
      </c>
      <c r="AA10" s="10" t="s">
        <v>1250</v>
      </c>
    </row>
    <row r="11" spans="1:27" x14ac:dyDescent="0.35">
      <c r="A11" s="20" t="s">
        <v>192</v>
      </c>
      <c r="B11" s="56">
        <v>3.3166000000000002</v>
      </c>
      <c r="C11" s="56">
        <v>1.1509999999999999E-2</v>
      </c>
      <c r="D11" s="56">
        <v>1.3766</v>
      </c>
      <c r="E11" s="57" t="s">
        <v>277</v>
      </c>
      <c r="F11" s="58">
        <v>0.62647058799999999</v>
      </c>
      <c r="G11" s="59">
        <v>1.111578E-2</v>
      </c>
      <c r="H11" s="46" t="s">
        <v>342</v>
      </c>
      <c r="I11" s="10" t="s">
        <v>1303</v>
      </c>
      <c r="J11" s="10" t="s">
        <v>772</v>
      </c>
      <c r="K11" s="10" t="s">
        <v>772</v>
      </c>
      <c r="L11" s="10" t="s">
        <v>772</v>
      </c>
      <c r="M11" s="10" t="s">
        <v>772</v>
      </c>
      <c r="N11" s="10" t="s">
        <v>772</v>
      </c>
      <c r="O11" s="10" t="s">
        <v>772</v>
      </c>
      <c r="P11" s="10" t="s">
        <v>1304</v>
      </c>
      <c r="Q11" s="10" t="s">
        <v>1275</v>
      </c>
      <c r="R11" s="10" t="s">
        <v>1289</v>
      </c>
      <c r="S11" s="10" t="s">
        <v>1305</v>
      </c>
      <c r="T11" s="10" t="s">
        <v>772</v>
      </c>
      <c r="U11" s="34">
        <v>377.07128239999997</v>
      </c>
      <c r="V11" s="34">
        <v>5.9063333330000001</v>
      </c>
      <c r="W11" s="10" t="s">
        <v>1248</v>
      </c>
      <c r="X11" s="10" t="s">
        <v>1306</v>
      </c>
      <c r="Y11" s="171">
        <v>0</v>
      </c>
      <c r="Z11" s="171">
        <v>55.3</v>
      </c>
      <c r="AA11" s="10" t="s">
        <v>1250</v>
      </c>
    </row>
    <row r="12" spans="1:27" x14ac:dyDescent="0.35">
      <c r="A12" s="54" t="s">
        <v>214</v>
      </c>
      <c r="B12" s="55">
        <v>2.5308999999999999</v>
      </c>
      <c r="C12" s="55">
        <v>3.3509999999999998E-2</v>
      </c>
      <c r="D12" s="55">
        <v>1.1483000000000001</v>
      </c>
      <c r="E12" s="46" t="s">
        <v>277</v>
      </c>
      <c r="F12" s="49">
        <v>0.67352941200000005</v>
      </c>
      <c r="G12" s="55">
        <v>5.4050060000000004E-3</v>
      </c>
      <c r="H12" s="46" t="s">
        <v>342</v>
      </c>
      <c r="I12" s="10" t="s">
        <v>772</v>
      </c>
      <c r="J12" s="10" t="s">
        <v>772</v>
      </c>
      <c r="K12" s="10" t="s">
        <v>772</v>
      </c>
      <c r="L12" s="10" t="s">
        <v>772</v>
      </c>
      <c r="M12" s="10" t="s">
        <v>772</v>
      </c>
      <c r="N12" s="10" t="s">
        <v>772</v>
      </c>
      <c r="O12" s="10" t="s">
        <v>772</v>
      </c>
      <c r="P12" s="10" t="s">
        <v>1307</v>
      </c>
      <c r="Q12" s="10" t="s">
        <v>1308</v>
      </c>
      <c r="R12" s="10" t="s">
        <v>1309</v>
      </c>
      <c r="S12" s="10" t="s">
        <v>1310</v>
      </c>
      <c r="T12" s="10" t="s">
        <v>1311</v>
      </c>
      <c r="U12" s="34">
        <v>298.07988340000003</v>
      </c>
      <c r="V12" s="34">
        <v>1.9857499999999999</v>
      </c>
      <c r="W12" s="10" t="s">
        <v>1248</v>
      </c>
      <c r="X12" s="10" t="s">
        <v>1312</v>
      </c>
      <c r="Y12" s="171">
        <v>93.4</v>
      </c>
      <c r="Z12" s="171">
        <v>0</v>
      </c>
      <c r="AA12" s="10" t="s">
        <v>1250</v>
      </c>
    </row>
    <row r="13" spans="1:27" x14ac:dyDescent="0.35">
      <c r="A13" s="54" t="s">
        <v>250</v>
      </c>
      <c r="B13" s="55">
        <v>1.8098000000000001</v>
      </c>
      <c r="C13" s="55">
        <v>3.0349999999999999E-2</v>
      </c>
      <c r="D13" s="55">
        <v>1.0571999999999999</v>
      </c>
      <c r="E13" s="46" t="s">
        <v>277</v>
      </c>
      <c r="F13" s="49">
        <v>0.65294117600000001</v>
      </c>
      <c r="G13" s="55">
        <v>7.5100130000000003E-3</v>
      </c>
      <c r="H13" s="46" t="s">
        <v>342</v>
      </c>
      <c r="I13" s="10" t="s">
        <v>365</v>
      </c>
      <c r="J13" s="10" t="s">
        <v>1293</v>
      </c>
      <c r="K13" s="10" t="s">
        <v>1313</v>
      </c>
      <c r="L13" s="10" t="s">
        <v>1314</v>
      </c>
      <c r="M13" s="10" t="s">
        <v>1315</v>
      </c>
      <c r="N13" s="10" t="s">
        <v>1316</v>
      </c>
      <c r="O13" s="10" t="s">
        <v>1317</v>
      </c>
      <c r="P13" s="10" t="s">
        <v>2303</v>
      </c>
      <c r="Q13" s="10" t="s">
        <v>1308</v>
      </c>
      <c r="R13" s="10" t="s">
        <v>1309</v>
      </c>
      <c r="S13" s="10" t="s">
        <v>1310</v>
      </c>
      <c r="T13" s="10" t="s">
        <v>1318</v>
      </c>
      <c r="U13" s="34">
        <v>312.09572209999999</v>
      </c>
      <c r="V13" s="34">
        <v>1.8686666670000001</v>
      </c>
      <c r="W13" s="10" t="s">
        <v>1319</v>
      </c>
      <c r="X13" s="10" t="s">
        <v>1266</v>
      </c>
      <c r="Y13" s="171">
        <v>77.099999999999994</v>
      </c>
      <c r="Z13" s="171">
        <v>0</v>
      </c>
      <c r="AA13" s="10" t="s">
        <v>1250</v>
      </c>
    </row>
    <row r="14" spans="1:27" x14ac:dyDescent="0.35">
      <c r="A14" s="54" t="s">
        <v>211</v>
      </c>
      <c r="B14" s="55">
        <v>2.5634000000000001</v>
      </c>
      <c r="C14" s="55">
        <v>1.5559999999999999E-2</v>
      </c>
      <c r="D14" s="55">
        <v>1.0968</v>
      </c>
      <c r="E14" s="46" t="s">
        <v>277</v>
      </c>
      <c r="F14" s="49">
        <v>0.56470588200000005</v>
      </c>
      <c r="G14" s="55">
        <v>2.4882317000000001E-2</v>
      </c>
      <c r="H14" s="46" t="s">
        <v>342</v>
      </c>
      <c r="I14" s="10" t="s">
        <v>772</v>
      </c>
      <c r="J14" s="10" t="s">
        <v>772</v>
      </c>
      <c r="K14" s="10" t="s">
        <v>772</v>
      </c>
      <c r="L14" s="10" t="s">
        <v>772</v>
      </c>
      <c r="M14" s="10" t="s">
        <v>772</v>
      </c>
      <c r="N14" s="10" t="s">
        <v>772</v>
      </c>
      <c r="O14" s="10" t="s">
        <v>772</v>
      </c>
      <c r="P14" s="10" t="s">
        <v>772</v>
      </c>
      <c r="Q14" s="10" t="s">
        <v>772</v>
      </c>
      <c r="R14" s="10" t="s">
        <v>772</v>
      </c>
      <c r="S14" s="10" t="s">
        <v>772</v>
      </c>
      <c r="T14" s="10" t="s">
        <v>772</v>
      </c>
      <c r="U14" s="34">
        <v>573.1462014</v>
      </c>
      <c r="V14" s="34">
        <v>2.5144166669999999</v>
      </c>
      <c r="W14" s="10" t="s">
        <v>1265</v>
      </c>
      <c r="X14" s="10" t="s">
        <v>1320</v>
      </c>
      <c r="Y14" s="171">
        <v>68.3</v>
      </c>
      <c r="Z14" s="171">
        <v>0</v>
      </c>
      <c r="AA14" s="10" t="s">
        <v>1267</v>
      </c>
    </row>
    <row r="15" spans="1:27" x14ac:dyDescent="0.35">
      <c r="A15" s="54" t="s">
        <v>227</v>
      </c>
      <c r="B15" s="55">
        <v>2.2309000000000001</v>
      </c>
      <c r="C15" s="55">
        <v>1.298E-2</v>
      </c>
      <c r="D15" s="55">
        <v>0.92330000000000001</v>
      </c>
      <c r="E15" s="46" t="s">
        <v>276</v>
      </c>
      <c r="F15" s="49">
        <v>-0.63529411800000002</v>
      </c>
      <c r="G15" s="55">
        <v>9.7883429999999997E-3</v>
      </c>
      <c r="H15" s="46" t="s">
        <v>342</v>
      </c>
      <c r="I15" s="10" t="s">
        <v>772</v>
      </c>
      <c r="J15" s="10" t="s">
        <v>772</v>
      </c>
      <c r="K15" s="10" t="s">
        <v>772</v>
      </c>
      <c r="L15" s="10" t="s">
        <v>772</v>
      </c>
      <c r="M15" s="10" t="s">
        <v>772</v>
      </c>
      <c r="N15" s="10" t="s">
        <v>772</v>
      </c>
      <c r="O15" s="10" t="s">
        <v>772</v>
      </c>
      <c r="P15" s="10" t="s">
        <v>1321</v>
      </c>
      <c r="Q15" s="10" t="s">
        <v>1245</v>
      </c>
      <c r="R15" s="10" t="s">
        <v>1322</v>
      </c>
      <c r="S15" s="10" t="s">
        <v>1323</v>
      </c>
      <c r="T15" s="10" t="s">
        <v>772</v>
      </c>
      <c r="U15" s="34">
        <v>487.30822119999999</v>
      </c>
      <c r="V15" s="34">
        <v>6.2475500000000004</v>
      </c>
      <c r="W15" s="10" t="s">
        <v>1248</v>
      </c>
      <c r="X15" s="10" t="s">
        <v>1324</v>
      </c>
      <c r="Y15" s="171">
        <v>0</v>
      </c>
      <c r="Z15" s="171">
        <v>55.3</v>
      </c>
      <c r="AA15" s="10" t="s">
        <v>1250</v>
      </c>
    </row>
    <row r="16" spans="1:27" x14ac:dyDescent="0.35">
      <c r="A16" s="20" t="s">
        <v>183</v>
      </c>
      <c r="B16" s="56">
        <v>4.3921000000000001</v>
      </c>
      <c r="C16" s="56">
        <v>3.5179999999999999E-3</v>
      </c>
      <c r="D16" s="56">
        <v>0.79330000000000001</v>
      </c>
      <c r="E16" s="57" t="s">
        <v>276</v>
      </c>
      <c r="F16" s="58">
        <v>-0.81470588200000005</v>
      </c>
      <c r="G16" s="59">
        <v>1.7193500000000001E-4</v>
      </c>
      <c r="H16" s="46" t="s">
        <v>342</v>
      </c>
      <c r="I16" s="10" t="s">
        <v>772</v>
      </c>
      <c r="J16" s="10" t="s">
        <v>772</v>
      </c>
      <c r="K16" s="10" t="s">
        <v>772</v>
      </c>
      <c r="L16" s="10" t="s">
        <v>772</v>
      </c>
      <c r="M16" s="10" t="s">
        <v>772</v>
      </c>
      <c r="N16" s="10" t="s">
        <v>772</v>
      </c>
      <c r="O16" s="10" t="s">
        <v>772</v>
      </c>
      <c r="P16" s="10" t="s">
        <v>1325</v>
      </c>
      <c r="Q16" s="10" t="s">
        <v>1245</v>
      </c>
      <c r="R16" s="10" t="s">
        <v>1322</v>
      </c>
      <c r="S16" s="10" t="s">
        <v>1326</v>
      </c>
      <c r="T16" s="10" t="s">
        <v>772</v>
      </c>
      <c r="U16" s="34">
        <v>669.56159200000002</v>
      </c>
      <c r="V16" s="34">
        <v>7.0772333329999997</v>
      </c>
      <c r="W16" s="10" t="s">
        <v>1257</v>
      </c>
      <c r="X16" s="10" t="s">
        <v>1327</v>
      </c>
      <c r="Y16" s="171">
        <v>0</v>
      </c>
      <c r="Z16" s="171">
        <v>50</v>
      </c>
      <c r="AA16" s="10" t="s">
        <v>1250</v>
      </c>
    </row>
    <row r="17" spans="1:27" x14ac:dyDescent="0.35">
      <c r="A17" s="20" t="s">
        <v>346</v>
      </c>
      <c r="B17" s="56">
        <v>3.0482999999999998</v>
      </c>
      <c r="C17" s="56">
        <v>6.3559999999999997E-3</v>
      </c>
      <c r="D17" s="56">
        <v>1.1167</v>
      </c>
      <c r="E17" s="57" t="s">
        <v>277</v>
      </c>
      <c r="F17" s="58">
        <v>0.68529411799999995</v>
      </c>
      <c r="G17" s="59">
        <v>4.4308780000000001E-3</v>
      </c>
      <c r="H17" s="46" t="s">
        <v>342</v>
      </c>
      <c r="I17" s="10" t="s">
        <v>772</v>
      </c>
      <c r="J17" s="10" t="s">
        <v>772</v>
      </c>
      <c r="K17" s="10" t="s">
        <v>772</v>
      </c>
      <c r="L17" s="10" t="s">
        <v>772</v>
      </c>
      <c r="M17" s="10" t="s">
        <v>772</v>
      </c>
      <c r="N17" s="10" t="s">
        <v>772</v>
      </c>
      <c r="O17" s="10" t="s">
        <v>772</v>
      </c>
      <c r="P17" s="10" t="s">
        <v>1328</v>
      </c>
      <c r="Q17" s="10" t="s">
        <v>1245</v>
      </c>
      <c r="R17" s="10" t="s">
        <v>1329</v>
      </c>
      <c r="S17" s="10" t="s">
        <v>1330</v>
      </c>
      <c r="T17" s="10" t="s">
        <v>772</v>
      </c>
      <c r="U17" s="34">
        <v>620.43293559999995</v>
      </c>
      <c r="V17" s="34">
        <v>7.0915666670000004</v>
      </c>
      <c r="W17" s="10" t="s">
        <v>1291</v>
      </c>
      <c r="X17" s="10" t="s">
        <v>1331</v>
      </c>
      <c r="Y17" s="171">
        <v>0</v>
      </c>
      <c r="Z17" s="171">
        <v>42.4</v>
      </c>
      <c r="AA17" s="10" t="s">
        <v>1250</v>
      </c>
    </row>
    <row r="18" spans="1:27" x14ac:dyDescent="0.35">
      <c r="A18" s="54" t="s">
        <v>240</v>
      </c>
      <c r="B18" s="55">
        <v>1.9944</v>
      </c>
      <c r="C18" s="55">
        <v>3.8730000000000001E-2</v>
      </c>
      <c r="D18" s="55">
        <v>1.0902000000000001</v>
      </c>
      <c r="E18" s="46" t="s">
        <v>277</v>
      </c>
      <c r="F18" s="49">
        <v>0.50011000000000005</v>
      </c>
      <c r="G18" s="55">
        <v>4.9852447000000001E-2</v>
      </c>
      <c r="H18" s="46" t="s">
        <v>342</v>
      </c>
      <c r="I18" s="10" t="s">
        <v>374</v>
      </c>
      <c r="J18" s="10" t="s">
        <v>1332</v>
      </c>
      <c r="K18" s="10" t="s">
        <v>1333</v>
      </c>
      <c r="L18" s="10" t="s">
        <v>1334</v>
      </c>
      <c r="M18" s="10" t="s">
        <v>1335</v>
      </c>
      <c r="N18" s="10" t="s">
        <v>1297</v>
      </c>
      <c r="O18" s="10" t="s">
        <v>1336</v>
      </c>
      <c r="P18" s="10" t="s">
        <v>1337</v>
      </c>
      <c r="Q18" s="10" t="s">
        <v>1275</v>
      </c>
      <c r="R18" s="10" t="s">
        <v>1289</v>
      </c>
      <c r="S18" s="10" t="s">
        <v>1290</v>
      </c>
      <c r="T18" s="10" t="s">
        <v>1338</v>
      </c>
      <c r="U18" s="34">
        <v>176.10298470000001</v>
      </c>
      <c r="V18" s="34">
        <v>0.64710000000000001</v>
      </c>
      <c r="W18" s="10" t="s">
        <v>1265</v>
      </c>
      <c r="X18" s="10" t="s">
        <v>1339</v>
      </c>
      <c r="Y18" s="171">
        <v>86.5</v>
      </c>
      <c r="Z18" s="171">
        <v>0</v>
      </c>
      <c r="AA18" s="10" t="s">
        <v>1267</v>
      </c>
    </row>
    <row r="19" spans="1:27" x14ac:dyDescent="0.35">
      <c r="A19" s="20" t="s">
        <v>208</v>
      </c>
      <c r="B19" s="56">
        <v>2.6530999999999998</v>
      </c>
      <c r="C19" s="56">
        <v>5.2440000000000004E-3</v>
      </c>
      <c r="D19" s="56">
        <v>1.0857000000000001</v>
      </c>
      <c r="E19" s="57" t="s">
        <v>277</v>
      </c>
      <c r="F19" s="58">
        <v>0.52352941200000003</v>
      </c>
      <c r="G19" s="59">
        <v>3.9737525000000003E-2</v>
      </c>
      <c r="H19" s="46" t="s">
        <v>342</v>
      </c>
      <c r="I19" s="10" t="s">
        <v>772</v>
      </c>
      <c r="J19" s="10" t="s">
        <v>772</v>
      </c>
      <c r="K19" s="10" t="s">
        <v>772</v>
      </c>
      <c r="L19" s="10" t="s">
        <v>772</v>
      </c>
      <c r="M19" s="10" t="s">
        <v>772</v>
      </c>
      <c r="N19" s="10" t="s">
        <v>772</v>
      </c>
      <c r="O19" s="10" t="s">
        <v>772</v>
      </c>
      <c r="P19" s="10" t="s">
        <v>1340</v>
      </c>
      <c r="Q19" s="10" t="s">
        <v>1308</v>
      </c>
      <c r="R19" s="10" t="s">
        <v>1341</v>
      </c>
      <c r="S19" s="10" t="s">
        <v>1342</v>
      </c>
      <c r="T19" s="10" t="s">
        <v>772</v>
      </c>
      <c r="U19" s="34">
        <v>587.1291751</v>
      </c>
      <c r="V19" s="34">
        <v>2.9730833329999999</v>
      </c>
      <c r="W19" s="10" t="s">
        <v>1248</v>
      </c>
      <c r="X19" s="10" t="s">
        <v>1343</v>
      </c>
      <c r="Y19" s="171">
        <v>0</v>
      </c>
      <c r="Z19" s="171">
        <v>47.7</v>
      </c>
      <c r="AA19" s="10" t="s">
        <v>1250</v>
      </c>
    </row>
    <row r="20" spans="1:27" x14ac:dyDescent="0.35">
      <c r="A20" s="54" t="s">
        <v>239</v>
      </c>
      <c r="B20" s="55">
        <v>2.0024999999999999</v>
      </c>
      <c r="C20" s="55">
        <v>1.059E-3</v>
      </c>
      <c r="D20" s="55">
        <v>1.0414000000000001</v>
      </c>
      <c r="E20" s="46" t="s">
        <v>277</v>
      </c>
      <c r="F20" s="49">
        <v>0.70882352900000001</v>
      </c>
      <c r="G20" s="55">
        <v>2.8971969999999998E-3</v>
      </c>
      <c r="H20" s="46" t="s">
        <v>342</v>
      </c>
      <c r="I20" s="10" t="s">
        <v>1344</v>
      </c>
      <c r="J20" s="10" t="s">
        <v>772</v>
      </c>
      <c r="K20" s="10" t="s">
        <v>772</v>
      </c>
      <c r="L20" s="10" t="s">
        <v>1345</v>
      </c>
      <c r="M20" s="10" t="s">
        <v>1346</v>
      </c>
      <c r="N20" s="10" t="s">
        <v>1347</v>
      </c>
      <c r="O20" s="10" t="s">
        <v>1348</v>
      </c>
      <c r="P20" s="10" t="s">
        <v>1349</v>
      </c>
      <c r="Q20" s="10" t="s">
        <v>1245</v>
      </c>
      <c r="R20" s="10" t="s">
        <v>1350</v>
      </c>
      <c r="S20" s="10" t="s">
        <v>1351</v>
      </c>
      <c r="T20" s="10" t="s">
        <v>1352</v>
      </c>
      <c r="U20" s="34">
        <v>335.21939980000002</v>
      </c>
      <c r="V20" s="34">
        <v>6.3956499999999998</v>
      </c>
      <c r="W20" s="10" t="s">
        <v>1265</v>
      </c>
      <c r="X20" s="10" t="s">
        <v>1353</v>
      </c>
      <c r="Y20" s="171">
        <v>40.200000000000003</v>
      </c>
      <c r="Z20" s="171">
        <v>0</v>
      </c>
      <c r="AA20" s="10" t="s">
        <v>1267</v>
      </c>
    </row>
    <row r="21" spans="1:27" x14ac:dyDescent="0.35">
      <c r="A21" s="54" t="s">
        <v>220</v>
      </c>
      <c r="B21" s="55">
        <v>2.4529999999999998</v>
      </c>
      <c r="C21" s="55">
        <v>1.1270000000000001E-2</v>
      </c>
      <c r="D21" s="55">
        <v>1.0898000000000001</v>
      </c>
      <c r="E21" s="46" t="s">
        <v>277</v>
      </c>
      <c r="F21" s="49">
        <v>0.68235294099999999</v>
      </c>
      <c r="G21" s="55">
        <v>4.6602620000000001E-3</v>
      </c>
      <c r="H21" s="46" t="s">
        <v>342</v>
      </c>
      <c r="I21" s="10" t="s">
        <v>1354</v>
      </c>
      <c r="J21" s="10" t="s">
        <v>1355</v>
      </c>
      <c r="K21" s="10" t="s">
        <v>1356</v>
      </c>
      <c r="L21" s="10" t="s">
        <v>1357</v>
      </c>
      <c r="M21" s="10" t="s">
        <v>1358</v>
      </c>
      <c r="N21" s="10" t="s">
        <v>1359</v>
      </c>
      <c r="O21" s="10" t="s">
        <v>1360</v>
      </c>
      <c r="P21" s="10" t="s">
        <v>1361</v>
      </c>
      <c r="Q21" s="10" t="s">
        <v>1245</v>
      </c>
      <c r="R21" s="10" t="s">
        <v>1322</v>
      </c>
      <c r="S21" s="10" t="s">
        <v>1323</v>
      </c>
      <c r="T21" s="10" t="s">
        <v>1362</v>
      </c>
      <c r="U21" s="34">
        <v>391.28682020000002</v>
      </c>
      <c r="V21" s="34">
        <v>6.3666833330000001</v>
      </c>
      <c r="W21" s="10" t="s">
        <v>1248</v>
      </c>
      <c r="X21" s="10" t="s">
        <v>1363</v>
      </c>
      <c r="Y21" s="171">
        <v>87.5</v>
      </c>
      <c r="Z21" s="171">
        <v>0</v>
      </c>
      <c r="AA21" s="10" t="s">
        <v>1250</v>
      </c>
    </row>
    <row r="22" spans="1:27" x14ac:dyDescent="0.35">
      <c r="A22" s="54" t="s">
        <v>224</v>
      </c>
      <c r="B22" s="55">
        <v>2.3429000000000002</v>
      </c>
      <c r="C22" s="55">
        <v>3.771E-3</v>
      </c>
      <c r="D22" s="55">
        <v>0.93959999999999999</v>
      </c>
      <c r="E22" s="46" t="s">
        <v>276</v>
      </c>
      <c r="F22" s="49">
        <v>-0.78823529400000003</v>
      </c>
      <c r="G22" s="55">
        <v>4.47446E-4</v>
      </c>
      <c r="H22" s="46" t="s">
        <v>342</v>
      </c>
      <c r="I22" s="10" t="s">
        <v>1364</v>
      </c>
      <c r="J22" s="10" t="s">
        <v>772</v>
      </c>
      <c r="K22" s="10" t="s">
        <v>772</v>
      </c>
      <c r="L22" s="10" t="s">
        <v>1365</v>
      </c>
      <c r="M22" s="10" t="s">
        <v>1366</v>
      </c>
      <c r="N22" s="10" t="s">
        <v>1367</v>
      </c>
      <c r="O22" s="10" t="s">
        <v>1368</v>
      </c>
      <c r="P22" s="10" t="s">
        <v>1369</v>
      </c>
      <c r="Q22" s="10" t="s">
        <v>1245</v>
      </c>
      <c r="R22" s="10" t="s">
        <v>1370</v>
      </c>
      <c r="S22" s="10" t="s">
        <v>1371</v>
      </c>
      <c r="T22" s="10" t="s">
        <v>772</v>
      </c>
      <c r="U22" s="34">
        <v>581.51792060000002</v>
      </c>
      <c r="V22" s="34">
        <v>7.1249166669999999</v>
      </c>
      <c r="W22" s="10" t="s">
        <v>1248</v>
      </c>
      <c r="X22" s="10" t="s">
        <v>1372</v>
      </c>
      <c r="Y22" s="171">
        <v>0</v>
      </c>
      <c r="Z22" s="171">
        <v>64.8</v>
      </c>
      <c r="AA22" s="10" t="s">
        <v>1250</v>
      </c>
    </row>
    <row r="23" spans="1:27" x14ac:dyDescent="0.35">
      <c r="A23" s="54" t="s">
        <v>244</v>
      </c>
      <c r="B23" s="55">
        <v>1.9144000000000001</v>
      </c>
      <c r="C23" s="55">
        <v>9.4090000000000005E-4</v>
      </c>
      <c r="D23" s="55">
        <v>0.96499999999999997</v>
      </c>
      <c r="E23" s="46" t="s">
        <v>276</v>
      </c>
      <c r="F23" s="49">
        <v>-0.79117647099999999</v>
      </c>
      <c r="G23" s="55">
        <v>4.0826099999999999E-4</v>
      </c>
      <c r="H23" s="46" t="s">
        <v>342</v>
      </c>
      <c r="I23" s="10" t="s">
        <v>1364</v>
      </c>
      <c r="J23" s="10" t="s">
        <v>772</v>
      </c>
      <c r="K23" s="10" t="s">
        <v>772</v>
      </c>
      <c r="L23" s="10" t="s">
        <v>1365</v>
      </c>
      <c r="M23" s="10" t="s">
        <v>1366</v>
      </c>
      <c r="N23" s="10" t="s">
        <v>1367</v>
      </c>
      <c r="O23" s="10" t="s">
        <v>1368</v>
      </c>
      <c r="P23" s="10" t="s">
        <v>1373</v>
      </c>
      <c r="Q23" s="10" t="s">
        <v>1245</v>
      </c>
      <c r="R23" s="10" t="s">
        <v>1370</v>
      </c>
      <c r="S23" s="10" t="s">
        <v>1371</v>
      </c>
      <c r="T23" s="10" t="s">
        <v>772</v>
      </c>
      <c r="U23" s="34">
        <v>579.50234399999999</v>
      </c>
      <c r="V23" s="34">
        <v>7.2413999999999996</v>
      </c>
      <c r="W23" s="10" t="s">
        <v>1248</v>
      </c>
      <c r="X23" s="10" t="s">
        <v>1374</v>
      </c>
      <c r="Y23" s="171">
        <v>0</v>
      </c>
      <c r="Z23" s="171">
        <v>50.3</v>
      </c>
      <c r="AA23" s="10" t="s">
        <v>1250</v>
      </c>
    </row>
    <row r="24" spans="1:27" x14ac:dyDescent="0.35">
      <c r="A24" s="20" t="s">
        <v>206</v>
      </c>
      <c r="B24" s="56">
        <v>2.7341000000000002</v>
      </c>
      <c r="C24" s="56">
        <v>4.9110000000000001E-2</v>
      </c>
      <c r="D24" s="56">
        <v>0.85599999999999998</v>
      </c>
      <c r="E24" s="57" t="s">
        <v>276</v>
      </c>
      <c r="F24" s="58">
        <v>-0.60294117599999997</v>
      </c>
      <c r="G24" s="59">
        <v>1.5360462E-2</v>
      </c>
      <c r="H24" s="46" t="s">
        <v>342</v>
      </c>
      <c r="I24" s="10" t="s">
        <v>772</v>
      </c>
      <c r="J24" s="10" t="s">
        <v>772</v>
      </c>
      <c r="K24" s="10" t="s">
        <v>772</v>
      </c>
      <c r="L24" s="10" t="s">
        <v>772</v>
      </c>
      <c r="M24" s="10" t="s">
        <v>772</v>
      </c>
      <c r="N24" s="10" t="s">
        <v>772</v>
      </c>
      <c r="O24" s="10" t="s">
        <v>772</v>
      </c>
      <c r="P24" s="10" t="s">
        <v>1375</v>
      </c>
      <c r="Q24" s="10" t="s">
        <v>1310</v>
      </c>
      <c r="R24" s="10" t="s">
        <v>1310</v>
      </c>
      <c r="S24" s="10" t="s">
        <v>1310</v>
      </c>
      <c r="T24" s="10" t="s">
        <v>772</v>
      </c>
      <c r="U24" s="34">
        <v>807.63974259999998</v>
      </c>
      <c r="V24" s="34">
        <v>6.9491666670000001</v>
      </c>
      <c r="W24" s="10" t="s">
        <v>1248</v>
      </c>
      <c r="X24" s="10" t="s">
        <v>1376</v>
      </c>
      <c r="Y24" s="171">
        <v>0</v>
      </c>
      <c r="Z24" s="171">
        <v>42.2</v>
      </c>
      <c r="AA24" s="10" t="s">
        <v>1250</v>
      </c>
    </row>
    <row r="25" spans="1:27" x14ac:dyDescent="0.35">
      <c r="A25" s="54" t="s">
        <v>232</v>
      </c>
      <c r="B25" s="55">
        <v>2.1852999999999998</v>
      </c>
      <c r="C25" s="55">
        <v>2.5479999999999999E-2</v>
      </c>
      <c r="D25" s="55">
        <v>0.92659999999999998</v>
      </c>
      <c r="E25" s="46" t="s">
        <v>276</v>
      </c>
      <c r="F25" s="49">
        <v>-0.55000000000000004</v>
      </c>
      <c r="G25" s="55">
        <v>2.957777E-2</v>
      </c>
      <c r="H25" s="46" t="s">
        <v>342</v>
      </c>
      <c r="I25" s="10" t="s">
        <v>772</v>
      </c>
      <c r="J25" s="10" t="s">
        <v>772</v>
      </c>
      <c r="K25" s="10" t="s">
        <v>772</v>
      </c>
      <c r="L25" s="10" t="s">
        <v>772</v>
      </c>
      <c r="M25" s="10" t="s">
        <v>772</v>
      </c>
      <c r="N25" s="10" t="s">
        <v>772</v>
      </c>
      <c r="O25" s="10" t="s">
        <v>772</v>
      </c>
      <c r="P25" s="10" t="s">
        <v>772</v>
      </c>
      <c r="Q25" s="10" t="s">
        <v>772</v>
      </c>
      <c r="R25" s="10" t="s">
        <v>772</v>
      </c>
      <c r="S25" s="10" t="s">
        <v>772</v>
      </c>
      <c r="T25" s="10" t="s">
        <v>772</v>
      </c>
      <c r="U25" s="34">
        <v>215.07138900000001</v>
      </c>
      <c r="V25" s="34">
        <v>4.4825666670000004</v>
      </c>
      <c r="W25" s="10" t="s">
        <v>1248</v>
      </c>
      <c r="X25" s="10" t="s">
        <v>1377</v>
      </c>
      <c r="Y25" s="171">
        <v>54.1</v>
      </c>
      <c r="Z25" s="171">
        <v>0</v>
      </c>
      <c r="AA25" s="10" t="s">
        <v>1250</v>
      </c>
    </row>
    <row r="26" spans="1:27" x14ac:dyDescent="0.35">
      <c r="A26" s="54" t="s">
        <v>261</v>
      </c>
      <c r="B26" s="55">
        <v>1.4693000000000001</v>
      </c>
      <c r="C26" s="55">
        <v>1.7270000000000001E-2</v>
      </c>
      <c r="D26" s="55">
        <v>1.0263</v>
      </c>
      <c r="E26" s="46" t="s">
        <v>277</v>
      </c>
      <c r="F26" s="49">
        <v>0.64117647099999997</v>
      </c>
      <c r="G26" s="55">
        <v>8.9754469999999992E-3</v>
      </c>
      <c r="H26" s="46" t="s">
        <v>342</v>
      </c>
      <c r="I26" s="10" t="s">
        <v>772</v>
      </c>
      <c r="J26" s="10" t="s">
        <v>772</v>
      </c>
      <c r="K26" s="10" t="s">
        <v>772</v>
      </c>
      <c r="L26" s="10" t="s">
        <v>772</v>
      </c>
      <c r="M26" s="10" t="s">
        <v>772</v>
      </c>
      <c r="N26" s="10" t="s">
        <v>772</v>
      </c>
      <c r="O26" s="10" t="s">
        <v>772</v>
      </c>
      <c r="P26" s="10" t="s">
        <v>772</v>
      </c>
      <c r="Q26" s="10" t="s">
        <v>772</v>
      </c>
      <c r="R26" s="10" t="s">
        <v>772</v>
      </c>
      <c r="S26" s="10" t="s">
        <v>772</v>
      </c>
      <c r="T26" s="10" t="s">
        <v>772</v>
      </c>
      <c r="U26" s="34">
        <v>295.22662409999998</v>
      </c>
      <c r="V26" s="34">
        <v>6.3876499999999998</v>
      </c>
      <c r="W26" s="10" t="s">
        <v>1265</v>
      </c>
      <c r="X26" s="10" t="s">
        <v>1378</v>
      </c>
      <c r="Y26" s="171">
        <v>90.9</v>
      </c>
      <c r="Z26" s="171">
        <v>0</v>
      </c>
      <c r="AA26" s="10" t="s">
        <v>1267</v>
      </c>
    </row>
    <row r="27" spans="1:27" x14ac:dyDescent="0.35">
      <c r="A27" s="54" t="s">
        <v>249</v>
      </c>
      <c r="B27" s="55">
        <v>1.8137000000000001</v>
      </c>
      <c r="C27" s="55">
        <v>1.5570000000000001E-2</v>
      </c>
      <c r="D27" s="55">
        <v>1.0539000000000001</v>
      </c>
      <c r="E27" s="46" t="s">
        <v>277</v>
      </c>
      <c r="F27" s="49">
        <v>0.58823529399999996</v>
      </c>
      <c r="G27" s="55">
        <v>1.8601960000000001E-2</v>
      </c>
      <c r="H27" s="46" t="s">
        <v>342</v>
      </c>
      <c r="I27" s="10" t="s">
        <v>405</v>
      </c>
      <c r="J27" s="10" t="s">
        <v>772</v>
      </c>
      <c r="K27" s="10" t="s">
        <v>772</v>
      </c>
      <c r="L27" s="10" t="s">
        <v>772</v>
      </c>
      <c r="M27" s="10" t="s">
        <v>772</v>
      </c>
      <c r="N27" s="10" t="s">
        <v>772</v>
      </c>
      <c r="O27" s="10" t="s">
        <v>772</v>
      </c>
      <c r="P27" s="10" t="s">
        <v>404</v>
      </c>
      <c r="Q27" s="10" t="s">
        <v>1245</v>
      </c>
      <c r="R27" s="10" t="s">
        <v>1260</v>
      </c>
      <c r="S27" s="10" t="s">
        <v>1379</v>
      </c>
      <c r="T27" s="10" t="s">
        <v>1380</v>
      </c>
      <c r="U27" s="34">
        <v>217.1545022</v>
      </c>
      <c r="V27" s="34">
        <v>2.042033333</v>
      </c>
      <c r="W27" s="10" t="s">
        <v>1381</v>
      </c>
      <c r="X27" s="10" t="s">
        <v>1382</v>
      </c>
      <c r="Y27" s="171">
        <v>78.2</v>
      </c>
      <c r="Z27" s="171">
        <v>0</v>
      </c>
      <c r="AA27" s="10" t="s">
        <v>1267</v>
      </c>
    </row>
    <row r="28" spans="1:27" x14ac:dyDescent="0.35">
      <c r="A28" s="54" t="s">
        <v>248</v>
      </c>
      <c r="B28" s="55">
        <v>1.8192999999999999</v>
      </c>
      <c r="C28" s="55">
        <v>6.2129999999999998E-4</v>
      </c>
      <c r="D28" s="55">
        <v>0.96030000000000004</v>
      </c>
      <c r="E28" s="46" t="s">
        <v>276</v>
      </c>
      <c r="F28" s="49">
        <v>-0.679411765</v>
      </c>
      <c r="G28" s="55">
        <v>4.8988929999999997E-3</v>
      </c>
      <c r="H28" s="46" t="s">
        <v>342</v>
      </c>
      <c r="I28" s="10" t="s">
        <v>772</v>
      </c>
      <c r="J28" s="10" t="s">
        <v>772</v>
      </c>
      <c r="K28" s="10" t="s">
        <v>772</v>
      </c>
      <c r="L28" s="10" t="s">
        <v>772</v>
      </c>
      <c r="M28" s="10" t="s">
        <v>772</v>
      </c>
      <c r="N28" s="10" t="s">
        <v>772</v>
      </c>
      <c r="O28" s="10" t="s">
        <v>772</v>
      </c>
      <c r="P28" s="10" t="s">
        <v>1383</v>
      </c>
      <c r="Q28" s="10" t="s">
        <v>1245</v>
      </c>
      <c r="R28" s="10" t="s">
        <v>1370</v>
      </c>
      <c r="S28" s="10" t="s">
        <v>1384</v>
      </c>
      <c r="T28" s="10" t="s">
        <v>1385</v>
      </c>
      <c r="U28" s="34">
        <v>313.27363009999999</v>
      </c>
      <c r="V28" s="34">
        <v>6.6746666670000003</v>
      </c>
      <c r="W28" s="10" t="s">
        <v>1386</v>
      </c>
      <c r="X28" s="10" t="s">
        <v>1387</v>
      </c>
      <c r="Y28" s="171">
        <v>48.3</v>
      </c>
      <c r="Z28" s="171">
        <v>0</v>
      </c>
      <c r="AA28" s="10" t="s">
        <v>1267</v>
      </c>
    </row>
    <row r="29" spans="1:27" x14ac:dyDescent="0.35">
      <c r="A29" s="54" t="s">
        <v>223</v>
      </c>
      <c r="B29" s="55">
        <v>2.3605999999999998</v>
      </c>
      <c r="C29" s="55">
        <v>2.9389999999999999E-2</v>
      </c>
      <c r="D29" s="55">
        <v>0.91610000000000003</v>
      </c>
      <c r="E29" s="46" t="s">
        <v>276</v>
      </c>
      <c r="F29" s="49">
        <v>-0.58235294100000001</v>
      </c>
      <c r="G29" s="55">
        <v>2.0039752000000001E-2</v>
      </c>
      <c r="H29" s="46" t="s">
        <v>342</v>
      </c>
      <c r="I29" s="10" t="s">
        <v>376</v>
      </c>
      <c r="J29" s="10" t="s">
        <v>1355</v>
      </c>
      <c r="K29" s="10" t="s">
        <v>1356</v>
      </c>
      <c r="L29" s="10" t="s">
        <v>1388</v>
      </c>
      <c r="M29" s="10" t="s">
        <v>1389</v>
      </c>
      <c r="N29" s="10" t="s">
        <v>1390</v>
      </c>
      <c r="O29" s="10" t="s">
        <v>1391</v>
      </c>
      <c r="P29" s="10" t="s">
        <v>1392</v>
      </c>
      <c r="Q29" s="10" t="s">
        <v>1245</v>
      </c>
      <c r="R29" s="10" t="s">
        <v>1322</v>
      </c>
      <c r="S29" s="10" t="s">
        <v>1323</v>
      </c>
      <c r="T29" s="10" t="s">
        <v>1393</v>
      </c>
      <c r="U29" s="34">
        <v>464.30368399999998</v>
      </c>
      <c r="V29" s="34">
        <v>6.18485</v>
      </c>
      <c r="W29" s="10" t="s">
        <v>1248</v>
      </c>
      <c r="X29" s="10" t="s">
        <v>1394</v>
      </c>
      <c r="Y29" s="171">
        <v>88.9</v>
      </c>
      <c r="Z29" s="171">
        <v>0</v>
      </c>
      <c r="AA29" s="10" t="s">
        <v>1250</v>
      </c>
    </row>
    <row r="30" spans="1:27" x14ac:dyDescent="0.35">
      <c r="A30" s="54" t="s">
        <v>216</v>
      </c>
      <c r="B30" s="55">
        <v>2.5135000000000001</v>
      </c>
      <c r="C30" s="55">
        <v>6.9779999999999998E-3</v>
      </c>
      <c r="D30" s="55">
        <v>1.0832999999999999</v>
      </c>
      <c r="E30" s="46" t="s">
        <v>277</v>
      </c>
      <c r="F30" s="49">
        <v>0.62941176499999996</v>
      </c>
      <c r="G30" s="55">
        <v>1.0658409000000001E-2</v>
      </c>
      <c r="H30" s="46" t="s">
        <v>342</v>
      </c>
      <c r="I30" s="10" t="s">
        <v>772</v>
      </c>
      <c r="J30" s="10" t="s">
        <v>772</v>
      </c>
      <c r="K30" s="10" t="s">
        <v>772</v>
      </c>
      <c r="L30" s="10" t="s">
        <v>772</v>
      </c>
      <c r="M30" s="10" t="s">
        <v>772</v>
      </c>
      <c r="N30" s="10" t="s">
        <v>772</v>
      </c>
      <c r="O30" s="10" t="s">
        <v>772</v>
      </c>
      <c r="P30" s="10" t="s">
        <v>772</v>
      </c>
      <c r="Q30" s="10" t="s">
        <v>772</v>
      </c>
      <c r="R30" s="10" t="s">
        <v>772</v>
      </c>
      <c r="S30" s="10" t="s">
        <v>772</v>
      </c>
      <c r="T30" s="10" t="s">
        <v>772</v>
      </c>
      <c r="U30" s="34">
        <v>636.46068030000004</v>
      </c>
      <c r="V30" s="34">
        <v>7.4821166669999997</v>
      </c>
      <c r="W30" s="10" t="s">
        <v>1265</v>
      </c>
      <c r="X30" s="10" t="s">
        <v>1395</v>
      </c>
      <c r="Y30" s="171">
        <v>93.9</v>
      </c>
      <c r="Z30" s="171">
        <v>0</v>
      </c>
      <c r="AA30" s="10" t="s">
        <v>1267</v>
      </c>
    </row>
    <row r="31" spans="1:27" x14ac:dyDescent="0.35">
      <c r="A31" s="20" t="s">
        <v>195</v>
      </c>
      <c r="B31" s="56">
        <v>3.2645</v>
      </c>
      <c r="C31" s="56">
        <v>5.0600000000000003E-3</v>
      </c>
      <c r="D31" s="56">
        <v>1.1279999999999999</v>
      </c>
      <c r="E31" s="57" t="s">
        <v>277</v>
      </c>
      <c r="F31" s="58">
        <v>0.73235294100000004</v>
      </c>
      <c r="G31" s="59">
        <v>1.8124079999999999E-3</v>
      </c>
      <c r="H31" s="46" t="s">
        <v>342</v>
      </c>
      <c r="I31" s="10" t="s">
        <v>772</v>
      </c>
      <c r="J31" s="10" t="s">
        <v>772</v>
      </c>
      <c r="K31" s="10" t="s">
        <v>772</v>
      </c>
      <c r="L31" s="10" t="s">
        <v>772</v>
      </c>
      <c r="M31" s="10" t="s">
        <v>772</v>
      </c>
      <c r="N31" s="10" t="s">
        <v>772</v>
      </c>
      <c r="O31" s="10" t="s">
        <v>772</v>
      </c>
      <c r="P31" s="10" t="s">
        <v>772</v>
      </c>
      <c r="Q31" s="10" t="s">
        <v>772</v>
      </c>
      <c r="R31" s="10" t="s">
        <v>772</v>
      </c>
      <c r="S31" s="10" t="s">
        <v>772</v>
      </c>
      <c r="T31" s="10" t="s">
        <v>772</v>
      </c>
      <c r="U31" s="34">
        <v>606.41731770000001</v>
      </c>
      <c r="V31" s="34">
        <v>7.0000833330000001</v>
      </c>
      <c r="W31" s="10" t="s">
        <v>1248</v>
      </c>
      <c r="X31" s="10" t="s">
        <v>1396</v>
      </c>
      <c r="Y31" s="171">
        <v>65.3</v>
      </c>
      <c r="Z31" s="171">
        <v>0</v>
      </c>
      <c r="AA31" s="10" t="s">
        <v>1250</v>
      </c>
    </row>
    <row r="32" spans="1:27" x14ac:dyDescent="0.35">
      <c r="A32" s="20" t="s">
        <v>202</v>
      </c>
      <c r="B32" s="56">
        <v>2.8197999999999999</v>
      </c>
      <c r="C32" s="56">
        <v>1.5939999999999999E-2</v>
      </c>
      <c r="D32" s="56">
        <v>1.1173999999999999</v>
      </c>
      <c r="E32" s="57" t="s">
        <v>277</v>
      </c>
      <c r="F32" s="58">
        <v>0.64705882400000003</v>
      </c>
      <c r="G32" s="59">
        <v>8.2169140000000005E-3</v>
      </c>
      <c r="H32" s="46" t="s">
        <v>342</v>
      </c>
      <c r="I32" s="10" t="s">
        <v>772</v>
      </c>
      <c r="J32" s="10" t="s">
        <v>772</v>
      </c>
      <c r="K32" s="10" t="s">
        <v>772</v>
      </c>
      <c r="L32" s="10" t="s">
        <v>772</v>
      </c>
      <c r="M32" s="10" t="s">
        <v>772</v>
      </c>
      <c r="N32" s="10" t="s">
        <v>772</v>
      </c>
      <c r="O32" s="10" t="s">
        <v>772</v>
      </c>
      <c r="P32" s="10" t="s">
        <v>772</v>
      </c>
      <c r="Q32" s="10" t="s">
        <v>772</v>
      </c>
      <c r="R32" s="10" t="s">
        <v>772</v>
      </c>
      <c r="S32" s="10" t="s">
        <v>772</v>
      </c>
      <c r="T32" s="10" t="s">
        <v>772</v>
      </c>
      <c r="U32" s="34">
        <v>658.4426191</v>
      </c>
      <c r="V32" s="34">
        <v>7.4980833330000003</v>
      </c>
      <c r="W32" s="10" t="s">
        <v>1265</v>
      </c>
      <c r="X32" s="10" t="s">
        <v>1397</v>
      </c>
      <c r="Y32" s="171">
        <v>74.400000000000006</v>
      </c>
      <c r="Z32" s="171">
        <v>0</v>
      </c>
      <c r="AA32" s="10" t="s">
        <v>1267</v>
      </c>
    </row>
    <row r="33" spans="1:27" x14ac:dyDescent="0.35">
      <c r="A33" s="20" t="s">
        <v>190</v>
      </c>
      <c r="B33" s="56">
        <v>3.3428</v>
      </c>
      <c r="C33" s="56">
        <v>7.7809999999999999E-4</v>
      </c>
      <c r="D33" s="56">
        <v>1.1200000000000001</v>
      </c>
      <c r="E33" s="57" t="s">
        <v>277</v>
      </c>
      <c r="F33" s="58">
        <v>0.77941176499999998</v>
      </c>
      <c r="G33" s="59">
        <v>5.8038999999999996E-4</v>
      </c>
      <c r="H33" s="46" t="s">
        <v>342</v>
      </c>
      <c r="I33" s="10" t="s">
        <v>772</v>
      </c>
      <c r="J33" s="10" t="s">
        <v>772</v>
      </c>
      <c r="K33" s="10" t="s">
        <v>772</v>
      </c>
      <c r="L33" s="10" t="s">
        <v>772</v>
      </c>
      <c r="M33" s="10" t="s">
        <v>772</v>
      </c>
      <c r="N33" s="10" t="s">
        <v>772</v>
      </c>
      <c r="O33" s="10" t="s">
        <v>772</v>
      </c>
      <c r="P33" s="10" t="s">
        <v>384</v>
      </c>
      <c r="Q33" s="10" t="s">
        <v>1245</v>
      </c>
      <c r="R33" s="10" t="s">
        <v>1246</v>
      </c>
      <c r="S33" s="10" t="s">
        <v>1398</v>
      </c>
      <c r="T33" s="10" t="s">
        <v>772</v>
      </c>
      <c r="U33" s="34">
        <v>660.46516199999996</v>
      </c>
      <c r="V33" s="34">
        <v>7.2150499999999997</v>
      </c>
      <c r="W33" s="10" t="s">
        <v>1248</v>
      </c>
      <c r="X33" s="10" t="s">
        <v>1399</v>
      </c>
      <c r="Y33" s="171">
        <v>38.9</v>
      </c>
      <c r="Z33" s="171">
        <v>0</v>
      </c>
      <c r="AA33" s="10" t="s">
        <v>1250</v>
      </c>
    </row>
    <row r="34" spans="1:27" x14ac:dyDescent="0.35">
      <c r="A34" s="20" t="s">
        <v>207</v>
      </c>
      <c r="B34" s="56">
        <v>2.6983999999999999</v>
      </c>
      <c r="C34" s="56">
        <v>1.98E-3</v>
      </c>
      <c r="D34" s="56">
        <v>1.0690999999999999</v>
      </c>
      <c r="E34" s="57" t="s">
        <v>277</v>
      </c>
      <c r="F34" s="58">
        <v>0.74117647099999995</v>
      </c>
      <c r="G34" s="59">
        <v>1.49888E-3</v>
      </c>
      <c r="H34" s="46" t="s">
        <v>342</v>
      </c>
      <c r="I34" s="10" t="s">
        <v>772</v>
      </c>
      <c r="J34" s="10" t="s">
        <v>772</v>
      </c>
      <c r="K34" s="10" t="s">
        <v>772</v>
      </c>
      <c r="L34" s="10" t="s">
        <v>772</v>
      </c>
      <c r="M34" s="10" t="s">
        <v>772</v>
      </c>
      <c r="N34" s="10" t="s">
        <v>772</v>
      </c>
      <c r="O34" s="10" t="s">
        <v>772</v>
      </c>
      <c r="P34" s="10" t="s">
        <v>772</v>
      </c>
      <c r="Q34" s="10" t="s">
        <v>772</v>
      </c>
      <c r="R34" s="10" t="s">
        <v>772</v>
      </c>
      <c r="S34" s="10" t="s">
        <v>772</v>
      </c>
      <c r="T34" s="10" t="s">
        <v>772</v>
      </c>
      <c r="U34" s="34">
        <v>634.44882740000003</v>
      </c>
      <c r="V34" s="34">
        <v>7.2011333329999996</v>
      </c>
      <c r="W34" s="10" t="s">
        <v>1248</v>
      </c>
      <c r="X34" s="10" t="s">
        <v>1395</v>
      </c>
      <c r="Y34" s="171">
        <v>47.3</v>
      </c>
      <c r="Z34" s="171">
        <v>0</v>
      </c>
      <c r="AA34" s="10" t="s">
        <v>1250</v>
      </c>
    </row>
    <row r="35" spans="1:27" x14ac:dyDescent="0.35">
      <c r="A35" s="54" t="s">
        <v>344</v>
      </c>
      <c r="B35" s="55">
        <v>1.8345</v>
      </c>
      <c r="C35" s="55">
        <v>2.1080000000000002E-2</v>
      </c>
      <c r="D35" s="55">
        <v>1.0479000000000001</v>
      </c>
      <c r="E35" s="46" t="s">
        <v>277</v>
      </c>
      <c r="F35" s="49">
        <v>0.58235294100000001</v>
      </c>
      <c r="G35" s="55">
        <v>2.0039752000000001E-2</v>
      </c>
      <c r="H35" s="46" t="s">
        <v>342</v>
      </c>
      <c r="I35" s="10" t="s">
        <v>381</v>
      </c>
      <c r="J35" s="10" t="s">
        <v>1293</v>
      </c>
      <c r="K35" s="10" t="s">
        <v>1294</v>
      </c>
      <c r="L35" s="10" t="s">
        <v>1295</v>
      </c>
      <c r="M35" s="10" t="s">
        <v>1296</v>
      </c>
      <c r="N35" s="10" t="s">
        <v>1297</v>
      </c>
      <c r="O35" s="10" t="s">
        <v>1298</v>
      </c>
      <c r="P35" s="10" t="s">
        <v>1400</v>
      </c>
      <c r="Q35" s="10" t="s">
        <v>1283</v>
      </c>
      <c r="R35" s="10" t="s">
        <v>1299</v>
      </c>
      <c r="S35" s="10" t="s">
        <v>1300</v>
      </c>
      <c r="T35" s="10" t="s">
        <v>1301</v>
      </c>
      <c r="U35" s="34">
        <v>152.05683010000001</v>
      </c>
      <c r="V35" s="34">
        <v>1.9626666669999999</v>
      </c>
      <c r="W35" s="10" t="s">
        <v>1265</v>
      </c>
      <c r="X35" s="10" t="s">
        <v>1302</v>
      </c>
      <c r="Y35" s="171">
        <v>97.9</v>
      </c>
      <c r="Z35" s="171">
        <v>0</v>
      </c>
      <c r="AA35" s="10" t="s">
        <v>1267</v>
      </c>
    </row>
    <row r="36" spans="1:27" x14ac:dyDescent="0.35">
      <c r="A36" s="54" t="s">
        <v>222</v>
      </c>
      <c r="B36" s="55">
        <v>2.42</v>
      </c>
      <c r="C36" s="55">
        <v>1.278E-2</v>
      </c>
      <c r="D36" s="55">
        <v>1.0706</v>
      </c>
      <c r="E36" s="46" t="s">
        <v>277</v>
      </c>
      <c r="F36" s="49">
        <v>0.71470588199999996</v>
      </c>
      <c r="G36" s="55">
        <v>2.5884340000000001E-3</v>
      </c>
      <c r="H36" s="46" t="s">
        <v>342</v>
      </c>
      <c r="I36" s="10" t="s">
        <v>379</v>
      </c>
      <c r="J36" s="10" t="s">
        <v>1293</v>
      </c>
      <c r="K36" s="10" t="s">
        <v>1313</v>
      </c>
      <c r="L36" s="10" t="s">
        <v>1401</v>
      </c>
      <c r="M36" s="10" t="s">
        <v>1402</v>
      </c>
      <c r="N36" s="10" t="s">
        <v>1403</v>
      </c>
      <c r="O36" s="10" t="s">
        <v>1404</v>
      </c>
      <c r="P36" s="10" t="s">
        <v>1405</v>
      </c>
      <c r="Q36" s="10" t="s">
        <v>1308</v>
      </c>
      <c r="R36" s="10" t="s">
        <v>1309</v>
      </c>
      <c r="S36" s="10" t="s">
        <v>1310</v>
      </c>
      <c r="T36" s="10" t="s">
        <v>1406</v>
      </c>
      <c r="U36" s="34">
        <v>282.08527190000001</v>
      </c>
      <c r="V36" s="34">
        <v>1.8771166669999999</v>
      </c>
      <c r="W36" s="10" t="s">
        <v>1248</v>
      </c>
      <c r="X36" s="10" t="s">
        <v>1407</v>
      </c>
      <c r="Y36" s="171">
        <v>98.9</v>
      </c>
      <c r="Z36" s="171">
        <v>0</v>
      </c>
      <c r="AA36" s="10" t="s">
        <v>1250</v>
      </c>
    </row>
    <row r="37" spans="1:27" x14ac:dyDescent="0.35">
      <c r="A37" s="54" t="s">
        <v>234</v>
      </c>
      <c r="B37" s="55">
        <v>2.085</v>
      </c>
      <c r="C37" s="55">
        <v>4.2700000000000002E-2</v>
      </c>
      <c r="D37" s="55">
        <v>0.89219999999999999</v>
      </c>
      <c r="E37" s="46" t="s">
        <v>276</v>
      </c>
      <c r="F37" s="49">
        <v>-0.61470588199999998</v>
      </c>
      <c r="G37" s="55">
        <v>1.3102844000000001E-2</v>
      </c>
      <c r="H37" s="46" t="s">
        <v>342</v>
      </c>
      <c r="I37" s="10" t="s">
        <v>368</v>
      </c>
      <c r="J37" s="10" t="s">
        <v>1408</v>
      </c>
      <c r="K37" s="10" t="s">
        <v>1409</v>
      </c>
      <c r="L37" s="10" t="s">
        <v>1410</v>
      </c>
      <c r="M37" s="10" t="s">
        <v>1411</v>
      </c>
      <c r="N37" s="10" t="s">
        <v>1412</v>
      </c>
      <c r="O37" s="10" t="s">
        <v>1413</v>
      </c>
      <c r="P37" s="10" t="s">
        <v>1414</v>
      </c>
      <c r="Q37" s="10" t="s">
        <v>1253</v>
      </c>
      <c r="R37" s="10" t="s">
        <v>1254</v>
      </c>
      <c r="S37" s="10" t="s">
        <v>1415</v>
      </c>
      <c r="T37" s="10" t="s">
        <v>1416</v>
      </c>
      <c r="U37" s="34">
        <v>112.08738959999999</v>
      </c>
      <c r="V37" s="34">
        <v>0.53363333300000004</v>
      </c>
      <c r="W37" s="10" t="s">
        <v>1265</v>
      </c>
      <c r="X37" s="10" t="s">
        <v>1417</v>
      </c>
      <c r="Y37" s="171">
        <v>52.2</v>
      </c>
      <c r="Z37" s="171">
        <v>0</v>
      </c>
      <c r="AA37" s="10" t="s">
        <v>1267</v>
      </c>
    </row>
    <row r="38" spans="1:27" x14ac:dyDescent="0.35">
      <c r="A38" s="20" t="s">
        <v>189</v>
      </c>
      <c r="B38" s="56">
        <v>3.4504999999999999</v>
      </c>
      <c r="C38" s="56">
        <v>3.9350000000000001E-3</v>
      </c>
      <c r="D38" s="56">
        <v>1.2129000000000001</v>
      </c>
      <c r="E38" s="57" t="s">
        <v>277</v>
      </c>
      <c r="F38" s="58">
        <v>0.69117647100000001</v>
      </c>
      <c r="G38" s="59">
        <v>3.9987699999999996E-3</v>
      </c>
      <c r="H38" s="46" t="s">
        <v>342</v>
      </c>
      <c r="I38" s="10" t="s">
        <v>772</v>
      </c>
      <c r="J38" s="10" t="s">
        <v>772</v>
      </c>
      <c r="K38" s="10" t="s">
        <v>772</v>
      </c>
      <c r="L38" s="10" t="s">
        <v>772</v>
      </c>
      <c r="M38" s="10" t="s">
        <v>772</v>
      </c>
      <c r="N38" s="10" t="s">
        <v>772</v>
      </c>
      <c r="O38" s="10" t="s">
        <v>772</v>
      </c>
      <c r="P38" s="10" t="s">
        <v>772</v>
      </c>
      <c r="Q38" s="10" t="s">
        <v>772</v>
      </c>
      <c r="R38" s="10" t="s">
        <v>772</v>
      </c>
      <c r="S38" s="10" t="s">
        <v>772</v>
      </c>
      <c r="T38" s="10" t="s">
        <v>772</v>
      </c>
      <c r="U38" s="34">
        <v>360.21298539999998</v>
      </c>
      <c r="V38" s="34">
        <v>2.7211500000000002</v>
      </c>
      <c r="W38" s="10" t="s">
        <v>1265</v>
      </c>
      <c r="X38" s="10" t="s">
        <v>1418</v>
      </c>
      <c r="Y38" s="171">
        <v>54.8</v>
      </c>
      <c r="Z38" s="171">
        <v>0</v>
      </c>
      <c r="AA38" s="10" t="s">
        <v>1267</v>
      </c>
    </row>
    <row r="39" spans="1:27" x14ac:dyDescent="0.35">
      <c r="A39" s="20" t="s">
        <v>187</v>
      </c>
      <c r="B39" s="56">
        <v>3.9264000000000001</v>
      </c>
      <c r="C39" s="56">
        <v>1.4059999999999999E-3</v>
      </c>
      <c r="D39" s="56">
        <v>1.294</v>
      </c>
      <c r="E39" s="57" t="s">
        <v>277</v>
      </c>
      <c r="F39" s="58">
        <v>0.68235294099999999</v>
      </c>
      <c r="G39" s="59">
        <v>4.6602620000000001E-3</v>
      </c>
      <c r="H39" s="46" t="s">
        <v>342</v>
      </c>
      <c r="I39" s="10" t="s">
        <v>772</v>
      </c>
      <c r="J39" s="10" t="s">
        <v>772</v>
      </c>
      <c r="K39" s="10" t="s">
        <v>772</v>
      </c>
      <c r="L39" s="10" t="s">
        <v>772</v>
      </c>
      <c r="M39" s="10" t="s">
        <v>772</v>
      </c>
      <c r="N39" s="10" t="s">
        <v>772</v>
      </c>
      <c r="O39" s="10" t="s">
        <v>772</v>
      </c>
      <c r="P39" s="10" t="s">
        <v>772</v>
      </c>
      <c r="Q39" s="10" t="s">
        <v>772</v>
      </c>
      <c r="R39" s="10" t="s">
        <v>772</v>
      </c>
      <c r="S39" s="10" t="s">
        <v>772</v>
      </c>
      <c r="T39" s="10" t="s">
        <v>772</v>
      </c>
      <c r="U39" s="34">
        <v>344.25434489999998</v>
      </c>
      <c r="V39" s="34">
        <v>4.7294999999999998</v>
      </c>
      <c r="W39" s="10" t="s">
        <v>1265</v>
      </c>
      <c r="X39" s="10" t="s">
        <v>1419</v>
      </c>
      <c r="Y39" s="171">
        <v>50.6</v>
      </c>
      <c r="Z39" s="171">
        <v>0</v>
      </c>
      <c r="AA39" s="10" t="s">
        <v>1267</v>
      </c>
    </row>
    <row r="40" spans="1:27" x14ac:dyDescent="0.35">
      <c r="A40" s="20" t="s">
        <v>274</v>
      </c>
      <c r="B40" s="56">
        <v>3.9487999999999999</v>
      </c>
      <c r="C40" s="56">
        <v>7.0800000000000004E-3</v>
      </c>
      <c r="D40" s="56">
        <v>1.2667999999999999</v>
      </c>
      <c r="E40" s="57" t="s">
        <v>277</v>
      </c>
      <c r="F40" s="58">
        <v>0.71176470599999997</v>
      </c>
      <c r="G40" s="59">
        <v>2.7394339999999998E-3</v>
      </c>
      <c r="H40" s="46" t="s">
        <v>342</v>
      </c>
      <c r="I40" s="10" t="s">
        <v>772</v>
      </c>
      <c r="J40" s="10" t="s">
        <v>772</v>
      </c>
      <c r="K40" s="10" t="s">
        <v>772</v>
      </c>
      <c r="L40" s="10" t="s">
        <v>772</v>
      </c>
      <c r="M40" s="10" t="s">
        <v>772</v>
      </c>
      <c r="N40" s="10" t="s">
        <v>772</v>
      </c>
      <c r="O40" s="10" t="s">
        <v>772</v>
      </c>
      <c r="P40" s="10" t="s">
        <v>1420</v>
      </c>
      <c r="Q40" s="10" t="s">
        <v>1275</v>
      </c>
      <c r="R40" s="10" t="s">
        <v>1289</v>
      </c>
      <c r="S40" s="10" t="s">
        <v>1290</v>
      </c>
      <c r="T40" s="10" t="s">
        <v>772</v>
      </c>
      <c r="U40" s="34">
        <v>328.225153648</v>
      </c>
      <c r="V40" s="34">
        <v>4.6657166666699998</v>
      </c>
      <c r="W40" s="10" t="s">
        <v>1248</v>
      </c>
      <c r="X40" s="10" t="s">
        <v>1421</v>
      </c>
      <c r="Y40" s="171">
        <v>0</v>
      </c>
      <c r="Z40" s="171">
        <v>45.3</v>
      </c>
      <c r="AA40" s="10" t="s">
        <v>1250</v>
      </c>
    </row>
    <row r="41" spans="1:27" x14ac:dyDescent="0.35">
      <c r="A41" s="54" t="s">
        <v>215</v>
      </c>
      <c r="B41" s="55">
        <v>2.5276999999999998</v>
      </c>
      <c r="C41" s="55">
        <v>5.0359999999999997E-3</v>
      </c>
      <c r="D41" s="55">
        <v>0.91169999999999995</v>
      </c>
      <c r="E41" s="46" t="s">
        <v>276</v>
      </c>
      <c r="F41" s="49">
        <v>-0.55000000000000004</v>
      </c>
      <c r="G41" s="55">
        <v>2.957777E-2</v>
      </c>
      <c r="H41" s="46" t="s">
        <v>342</v>
      </c>
      <c r="I41" s="10" t="s">
        <v>407</v>
      </c>
      <c r="J41" s="10" t="s">
        <v>772</v>
      </c>
      <c r="K41" s="10" t="s">
        <v>772</v>
      </c>
      <c r="L41" s="10" t="s">
        <v>772</v>
      </c>
      <c r="M41" s="10" t="s">
        <v>772</v>
      </c>
      <c r="N41" s="10" t="s">
        <v>772</v>
      </c>
      <c r="O41" s="10" t="s">
        <v>772</v>
      </c>
      <c r="P41" s="10" t="s">
        <v>406</v>
      </c>
      <c r="Q41" s="10" t="s">
        <v>1283</v>
      </c>
      <c r="R41" s="10" t="s">
        <v>1284</v>
      </c>
      <c r="S41" s="10" t="s">
        <v>1422</v>
      </c>
      <c r="T41" s="10" t="s">
        <v>1423</v>
      </c>
      <c r="U41" s="34">
        <v>204.06641949999999</v>
      </c>
      <c r="V41" s="34">
        <v>5.6097333330000003</v>
      </c>
      <c r="W41" s="10" t="s">
        <v>1248</v>
      </c>
      <c r="X41" s="10" t="s">
        <v>1424</v>
      </c>
      <c r="Y41" s="171">
        <v>68.2</v>
      </c>
      <c r="Z41" s="171">
        <v>0</v>
      </c>
      <c r="AA41" s="10" t="s">
        <v>1250</v>
      </c>
    </row>
    <row r="42" spans="1:27" x14ac:dyDescent="0.35">
      <c r="A42" s="54" t="s">
        <v>225</v>
      </c>
      <c r="B42" s="55">
        <v>2.3243999999999998</v>
      </c>
      <c r="C42" s="55">
        <v>1.668E-2</v>
      </c>
      <c r="D42" s="55">
        <v>1.0738000000000001</v>
      </c>
      <c r="E42" s="46" t="s">
        <v>277</v>
      </c>
      <c r="F42" s="49">
        <v>0.73823529399999999</v>
      </c>
      <c r="G42" s="55">
        <v>1.598382E-3</v>
      </c>
      <c r="H42" s="46" t="s">
        <v>342</v>
      </c>
      <c r="I42" s="10" t="s">
        <v>1425</v>
      </c>
      <c r="J42" s="10" t="s">
        <v>772</v>
      </c>
      <c r="K42" s="10" t="s">
        <v>772</v>
      </c>
      <c r="L42" s="10" t="s">
        <v>772</v>
      </c>
      <c r="M42" s="10" t="s">
        <v>772</v>
      </c>
      <c r="N42" s="10" t="s">
        <v>772</v>
      </c>
      <c r="O42" s="10" t="s">
        <v>772</v>
      </c>
      <c r="P42" s="10" t="s">
        <v>772</v>
      </c>
      <c r="Q42" s="10" t="s">
        <v>772</v>
      </c>
      <c r="R42" s="10" t="s">
        <v>772</v>
      </c>
      <c r="S42" s="10" t="s">
        <v>409</v>
      </c>
      <c r="T42" s="10" t="s">
        <v>1426</v>
      </c>
      <c r="U42" s="34">
        <v>284.0988921</v>
      </c>
      <c r="V42" s="34">
        <v>1.883133333</v>
      </c>
      <c r="W42" s="10" t="s">
        <v>1265</v>
      </c>
      <c r="X42" s="10" t="s">
        <v>1407</v>
      </c>
      <c r="Y42" s="171">
        <v>86</v>
      </c>
      <c r="Z42" s="171">
        <v>0</v>
      </c>
      <c r="AA42" s="10" t="s">
        <v>1267</v>
      </c>
    </row>
    <row r="43" spans="1:27" x14ac:dyDescent="0.35">
      <c r="A43" s="20" t="s">
        <v>200</v>
      </c>
      <c r="B43" s="56">
        <v>2.8395000000000001</v>
      </c>
      <c r="C43" s="56">
        <v>4.1079999999999997E-3</v>
      </c>
      <c r="D43" s="56">
        <v>1.1025</v>
      </c>
      <c r="E43" s="57" t="s">
        <v>277</v>
      </c>
      <c r="F43" s="58">
        <v>0.70294117599999995</v>
      </c>
      <c r="G43" s="59">
        <v>3.2339159999999999E-3</v>
      </c>
      <c r="H43" s="46" t="s">
        <v>342</v>
      </c>
      <c r="I43" s="10" t="s">
        <v>1427</v>
      </c>
      <c r="J43" s="10" t="s">
        <v>772</v>
      </c>
      <c r="K43" s="10" t="s">
        <v>772</v>
      </c>
      <c r="L43" s="10" t="s">
        <v>772</v>
      </c>
      <c r="M43" s="10" t="s">
        <v>772</v>
      </c>
      <c r="N43" s="10" t="s">
        <v>772</v>
      </c>
      <c r="O43" s="10" t="s">
        <v>772</v>
      </c>
      <c r="P43" s="10" t="s">
        <v>1428</v>
      </c>
      <c r="Q43" s="10" t="s">
        <v>1429</v>
      </c>
      <c r="R43" s="10" t="s">
        <v>1430</v>
      </c>
      <c r="S43" s="10" t="s">
        <v>1431</v>
      </c>
      <c r="T43" s="10" t="s">
        <v>1432</v>
      </c>
      <c r="U43" s="34">
        <v>597.15765999999996</v>
      </c>
      <c r="V43" s="34">
        <v>2.60615</v>
      </c>
      <c r="W43" s="10" t="s">
        <v>1433</v>
      </c>
      <c r="X43" s="10" t="s">
        <v>1434</v>
      </c>
      <c r="Y43" s="171">
        <v>0</v>
      </c>
      <c r="Z43" s="171">
        <v>59.6</v>
      </c>
      <c r="AA43" s="10" t="s">
        <v>1267</v>
      </c>
    </row>
    <row r="44" spans="1:27" x14ac:dyDescent="0.35">
      <c r="A44" s="54" t="s">
        <v>237</v>
      </c>
      <c r="B44" s="55">
        <v>2.0192000000000001</v>
      </c>
      <c r="C44" s="55">
        <v>2.7619999999999999E-2</v>
      </c>
      <c r="D44" s="55">
        <v>0.92700000000000005</v>
      </c>
      <c r="E44" s="46" t="s">
        <v>276</v>
      </c>
      <c r="F44" s="49">
        <v>-0.60588235300000004</v>
      </c>
      <c r="G44" s="55">
        <v>1.4769317000000001E-2</v>
      </c>
      <c r="H44" s="46" t="s">
        <v>342</v>
      </c>
      <c r="I44" s="10" t="s">
        <v>772</v>
      </c>
      <c r="J44" s="10" t="s">
        <v>772</v>
      </c>
      <c r="K44" s="10" t="s">
        <v>772</v>
      </c>
      <c r="L44" s="10" t="s">
        <v>772</v>
      </c>
      <c r="M44" s="10" t="s">
        <v>772</v>
      </c>
      <c r="N44" s="10" t="s">
        <v>772</v>
      </c>
      <c r="O44" s="10" t="s">
        <v>772</v>
      </c>
      <c r="P44" s="10" t="s">
        <v>1435</v>
      </c>
      <c r="Q44" s="10" t="s">
        <v>1253</v>
      </c>
      <c r="R44" s="10" t="s">
        <v>1254</v>
      </c>
      <c r="S44" s="10" t="s">
        <v>1415</v>
      </c>
      <c r="T44" s="10" t="s">
        <v>1436</v>
      </c>
      <c r="U44" s="34">
        <v>324.28951009999997</v>
      </c>
      <c r="V44" s="34">
        <v>6.7223499999999996</v>
      </c>
      <c r="W44" s="10" t="s">
        <v>1265</v>
      </c>
      <c r="X44" s="10" t="s">
        <v>1437</v>
      </c>
      <c r="Y44" s="171">
        <v>80.5</v>
      </c>
      <c r="Z44" s="171">
        <v>0</v>
      </c>
      <c r="AA44" s="10" t="s">
        <v>1267</v>
      </c>
    </row>
    <row r="45" spans="1:27" x14ac:dyDescent="0.35">
      <c r="A45" s="54" t="s">
        <v>221</v>
      </c>
      <c r="B45" s="55">
        <v>2.4222999999999999</v>
      </c>
      <c r="C45" s="55">
        <v>1.8550000000000001E-3</v>
      </c>
      <c r="D45" s="55">
        <v>1.0785</v>
      </c>
      <c r="E45" s="46" t="s">
        <v>277</v>
      </c>
      <c r="F45" s="49">
        <v>0.65294117600000001</v>
      </c>
      <c r="G45" s="55">
        <v>7.5100130000000003E-3</v>
      </c>
      <c r="H45" s="46" t="s">
        <v>342</v>
      </c>
      <c r="I45" s="10" t="s">
        <v>772</v>
      </c>
      <c r="J45" s="10" t="s">
        <v>772</v>
      </c>
      <c r="K45" s="10" t="s">
        <v>772</v>
      </c>
      <c r="L45" s="10" t="s">
        <v>772</v>
      </c>
      <c r="M45" s="10" t="s">
        <v>772</v>
      </c>
      <c r="N45" s="10" t="s">
        <v>772</v>
      </c>
      <c r="O45" s="10" t="s">
        <v>772</v>
      </c>
      <c r="P45" s="10" t="s">
        <v>1438</v>
      </c>
      <c r="Q45" s="10" t="s">
        <v>772</v>
      </c>
      <c r="R45" s="10" t="s">
        <v>772</v>
      </c>
      <c r="S45" s="10" t="s">
        <v>772</v>
      </c>
      <c r="T45" s="10" t="s">
        <v>772</v>
      </c>
      <c r="U45" s="34">
        <v>426.26176779999997</v>
      </c>
      <c r="V45" s="34">
        <v>6.4993166670000004</v>
      </c>
      <c r="W45" s="10" t="s">
        <v>1265</v>
      </c>
      <c r="X45" s="10" t="s">
        <v>1439</v>
      </c>
      <c r="Y45" s="171">
        <v>66.2</v>
      </c>
      <c r="Z45" s="171">
        <v>0</v>
      </c>
      <c r="AA45" s="10" t="s">
        <v>1267</v>
      </c>
    </row>
    <row r="46" spans="1:27" x14ac:dyDescent="0.35">
      <c r="A46" s="20" t="s">
        <v>196</v>
      </c>
      <c r="B46" s="56">
        <v>3.1583999999999999</v>
      </c>
      <c r="C46" s="56">
        <v>8.5179999999999995E-3</v>
      </c>
      <c r="D46" s="56">
        <v>0.8478</v>
      </c>
      <c r="E46" s="57" t="s">
        <v>276</v>
      </c>
      <c r="F46" s="58">
        <v>-0.61176470599999999</v>
      </c>
      <c r="G46" s="59">
        <v>1.3640906E-2</v>
      </c>
      <c r="H46" s="46" t="s">
        <v>342</v>
      </c>
      <c r="I46" s="10" t="s">
        <v>392</v>
      </c>
      <c r="J46" s="10" t="s">
        <v>1440</v>
      </c>
      <c r="K46" s="10" t="s">
        <v>1441</v>
      </c>
      <c r="L46" s="10" t="s">
        <v>1442</v>
      </c>
      <c r="M46" s="10" t="s">
        <v>1443</v>
      </c>
      <c r="N46" s="10" t="s">
        <v>1444</v>
      </c>
      <c r="O46" s="10" t="s">
        <v>1445</v>
      </c>
      <c r="P46" s="10" t="s">
        <v>393</v>
      </c>
      <c r="Q46" s="10" t="s">
        <v>1245</v>
      </c>
      <c r="R46" s="10" t="s">
        <v>1246</v>
      </c>
      <c r="S46" s="10" t="s">
        <v>1446</v>
      </c>
      <c r="T46" s="10" t="s">
        <v>772</v>
      </c>
      <c r="U46" s="34">
        <v>566.34850400000005</v>
      </c>
      <c r="V46" s="34">
        <v>6.6368</v>
      </c>
      <c r="W46" s="10" t="s">
        <v>1319</v>
      </c>
      <c r="X46" s="10" t="s">
        <v>1447</v>
      </c>
      <c r="Y46" s="171">
        <v>0</v>
      </c>
      <c r="Z46" s="171">
        <v>76.8</v>
      </c>
      <c r="AA46" s="10" t="s">
        <v>1250</v>
      </c>
    </row>
    <row r="47" spans="1:27" x14ac:dyDescent="0.35">
      <c r="A47" s="54" t="s">
        <v>256</v>
      </c>
      <c r="B47" s="55">
        <v>1.7079</v>
      </c>
      <c r="C47" s="55">
        <v>2.852E-2</v>
      </c>
      <c r="D47" s="55">
        <v>0.94750000000000001</v>
      </c>
      <c r="E47" s="46" t="s">
        <v>276</v>
      </c>
      <c r="F47" s="49">
        <v>-0.58823529399999996</v>
      </c>
      <c r="G47" s="55">
        <v>1.8601960000000001E-2</v>
      </c>
      <c r="H47" s="46" t="s">
        <v>342</v>
      </c>
      <c r="I47" s="10" t="s">
        <v>772</v>
      </c>
      <c r="J47" s="10" t="s">
        <v>772</v>
      </c>
      <c r="K47" s="10" t="s">
        <v>772</v>
      </c>
      <c r="L47" s="10" t="s">
        <v>772</v>
      </c>
      <c r="M47" s="10" t="s">
        <v>772</v>
      </c>
      <c r="N47" s="10" t="s">
        <v>772</v>
      </c>
      <c r="O47" s="10" t="s">
        <v>772</v>
      </c>
      <c r="P47" s="10" t="s">
        <v>1448</v>
      </c>
      <c r="Q47" s="10" t="s">
        <v>1310</v>
      </c>
      <c r="R47" s="10" t="s">
        <v>1310</v>
      </c>
      <c r="S47" s="10" t="s">
        <v>1310</v>
      </c>
      <c r="T47" s="10" t="s">
        <v>772</v>
      </c>
      <c r="U47" s="34">
        <v>466.29182179999998</v>
      </c>
      <c r="V47" s="34">
        <v>5.8676333329999997</v>
      </c>
      <c r="W47" s="10" t="s">
        <v>1265</v>
      </c>
      <c r="X47" s="10" t="s">
        <v>1449</v>
      </c>
      <c r="Y47" s="171">
        <v>0</v>
      </c>
      <c r="Z47" s="171">
        <v>71.2</v>
      </c>
      <c r="AA47" s="10" t="s">
        <v>1267</v>
      </c>
    </row>
    <row r="48" spans="1:27" x14ac:dyDescent="0.35">
      <c r="A48" s="20" t="s">
        <v>193</v>
      </c>
      <c r="B48" s="56">
        <v>3.2934999999999999</v>
      </c>
      <c r="C48" s="56">
        <v>2.3839999999999999E-5</v>
      </c>
      <c r="D48" s="56">
        <v>0.84560000000000002</v>
      </c>
      <c r="E48" s="57" t="s">
        <v>276</v>
      </c>
      <c r="F48" s="58">
        <v>-0.75</v>
      </c>
      <c r="G48" s="59">
        <v>1.228299E-3</v>
      </c>
      <c r="H48" s="46" t="s">
        <v>342</v>
      </c>
      <c r="I48" s="10" t="s">
        <v>772</v>
      </c>
      <c r="J48" s="10" t="s">
        <v>772</v>
      </c>
      <c r="K48" s="10" t="s">
        <v>772</v>
      </c>
      <c r="L48" s="10" t="s">
        <v>772</v>
      </c>
      <c r="M48" s="10" t="s">
        <v>772</v>
      </c>
      <c r="N48" s="10" t="s">
        <v>772</v>
      </c>
      <c r="O48" s="10" t="s">
        <v>772</v>
      </c>
      <c r="P48" s="10" t="s">
        <v>1450</v>
      </c>
      <c r="Q48" s="10" t="s">
        <v>1245</v>
      </c>
      <c r="R48" s="10" t="s">
        <v>1350</v>
      </c>
      <c r="S48" s="10" t="s">
        <v>1451</v>
      </c>
      <c r="T48" s="10" t="s">
        <v>772</v>
      </c>
      <c r="U48" s="34">
        <v>265.25246759999999</v>
      </c>
      <c r="V48" s="34">
        <v>6.8976166670000003</v>
      </c>
      <c r="W48" s="10" t="s">
        <v>1265</v>
      </c>
      <c r="X48" s="10" t="s">
        <v>1452</v>
      </c>
      <c r="Y48" s="171">
        <v>0</v>
      </c>
      <c r="Z48" s="171">
        <v>49.6</v>
      </c>
      <c r="AA48" s="10" t="s">
        <v>1267</v>
      </c>
    </row>
    <row r="49" spans="1:27" x14ac:dyDescent="0.35">
      <c r="A49" s="54" t="s">
        <v>217</v>
      </c>
      <c r="B49" s="55">
        <v>2.5028999999999999</v>
      </c>
      <c r="C49" s="55">
        <v>2.6919999999999999E-3</v>
      </c>
      <c r="D49" s="55">
        <v>0.91069999999999995</v>
      </c>
      <c r="E49" s="46" t="s">
        <v>276</v>
      </c>
      <c r="F49" s="49">
        <v>-0.65882352899999996</v>
      </c>
      <c r="G49" s="55">
        <v>6.8520999999999999E-3</v>
      </c>
      <c r="H49" s="46" t="s">
        <v>342</v>
      </c>
      <c r="I49" s="10" t="s">
        <v>1453</v>
      </c>
      <c r="J49" s="10" t="s">
        <v>772</v>
      </c>
      <c r="K49" s="10" t="s">
        <v>772</v>
      </c>
      <c r="L49" s="10" t="s">
        <v>1454</v>
      </c>
      <c r="M49" s="10" t="s">
        <v>1455</v>
      </c>
      <c r="N49" s="10" t="s">
        <v>1456</v>
      </c>
      <c r="O49" s="10" t="s">
        <v>1457</v>
      </c>
      <c r="P49" s="10" t="s">
        <v>1458</v>
      </c>
      <c r="Q49" s="10" t="s">
        <v>772</v>
      </c>
      <c r="R49" s="10" t="s">
        <v>772</v>
      </c>
      <c r="S49" s="10" t="s">
        <v>772</v>
      </c>
      <c r="T49" s="10" t="s">
        <v>1459</v>
      </c>
      <c r="U49" s="34">
        <v>300.28961279999999</v>
      </c>
      <c r="V49" s="34">
        <v>6.7622166669999997</v>
      </c>
      <c r="W49" s="10" t="s">
        <v>1265</v>
      </c>
      <c r="X49" s="10" t="s">
        <v>1460</v>
      </c>
      <c r="Y49" s="171">
        <v>73.099999999999994</v>
      </c>
      <c r="Z49" s="171">
        <v>0</v>
      </c>
      <c r="AA49" s="10" t="s">
        <v>1267</v>
      </c>
    </row>
    <row r="50" spans="1:27" x14ac:dyDescent="0.35">
      <c r="A50" s="20" t="s">
        <v>197</v>
      </c>
      <c r="B50" s="56">
        <v>3.1505000000000001</v>
      </c>
      <c r="C50" s="56">
        <v>1.106E-2</v>
      </c>
      <c r="D50" s="56">
        <v>0.85189999999999999</v>
      </c>
      <c r="E50" s="57" t="s">
        <v>276</v>
      </c>
      <c r="F50" s="58">
        <v>-0.51764705899999996</v>
      </c>
      <c r="G50" s="59">
        <v>4.2321615E-2</v>
      </c>
      <c r="H50" s="46" t="s">
        <v>342</v>
      </c>
      <c r="I50" s="10" t="s">
        <v>772</v>
      </c>
      <c r="J50" s="10" t="s">
        <v>772</v>
      </c>
      <c r="K50" s="10" t="s">
        <v>772</v>
      </c>
      <c r="L50" s="10" t="s">
        <v>772</v>
      </c>
      <c r="M50" s="10" t="s">
        <v>772</v>
      </c>
      <c r="N50" s="10" t="s">
        <v>772</v>
      </c>
      <c r="O50" s="10" t="s">
        <v>772</v>
      </c>
      <c r="P50" s="10" t="s">
        <v>1461</v>
      </c>
      <c r="Q50" s="10" t="s">
        <v>772</v>
      </c>
      <c r="R50" s="10" t="s">
        <v>772</v>
      </c>
      <c r="S50" s="10" t="s">
        <v>772</v>
      </c>
      <c r="T50" s="10" t="s">
        <v>772</v>
      </c>
      <c r="U50" s="34">
        <v>522.35623629999998</v>
      </c>
      <c r="V50" s="34">
        <v>6.7941666669999998</v>
      </c>
      <c r="W50" s="10" t="s">
        <v>1265</v>
      </c>
      <c r="X50" s="10" t="s">
        <v>1447</v>
      </c>
      <c r="Y50" s="171">
        <v>78.400000000000006</v>
      </c>
      <c r="Z50" s="171">
        <v>0</v>
      </c>
      <c r="AA50" s="10" t="s">
        <v>1267</v>
      </c>
    </row>
    <row r="51" spans="1:27" x14ac:dyDescent="0.35">
      <c r="A51" s="54" t="s">
        <v>229</v>
      </c>
      <c r="B51" s="55">
        <v>2.2096</v>
      </c>
      <c r="C51" s="55">
        <v>7.0429999999999998E-3</v>
      </c>
      <c r="D51" s="55">
        <v>1.0664</v>
      </c>
      <c r="E51" s="46" t="s">
        <v>277</v>
      </c>
      <c r="F51" s="49">
        <v>0.570588235</v>
      </c>
      <c r="G51" s="55">
        <v>2.3176378000000001E-2</v>
      </c>
      <c r="H51" s="46" t="s">
        <v>342</v>
      </c>
      <c r="I51" s="10" t="s">
        <v>772</v>
      </c>
      <c r="J51" s="10" t="s">
        <v>772</v>
      </c>
      <c r="K51" s="10" t="s">
        <v>772</v>
      </c>
      <c r="L51" s="10" t="s">
        <v>772</v>
      </c>
      <c r="M51" s="10" t="s">
        <v>772</v>
      </c>
      <c r="N51" s="10" t="s">
        <v>772</v>
      </c>
      <c r="O51" s="10" t="s">
        <v>772</v>
      </c>
      <c r="P51" s="10" t="s">
        <v>772</v>
      </c>
      <c r="Q51" s="10" t="s">
        <v>772</v>
      </c>
      <c r="R51" s="10" t="s">
        <v>772</v>
      </c>
      <c r="S51" s="10" t="s">
        <v>772</v>
      </c>
      <c r="T51" s="10" t="s">
        <v>772</v>
      </c>
      <c r="U51" s="34">
        <v>450.2643923</v>
      </c>
      <c r="V51" s="34">
        <v>6.4177499999999998</v>
      </c>
      <c r="W51" s="10" t="s">
        <v>1248</v>
      </c>
      <c r="X51" s="10" t="s">
        <v>1462</v>
      </c>
      <c r="Y51" s="171">
        <v>73.5</v>
      </c>
      <c r="Z51" s="171">
        <v>0</v>
      </c>
      <c r="AA51" s="10" t="s">
        <v>1250</v>
      </c>
    </row>
    <row r="52" spans="1:27" x14ac:dyDescent="0.35">
      <c r="A52" s="54" t="s">
        <v>263</v>
      </c>
      <c r="B52" s="55">
        <v>1.4629000000000001</v>
      </c>
      <c r="C52" s="55">
        <v>2.5709999999999999E-3</v>
      </c>
      <c r="D52" s="55">
        <v>0.97750000000000004</v>
      </c>
      <c r="E52" s="46" t="s">
        <v>276</v>
      </c>
      <c r="F52" s="49">
        <v>-0.65294117600000001</v>
      </c>
      <c r="G52" s="55">
        <v>7.5100130000000003E-3</v>
      </c>
      <c r="H52" s="46" t="s">
        <v>342</v>
      </c>
      <c r="I52" s="10" t="s">
        <v>772</v>
      </c>
      <c r="J52" s="10" t="s">
        <v>772</v>
      </c>
      <c r="K52" s="10" t="s">
        <v>772</v>
      </c>
      <c r="L52" s="10" t="s">
        <v>772</v>
      </c>
      <c r="M52" s="10" t="s">
        <v>772</v>
      </c>
      <c r="N52" s="10" t="s">
        <v>772</v>
      </c>
      <c r="O52" s="10" t="s">
        <v>772</v>
      </c>
      <c r="P52" s="10" t="s">
        <v>772</v>
      </c>
      <c r="Q52" s="10" t="s">
        <v>772</v>
      </c>
      <c r="R52" s="10" t="s">
        <v>772</v>
      </c>
      <c r="S52" s="10" t="s">
        <v>772</v>
      </c>
      <c r="T52" s="10" t="s">
        <v>772</v>
      </c>
      <c r="U52" s="34">
        <v>476.28009400000002</v>
      </c>
      <c r="V52" s="34">
        <v>6.4452666670000003</v>
      </c>
      <c r="W52" s="10" t="s">
        <v>1248</v>
      </c>
      <c r="X52" s="10" t="s">
        <v>1463</v>
      </c>
      <c r="Y52" s="171">
        <v>88.5</v>
      </c>
      <c r="Z52" s="171">
        <v>0</v>
      </c>
      <c r="AA52" s="10" t="s">
        <v>1250</v>
      </c>
    </row>
    <row r="53" spans="1:27" x14ac:dyDescent="0.35">
      <c r="A53" s="20" t="s">
        <v>205</v>
      </c>
      <c r="B53" s="56">
        <v>2.7361</v>
      </c>
      <c r="C53" s="56">
        <v>1.0699999999999999E-2</v>
      </c>
      <c r="D53" s="56">
        <v>1.1040000000000001</v>
      </c>
      <c r="E53" s="57" t="s">
        <v>277</v>
      </c>
      <c r="F53" s="58">
        <v>0.61176470599999999</v>
      </c>
      <c r="G53" s="59">
        <v>1.3640906E-2</v>
      </c>
      <c r="H53" s="46" t="s">
        <v>342</v>
      </c>
      <c r="I53" s="10" t="s">
        <v>1464</v>
      </c>
      <c r="J53" s="10" t="s">
        <v>772</v>
      </c>
      <c r="K53" s="10" t="s">
        <v>772</v>
      </c>
      <c r="L53" s="10" t="s">
        <v>772</v>
      </c>
      <c r="M53" s="10" t="s">
        <v>772</v>
      </c>
      <c r="N53" s="10" t="s">
        <v>772</v>
      </c>
      <c r="O53" s="10" t="s">
        <v>772</v>
      </c>
      <c r="P53" s="10" t="s">
        <v>1465</v>
      </c>
      <c r="Q53" s="10" t="s">
        <v>1466</v>
      </c>
      <c r="R53" s="10" t="s">
        <v>1467</v>
      </c>
      <c r="S53" s="10" t="s">
        <v>1468</v>
      </c>
      <c r="T53" s="10" t="s">
        <v>1469</v>
      </c>
      <c r="U53" s="34">
        <v>613.15238769999996</v>
      </c>
      <c r="V53" s="34">
        <v>2.5834666670000002</v>
      </c>
      <c r="W53" s="10" t="s">
        <v>1433</v>
      </c>
      <c r="X53" s="10" t="s">
        <v>1470</v>
      </c>
      <c r="Y53" s="171">
        <v>0</v>
      </c>
      <c r="Z53" s="171">
        <v>79.7</v>
      </c>
      <c r="AA53" s="10" t="s">
        <v>1267</v>
      </c>
    </row>
    <row r="54" spans="1:27" x14ac:dyDescent="0.35">
      <c r="A54" s="20" t="s">
        <v>253</v>
      </c>
      <c r="B54" s="56">
        <v>3.2974000000000001</v>
      </c>
      <c r="C54" s="56">
        <v>2.9440000000000001E-2</v>
      </c>
      <c r="D54" s="56">
        <v>1.3285</v>
      </c>
      <c r="E54" s="57" t="s">
        <v>277</v>
      </c>
      <c r="F54" s="58">
        <v>0.50882352900000005</v>
      </c>
      <c r="G54" s="59">
        <v>4.6437355999999999E-2</v>
      </c>
      <c r="H54" s="46" t="s">
        <v>342</v>
      </c>
      <c r="I54" s="10" t="s">
        <v>772</v>
      </c>
      <c r="J54" s="10" t="s">
        <v>772</v>
      </c>
      <c r="K54" s="10" t="s">
        <v>772</v>
      </c>
      <c r="L54" s="10" t="s">
        <v>772</v>
      </c>
      <c r="M54" s="10" t="s">
        <v>772</v>
      </c>
      <c r="N54" s="10" t="s">
        <v>772</v>
      </c>
      <c r="O54" s="10" t="s">
        <v>772</v>
      </c>
      <c r="P54" s="10" t="s">
        <v>772</v>
      </c>
      <c r="Q54" s="10" t="s">
        <v>772</v>
      </c>
      <c r="R54" s="10" t="s">
        <v>772</v>
      </c>
      <c r="S54" s="10" t="s">
        <v>772</v>
      </c>
      <c r="T54" s="10" t="s">
        <v>772</v>
      </c>
      <c r="U54" s="34">
        <v>231.1701971</v>
      </c>
      <c r="V54" s="34">
        <v>2.9169333329999998</v>
      </c>
      <c r="W54" s="10" t="s">
        <v>1265</v>
      </c>
      <c r="X54" s="10" t="s">
        <v>1471</v>
      </c>
      <c r="Y54" s="171">
        <v>52.1</v>
      </c>
      <c r="Z54" s="171">
        <v>0</v>
      </c>
      <c r="AA54" s="10" t="s">
        <v>1267</v>
      </c>
    </row>
    <row r="55" spans="1:27" x14ac:dyDescent="0.35">
      <c r="A55" s="54" t="s">
        <v>260</v>
      </c>
      <c r="B55" s="55">
        <v>1.4732000000000001</v>
      </c>
      <c r="C55" s="55">
        <v>1.0109999999999999E-2</v>
      </c>
      <c r="D55" s="55">
        <v>0.96409999999999996</v>
      </c>
      <c r="E55" s="46" t="s">
        <v>276</v>
      </c>
      <c r="F55" s="49">
        <v>-0.50294117599999999</v>
      </c>
      <c r="G55" s="55">
        <v>4.9346665999999997E-2</v>
      </c>
      <c r="H55" s="46" t="s">
        <v>342</v>
      </c>
      <c r="I55" s="10" t="s">
        <v>772</v>
      </c>
      <c r="J55" s="10" t="s">
        <v>772</v>
      </c>
      <c r="K55" s="10" t="s">
        <v>772</v>
      </c>
      <c r="L55" s="10" t="s">
        <v>772</v>
      </c>
      <c r="M55" s="10" t="s">
        <v>772</v>
      </c>
      <c r="N55" s="10" t="s">
        <v>772</v>
      </c>
      <c r="O55" s="10" t="s">
        <v>772</v>
      </c>
      <c r="P55" s="10" t="s">
        <v>772</v>
      </c>
      <c r="Q55" s="10" t="s">
        <v>772</v>
      </c>
      <c r="R55" s="10" t="s">
        <v>772</v>
      </c>
      <c r="S55" s="10" t="s">
        <v>772</v>
      </c>
      <c r="T55" s="10" t="s">
        <v>772</v>
      </c>
      <c r="U55" s="34">
        <v>332.14938369999999</v>
      </c>
      <c r="V55" s="34">
        <v>2.6620499999999998</v>
      </c>
      <c r="W55" s="10" t="s">
        <v>1472</v>
      </c>
      <c r="X55" s="10" t="s">
        <v>1473</v>
      </c>
      <c r="Y55" s="171">
        <v>39.6</v>
      </c>
      <c r="Z55" s="171">
        <v>0</v>
      </c>
      <c r="AA55" s="10" t="s">
        <v>1267</v>
      </c>
    </row>
    <row r="56" spans="1:27" x14ac:dyDescent="0.35">
      <c r="A56" s="20" t="s">
        <v>180</v>
      </c>
      <c r="B56" s="56">
        <v>2.6511</v>
      </c>
      <c r="C56" s="56">
        <v>3.6229999999999998E-2</v>
      </c>
      <c r="D56" s="56">
        <v>1.1494</v>
      </c>
      <c r="E56" s="57" t="s">
        <v>277</v>
      </c>
      <c r="F56" s="58">
        <v>0.555882353</v>
      </c>
      <c r="G56" s="59">
        <v>2.7623459999999999E-2</v>
      </c>
      <c r="H56" s="46" t="s">
        <v>342</v>
      </c>
      <c r="I56" s="10" t="s">
        <v>383</v>
      </c>
      <c r="J56" s="10" t="s">
        <v>1332</v>
      </c>
      <c r="K56" s="10" t="s">
        <v>1415</v>
      </c>
      <c r="L56" s="10" t="s">
        <v>1474</v>
      </c>
      <c r="M56" s="10" t="s">
        <v>1475</v>
      </c>
      <c r="N56" s="10" t="s">
        <v>1476</v>
      </c>
      <c r="O56" s="10" t="s">
        <v>1477</v>
      </c>
      <c r="P56" s="10" t="s">
        <v>1478</v>
      </c>
      <c r="Q56" s="10" t="s">
        <v>1253</v>
      </c>
      <c r="R56" s="10" t="s">
        <v>1254</v>
      </c>
      <c r="S56" s="10" t="s">
        <v>1415</v>
      </c>
      <c r="T56" s="10" t="s">
        <v>1479</v>
      </c>
      <c r="U56" s="34">
        <v>89.107802489999997</v>
      </c>
      <c r="V56" s="34">
        <v>0.52563333300000004</v>
      </c>
      <c r="W56" s="10" t="s">
        <v>1265</v>
      </c>
      <c r="X56" s="10" t="s">
        <v>1480</v>
      </c>
      <c r="Y56" s="171">
        <v>74</v>
      </c>
      <c r="Z56" s="171">
        <v>0</v>
      </c>
      <c r="AA56" s="10" t="s">
        <v>1267</v>
      </c>
    </row>
    <row r="57" spans="1:27" x14ac:dyDescent="0.35">
      <c r="A57" s="20" t="s">
        <v>348</v>
      </c>
      <c r="B57" s="56">
        <v>3.6246</v>
      </c>
      <c r="C57" s="56">
        <v>1.444E-2</v>
      </c>
      <c r="D57" s="56">
        <v>0.76339999999999997</v>
      </c>
      <c r="E57" s="57" t="s">
        <v>276</v>
      </c>
      <c r="F57" s="58">
        <v>-0.59411764700000003</v>
      </c>
      <c r="G57" s="59">
        <v>1.7246544999999999E-2</v>
      </c>
      <c r="H57" s="46" t="s">
        <v>342</v>
      </c>
      <c r="I57" s="10" t="s">
        <v>772</v>
      </c>
      <c r="J57" s="10" t="s">
        <v>772</v>
      </c>
      <c r="K57" s="10" t="s">
        <v>772</v>
      </c>
      <c r="L57" s="10" t="s">
        <v>772</v>
      </c>
      <c r="M57" s="10" t="s">
        <v>772</v>
      </c>
      <c r="N57" s="10" t="s">
        <v>772</v>
      </c>
      <c r="O57" s="10" t="s">
        <v>772</v>
      </c>
      <c r="P57" s="10" t="s">
        <v>414</v>
      </c>
      <c r="Q57" s="10" t="s">
        <v>1245</v>
      </c>
      <c r="R57" s="10" t="s">
        <v>1260</v>
      </c>
      <c r="S57" s="10" t="s">
        <v>1481</v>
      </c>
      <c r="T57" s="10" t="s">
        <v>772</v>
      </c>
      <c r="U57" s="34">
        <v>689.5876442</v>
      </c>
      <c r="V57" s="34">
        <v>6.9581</v>
      </c>
      <c r="W57" s="10" t="s">
        <v>1291</v>
      </c>
      <c r="X57" s="10" t="s">
        <v>1482</v>
      </c>
      <c r="Y57" s="171">
        <v>0</v>
      </c>
      <c r="Z57" s="171">
        <v>56.8</v>
      </c>
      <c r="AA57" s="10" t="s">
        <v>1250</v>
      </c>
    </row>
    <row r="58" spans="1:27" x14ac:dyDescent="0.35">
      <c r="A58" s="20" t="s">
        <v>185</v>
      </c>
      <c r="B58" s="56">
        <v>4.2188999999999997</v>
      </c>
      <c r="C58" s="56">
        <v>6.2139999999999999E-3</v>
      </c>
      <c r="D58" s="56">
        <v>0.73770000000000002</v>
      </c>
      <c r="E58" s="57" t="s">
        <v>276</v>
      </c>
      <c r="F58" s="58">
        <v>-0.52058823499999995</v>
      </c>
      <c r="G58" s="59">
        <v>4.1013924E-2</v>
      </c>
      <c r="H58" s="46" t="s">
        <v>342</v>
      </c>
      <c r="I58" s="10" t="s">
        <v>772</v>
      </c>
      <c r="J58" s="10" t="s">
        <v>772</v>
      </c>
      <c r="K58" s="10" t="s">
        <v>772</v>
      </c>
      <c r="L58" s="10" t="s">
        <v>772</v>
      </c>
      <c r="M58" s="10" t="s">
        <v>772</v>
      </c>
      <c r="N58" s="10" t="s">
        <v>772</v>
      </c>
      <c r="O58" s="10" t="s">
        <v>772</v>
      </c>
      <c r="P58" s="10" t="s">
        <v>772</v>
      </c>
      <c r="Q58" s="10" t="s">
        <v>772</v>
      </c>
      <c r="R58" s="10" t="s">
        <v>772</v>
      </c>
      <c r="S58" s="10" t="s">
        <v>772</v>
      </c>
      <c r="T58" s="10" t="s">
        <v>772</v>
      </c>
      <c r="U58" s="34">
        <v>411.35841269999997</v>
      </c>
      <c r="V58" s="34">
        <v>6.2919833330000001</v>
      </c>
      <c r="W58" s="10" t="s">
        <v>1265</v>
      </c>
      <c r="X58" s="10" t="s">
        <v>1483</v>
      </c>
      <c r="Y58" s="171">
        <v>36</v>
      </c>
      <c r="Z58" s="171">
        <v>0</v>
      </c>
      <c r="AA58" s="10" t="s">
        <v>1267</v>
      </c>
    </row>
    <row r="59" spans="1:27" x14ac:dyDescent="0.35">
      <c r="A59" s="20" t="s">
        <v>198</v>
      </c>
      <c r="B59" s="56">
        <v>3.1013000000000002</v>
      </c>
      <c r="C59" s="56">
        <v>2.171E-2</v>
      </c>
      <c r="D59" s="56">
        <v>0.86980000000000002</v>
      </c>
      <c r="E59" s="57" t="s">
        <v>276</v>
      </c>
      <c r="F59" s="58">
        <v>-0.70294117599999995</v>
      </c>
      <c r="G59" s="59">
        <v>3.2339159999999999E-3</v>
      </c>
      <c r="H59" s="46" t="s">
        <v>342</v>
      </c>
      <c r="I59" s="10" t="s">
        <v>399</v>
      </c>
      <c r="J59" s="10" t="s">
        <v>1440</v>
      </c>
      <c r="K59" s="10" t="s">
        <v>1484</v>
      </c>
      <c r="L59" s="10" t="s">
        <v>1485</v>
      </c>
      <c r="M59" s="10" t="s">
        <v>1486</v>
      </c>
      <c r="N59" s="10" t="s">
        <v>1487</v>
      </c>
      <c r="O59" s="10" t="s">
        <v>1488</v>
      </c>
      <c r="P59" s="10" t="s">
        <v>398</v>
      </c>
      <c r="Q59" s="10" t="s">
        <v>1245</v>
      </c>
      <c r="R59" s="10" t="s">
        <v>1370</v>
      </c>
      <c r="S59" s="10" t="s">
        <v>1489</v>
      </c>
      <c r="T59" s="10" t="s">
        <v>772</v>
      </c>
      <c r="U59" s="34">
        <v>605.51852050000002</v>
      </c>
      <c r="V59" s="34">
        <v>7.1901999999999999</v>
      </c>
      <c r="W59" s="10" t="s">
        <v>1257</v>
      </c>
      <c r="X59" s="10" t="s">
        <v>1490</v>
      </c>
      <c r="Y59" s="171">
        <v>0</v>
      </c>
      <c r="Z59" s="171">
        <v>59.1</v>
      </c>
      <c r="AA59" s="10" t="s">
        <v>1250</v>
      </c>
    </row>
    <row r="60" spans="1:27" ht="15" customHeight="1" x14ac:dyDescent="0.35">
      <c r="A60" s="54" t="s">
        <v>1639</v>
      </c>
      <c r="B60" s="55">
        <v>1.4023000000000001</v>
      </c>
      <c r="C60" s="55">
        <v>2.5899999999999999E-3</v>
      </c>
      <c r="D60" s="55">
        <v>0.97409999999999997</v>
      </c>
      <c r="E60" s="46" t="s">
        <v>276</v>
      </c>
      <c r="F60" s="49">
        <v>-0.61764705900000005</v>
      </c>
      <c r="G60" s="55">
        <v>1.2581685E-2</v>
      </c>
      <c r="H60" s="46" t="s">
        <v>342</v>
      </c>
      <c r="I60" s="10" t="s">
        <v>772</v>
      </c>
      <c r="J60" s="10" t="s">
        <v>772</v>
      </c>
      <c r="K60" s="10" t="s">
        <v>772</v>
      </c>
      <c r="L60" s="10" t="s">
        <v>772</v>
      </c>
      <c r="M60" s="10" t="s">
        <v>772</v>
      </c>
      <c r="N60" s="10" t="s">
        <v>772</v>
      </c>
      <c r="O60" s="10" t="s">
        <v>772</v>
      </c>
      <c r="P60" s="10" t="s">
        <v>1491</v>
      </c>
      <c r="Q60" s="10" t="s">
        <v>1253</v>
      </c>
      <c r="R60" s="10" t="s">
        <v>1254</v>
      </c>
      <c r="S60" s="10" t="s">
        <v>345</v>
      </c>
      <c r="T60" s="10" t="s">
        <v>772</v>
      </c>
      <c r="U60" s="34">
        <v>111.089726431</v>
      </c>
      <c r="V60" s="34">
        <v>0.59913333333300001</v>
      </c>
      <c r="W60" s="10" t="s">
        <v>1381</v>
      </c>
      <c r="X60" s="10" t="s">
        <v>1480</v>
      </c>
      <c r="Y60" s="171">
        <v>0</v>
      </c>
      <c r="Z60" s="171">
        <v>49.6</v>
      </c>
      <c r="AA60" s="10" t="s">
        <v>1267</v>
      </c>
    </row>
    <row r="61" spans="1:27" x14ac:dyDescent="0.35">
      <c r="A61" s="54" t="s">
        <v>226</v>
      </c>
      <c r="B61" s="55">
        <v>2.2953999999999999</v>
      </c>
      <c r="C61" s="55">
        <v>3.7560000000000003E-2</v>
      </c>
      <c r="D61" s="55">
        <v>1.0979000000000001</v>
      </c>
      <c r="E61" s="46" t="s">
        <v>277</v>
      </c>
      <c r="F61" s="49">
        <v>0.514705882</v>
      </c>
      <c r="G61" s="55">
        <v>4.366109E-2</v>
      </c>
      <c r="H61" s="46" t="s">
        <v>342</v>
      </c>
      <c r="I61" s="10" t="s">
        <v>772</v>
      </c>
      <c r="J61" s="10" t="s">
        <v>772</v>
      </c>
      <c r="K61" s="10" t="s">
        <v>772</v>
      </c>
      <c r="L61" s="10" t="s">
        <v>772</v>
      </c>
      <c r="M61" s="10" t="s">
        <v>772</v>
      </c>
      <c r="N61" s="10" t="s">
        <v>772</v>
      </c>
      <c r="O61" s="10" t="s">
        <v>772</v>
      </c>
      <c r="P61" s="10" t="s">
        <v>772</v>
      </c>
      <c r="Q61" s="10" t="s">
        <v>772</v>
      </c>
      <c r="R61" s="10" t="s">
        <v>772</v>
      </c>
      <c r="S61" s="10" t="s">
        <v>772</v>
      </c>
      <c r="T61" s="10" t="s">
        <v>772</v>
      </c>
      <c r="U61" s="34">
        <v>231.17022739999999</v>
      </c>
      <c r="V61" s="34">
        <v>3.1229166670000001</v>
      </c>
      <c r="W61" s="10" t="s">
        <v>1265</v>
      </c>
      <c r="X61" s="10" t="s">
        <v>1471</v>
      </c>
      <c r="Y61" s="171">
        <v>63.8</v>
      </c>
      <c r="Z61" s="171">
        <v>0</v>
      </c>
      <c r="AA61" s="10" t="s">
        <v>1267</v>
      </c>
    </row>
    <row r="62" spans="1:27" x14ac:dyDescent="0.35">
      <c r="A62" s="20" t="s">
        <v>186</v>
      </c>
      <c r="B62" s="56">
        <v>4.0664999999999996</v>
      </c>
      <c r="C62" s="56">
        <v>3.424E-2</v>
      </c>
      <c r="D62" s="56">
        <v>1.5176000000000001</v>
      </c>
      <c r="E62" s="57" t="s">
        <v>277</v>
      </c>
      <c r="F62" s="58">
        <v>0.63235294099999995</v>
      </c>
      <c r="G62" s="59">
        <v>1.0216051E-2</v>
      </c>
      <c r="H62" s="46" t="s">
        <v>342</v>
      </c>
      <c r="I62" s="10" t="s">
        <v>772</v>
      </c>
      <c r="J62" s="10" t="s">
        <v>772</v>
      </c>
      <c r="K62" s="10" t="s">
        <v>772</v>
      </c>
      <c r="L62" s="10" t="s">
        <v>772</v>
      </c>
      <c r="M62" s="10" t="s">
        <v>772</v>
      </c>
      <c r="N62" s="10" t="s">
        <v>772</v>
      </c>
      <c r="O62" s="10" t="s">
        <v>772</v>
      </c>
      <c r="P62" s="10" t="s">
        <v>772</v>
      </c>
      <c r="Q62" s="10" t="s">
        <v>772</v>
      </c>
      <c r="R62" s="10" t="s">
        <v>772</v>
      </c>
      <c r="S62" s="10" t="s">
        <v>772</v>
      </c>
      <c r="T62" s="10" t="s">
        <v>772</v>
      </c>
      <c r="U62" s="34">
        <v>330.23877169999997</v>
      </c>
      <c r="V62" s="34">
        <v>4.1380666670000004</v>
      </c>
      <c r="W62" s="10" t="s">
        <v>1265</v>
      </c>
      <c r="X62" s="10" t="s">
        <v>1421</v>
      </c>
      <c r="Y62" s="171">
        <v>57.9</v>
      </c>
      <c r="Z62" s="171">
        <v>0</v>
      </c>
      <c r="AA62" s="10" t="s">
        <v>1267</v>
      </c>
    </row>
    <row r="63" spans="1:27" x14ac:dyDescent="0.35">
      <c r="A63" s="20" t="s">
        <v>199</v>
      </c>
      <c r="B63" s="56">
        <v>3.0388000000000002</v>
      </c>
      <c r="C63" s="56">
        <v>2.7959999999999999E-2</v>
      </c>
      <c r="D63" s="56">
        <v>0.80900000000000005</v>
      </c>
      <c r="E63" s="57" t="s">
        <v>276</v>
      </c>
      <c r="F63" s="58">
        <v>-0.50441176470000004</v>
      </c>
      <c r="G63" s="59">
        <v>4.6622133000000003E-2</v>
      </c>
      <c r="H63" s="46" t="s">
        <v>342</v>
      </c>
      <c r="I63" s="10" t="s">
        <v>772</v>
      </c>
      <c r="J63" s="10" t="s">
        <v>772</v>
      </c>
      <c r="K63" s="10" t="s">
        <v>772</v>
      </c>
      <c r="L63" s="10" t="s">
        <v>772</v>
      </c>
      <c r="M63" s="10" t="s">
        <v>772</v>
      </c>
      <c r="N63" s="10" t="s">
        <v>772</v>
      </c>
      <c r="O63" s="10" t="s">
        <v>772</v>
      </c>
      <c r="P63" s="10" t="s">
        <v>772</v>
      </c>
      <c r="Q63" s="10" t="s">
        <v>772</v>
      </c>
      <c r="R63" s="10" t="s">
        <v>772</v>
      </c>
      <c r="S63" s="10" t="s">
        <v>772</v>
      </c>
      <c r="T63" s="10" t="s">
        <v>772</v>
      </c>
      <c r="U63" s="34">
        <v>461.28634949999997</v>
      </c>
      <c r="V63" s="34">
        <v>5.4720333329999997</v>
      </c>
      <c r="W63" s="10" t="s">
        <v>1265</v>
      </c>
      <c r="X63" s="10" t="s">
        <v>1492</v>
      </c>
      <c r="Y63" s="171">
        <v>44.6</v>
      </c>
      <c r="Z63" s="171">
        <v>0</v>
      </c>
      <c r="AA63" s="10" t="s">
        <v>1267</v>
      </c>
    </row>
    <row r="64" spans="1:27" x14ac:dyDescent="0.35">
      <c r="A64" s="54" t="s">
        <v>362</v>
      </c>
      <c r="B64" s="55">
        <v>1.4668000000000001</v>
      </c>
      <c r="C64" s="55">
        <v>3.2460000000000003E-2</v>
      </c>
      <c r="D64" s="55">
        <v>0.96430000000000005</v>
      </c>
      <c r="E64" s="46" t="s">
        <v>276</v>
      </c>
      <c r="F64" s="49">
        <v>-0.41176470599999998</v>
      </c>
      <c r="G64" s="55">
        <v>0.11436099700000001</v>
      </c>
      <c r="H64" s="46" t="s">
        <v>279</v>
      </c>
      <c r="I64" s="10" t="s">
        <v>402</v>
      </c>
      <c r="J64" s="10" t="s">
        <v>772</v>
      </c>
      <c r="K64" s="10" t="s">
        <v>772</v>
      </c>
      <c r="L64" s="10" t="s">
        <v>1493</v>
      </c>
      <c r="M64" s="10" t="s">
        <v>1494</v>
      </c>
      <c r="N64" s="10" t="s">
        <v>1297</v>
      </c>
      <c r="O64" s="10" t="s">
        <v>1495</v>
      </c>
      <c r="P64" s="10" t="s">
        <v>401</v>
      </c>
      <c r="Q64" s="10" t="s">
        <v>1275</v>
      </c>
      <c r="R64" s="10" t="s">
        <v>1276</v>
      </c>
      <c r="S64" s="10" t="s">
        <v>1496</v>
      </c>
      <c r="T64" s="10" t="s">
        <v>772</v>
      </c>
      <c r="U64" s="34">
        <v>221.04552810000001</v>
      </c>
      <c r="V64" s="34">
        <v>4.4905499999999998</v>
      </c>
      <c r="W64" s="10" t="s">
        <v>1257</v>
      </c>
      <c r="X64" s="10" t="s">
        <v>1497</v>
      </c>
      <c r="Y64" s="171">
        <v>0</v>
      </c>
      <c r="Z64" s="171">
        <v>65.599999999999994</v>
      </c>
      <c r="AA64" s="10" t="s">
        <v>1250</v>
      </c>
    </row>
    <row r="65" spans="1:27" x14ac:dyDescent="0.35">
      <c r="A65" s="20" t="s">
        <v>201</v>
      </c>
      <c r="B65" s="56">
        <v>2.8224999999999998</v>
      </c>
      <c r="C65" s="56">
        <v>4.1340000000000002E-2</v>
      </c>
      <c r="D65" s="56">
        <v>1.2404999999999999</v>
      </c>
      <c r="E65" s="57" t="s">
        <v>277</v>
      </c>
      <c r="F65" s="58">
        <v>0.36470588199999998</v>
      </c>
      <c r="G65" s="59">
        <v>0.165346349</v>
      </c>
      <c r="H65" s="46" t="s">
        <v>279</v>
      </c>
      <c r="I65" s="10" t="s">
        <v>1498</v>
      </c>
      <c r="J65" s="10" t="s">
        <v>772</v>
      </c>
      <c r="K65" s="10" t="s">
        <v>772</v>
      </c>
      <c r="L65" s="10" t="s">
        <v>1499</v>
      </c>
      <c r="M65" s="10" t="s">
        <v>1500</v>
      </c>
      <c r="N65" s="10" t="s">
        <v>93</v>
      </c>
      <c r="O65" s="10" t="s">
        <v>1501</v>
      </c>
      <c r="P65" s="10" t="s">
        <v>1502</v>
      </c>
      <c r="Q65" s="10" t="s">
        <v>1283</v>
      </c>
      <c r="R65" s="10" t="s">
        <v>1503</v>
      </c>
      <c r="S65" s="10" t="s">
        <v>1504</v>
      </c>
      <c r="T65" s="10" t="s">
        <v>772</v>
      </c>
      <c r="U65" s="34">
        <v>583.25577869999995</v>
      </c>
      <c r="V65" s="34">
        <v>6.2362166669999999</v>
      </c>
      <c r="W65" s="10" t="s">
        <v>1265</v>
      </c>
      <c r="X65" s="10" t="s">
        <v>1505</v>
      </c>
      <c r="Y65" s="171">
        <v>0</v>
      </c>
      <c r="Z65" s="171">
        <v>46.6</v>
      </c>
      <c r="AA65" s="10" t="s">
        <v>1267</v>
      </c>
    </row>
    <row r="66" spans="1:27" x14ac:dyDescent="0.35">
      <c r="A66" s="54" t="s">
        <v>242</v>
      </c>
      <c r="B66" s="55">
        <v>1.9751000000000001</v>
      </c>
      <c r="C66" s="55">
        <v>3.2329999999999998E-2</v>
      </c>
      <c r="D66" s="55">
        <v>0.9173</v>
      </c>
      <c r="E66" s="46" t="s">
        <v>276</v>
      </c>
      <c r="F66" s="49">
        <v>-0.42352941199999999</v>
      </c>
      <c r="G66" s="55">
        <v>0.103622193</v>
      </c>
      <c r="H66" s="46" t="s">
        <v>279</v>
      </c>
      <c r="I66" s="10" t="s">
        <v>772</v>
      </c>
      <c r="J66" s="10" t="s">
        <v>772</v>
      </c>
      <c r="K66" s="10" t="s">
        <v>772</v>
      </c>
      <c r="L66" s="10" t="s">
        <v>772</v>
      </c>
      <c r="M66" s="10" t="s">
        <v>772</v>
      </c>
      <c r="N66" s="10" t="s">
        <v>772</v>
      </c>
      <c r="O66" s="10" t="s">
        <v>772</v>
      </c>
      <c r="P66" s="10" t="s">
        <v>1506</v>
      </c>
      <c r="Q66" s="10" t="s">
        <v>1283</v>
      </c>
      <c r="R66" s="10" t="s">
        <v>1507</v>
      </c>
      <c r="S66" s="10" t="s">
        <v>1508</v>
      </c>
      <c r="T66" s="10" t="s">
        <v>772</v>
      </c>
      <c r="U66" s="34">
        <v>346.22210790000003</v>
      </c>
      <c r="V66" s="34">
        <v>6.0346666669999998</v>
      </c>
      <c r="W66" s="10" t="s">
        <v>1265</v>
      </c>
      <c r="X66" s="10" t="s">
        <v>1509</v>
      </c>
      <c r="Y66" s="171">
        <v>0</v>
      </c>
      <c r="Z66" s="171">
        <v>53.1</v>
      </c>
      <c r="AA66" s="10" t="s">
        <v>1267</v>
      </c>
    </row>
    <row r="67" spans="1:27" x14ac:dyDescent="0.35">
      <c r="A67" s="20" t="s">
        <v>184</v>
      </c>
      <c r="B67" s="56">
        <v>4.3545999999999996</v>
      </c>
      <c r="C67" s="56">
        <v>9.4660000000000005E-3</v>
      </c>
      <c r="D67" s="56">
        <v>0.71020000000000005</v>
      </c>
      <c r="E67" s="57" t="s">
        <v>276</v>
      </c>
      <c r="F67" s="58">
        <v>-0.438235294</v>
      </c>
      <c r="G67" s="59">
        <v>9.1253016000000006E-2</v>
      </c>
      <c r="H67" s="46" t="s">
        <v>279</v>
      </c>
      <c r="I67" s="10" t="s">
        <v>772</v>
      </c>
      <c r="J67" s="10" t="s">
        <v>772</v>
      </c>
      <c r="K67" s="10" t="s">
        <v>772</v>
      </c>
      <c r="L67" s="10" t="s">
        <v>772</v>
      </c>
      <c r="M67" s="10" t="s">
        <v>772</v>
      </c>
      <c r="N67" s="10" t="s">
        <v>772</v>
      </c>
      <c r="O67" s="10" t="s">
        <v>772</v>
      </c>
      <c r="P67" s="10" t="s">
        <v>772</v>
      </c>
      <c r="Q67" s="10" t="s">
        <v>772</v>
      </c>
      <c r="R67" s="10" t="s">
        <v>772</v>
      </c>
      <c r="S67" s="10" t="s">
        <v>772</v>
      </c>
      <c r="T67" s="10" t="s">
        <v>772</v>
      </c>
      <c r="U67" s="34">
        <v>409.34273100000001</v>
      </c>
      <c r="V67" s="34">
        <v>6.2601166670000001</v>
      </c>
      <c r="W67" s="10" t="s">
        <v>1265</v>
      </c>
      <c r="X67" s="10" t="s">
        <v>1510</v>
      </c>
      <c r="Y67" s="171">
        <v>86.3</v>
      </c>
      <c r="Z67" s="171">
        <v>0</v>
      </c>
      <c r="AA67" s="10" t="s">
        <v>1267</v>
      </c>
    </row>
    <row r="68" spans="1:27" x14ac:dyDescent="0.35">
      <c r="A68" s="54" t="s">
        <v>269</v>
      </c>
      <c r="B68" s="55">
        <v>1.2484</v>
      </c>
      <c r="C68" s="55">
        <v>2.588E-2</v>
      </c>
      <c r="D68" s="55">
        <v>0.97519999999999996</v>
      </c>
      <c r="E68" s="46" t="s">
        <v>276</v>
      </c>
      <c r="F68" s="49">
        <v>-0.37352941200000001</v>
      </c>
      <c r="G68" s="55">
        <v>0.154767766</v>
      </c>
      <c r="H68" s="46" t="s">
        <v>279</v>
      </c>
      <c r="I68" s="10" t="s">
        <v>772</v>
      </c>
      <c r="J68" s="10" t="s">
        <v>772</v>
      </c>
      <c r="K68" s="10" t="s">
        <v>772</v>
      </c>
      <c r="L68" s="10" t="s">
        <v>772</v>
      </c>
      <c r="M68" s="10" t="s">
        <v>772</v>
      </c>
      <c r="N68" s="10" t="s">
        <v>772</v>
      </c>
      <c r="O68" s="10" t="s">
        <v>772</v>
      </c>
      <c r="P68" s="10" t="s">
        <v>1511</v>
      </c>
      <c r="Q68" s="10" t="s">
        <v>1245</v>
      </c>
      <c r="R68" s="10" t="s">
        <v>1350</v>
      </c>
      <c r="S68" s="10" t="s">
        <v>1512</v>
      </c>
      <c r="T68" s="10" t="s">
        <v>1513</v>
      </c>
      <c r="U68" s="34">
        <v>131.0708243</v>
      </c>
      <c r="V68" s="34">
        <v>3.5611999999999999</v>
      </c>
      <c r="W68" s="10" t="s">
        <v>1248</v>
      </c>
      <c r="X68" s="10" t="s">
        <v>1514</v>
      </c>
      <c r="Y68" s="171">
        <v>47.6</v>
      </c>
      <c r="Z68" s="171">
        <v>0</v>
      </c>
      <c r="AA68" s="10" t="s">
        <v>1250</v>
      </c>
    </row>
    <row r="69" spans="1:27" x14ac:dyDescent="0.35">
      <c r="A69" s="20" t="s">
        <v>1239</v>
      </c>
      <c r="B69" s="56">
        <v>2.6760000000000002</v>
      </c>
      <c r="C69" s="56">
        <v>3.604E-3</v>
      </c>
      <c r="D69" s="56">
        <v>1.0980000000000001</v>
      </c>
      <c r="E69" s="57" t="s">
        <v>277</v>
      </c>
      <c r="F69" s="58">
        <v>-0.42352941199999999</v>
      </c>
      <c r="G69" s="59">
        <v>0.103622193</v>
      </c>
      <c r="H69" s="46" t="s">
        <v>279</v>
      </c>
      <c r="I69" s="10" t="s">
        <v>772</v>
      </c>
      <c r="J69" s="10" t="s">
        <v>772</v>
      </c>
      <c r="K69" s="10" t="s">
        <v>772</v>
      </c>
      <c r="L69" s="10" t="s">
        <v>772</v>
      </c>
      <c r="M69" s="10" t="s">
        <v>772</v>
      </c>
      <c r="N69" s="10" t="s">
        <v>772</v>
      </c>
      <c r="O69" s="10" t="s">
        <v>772</v>
      </c>
      <c r="P69" s="10" t="s">
        <v>772</v>
      </c>
      <c r="Q69" s="10" t="s">
        <v>772</v>
      </c>
      <c r="R69" s="10" t="s">
        <v>772</v>
      </c>
      <c r="S69" s="10" t="s">
        <v>772</v>
      </c>
      <c r="T69" s="10" t="s">
        <v>772</v>
      </c>
      <c r="U69" s="34">
        <v>299.08179380600001</v>
      </c>
      <c r="V69" s="34">
        <v>2.60615</v>
      </c>
      <c r="W69" s="10" t="s">
        <v>1265</v>
      </c>
      <c r="X69" s="10" t="s">
        <v>1515</v>
      </c>
      <c r="Y69" s="171">
        <v>37.4</v>
      </c>
      <c r="Z69" s="171">
        <v>0</v>
      </c>
      <c r="AA69" s="10" t="s">
        <v>1267</v>
      </c>
    </row>
    <row r="70" spans="1:27" x14ac:dyDescent="0.35">
      <c r="A70" s="54" t="s">
        <v>273</v>
      </c>
      <c r="B70" s="55">
        <v>1.0083</v>
      </c>
      <c r="C70" s="55">
        <v>4.5920000000000002E-2</v>
      </c>
      <c r="D70" s="55">
        <v>0.98250000000000004</v>
      </c>
      <c r="E70" s="46" t="s">
        <v>276</v>
      </c>
      <c r="F70" s="49">
        <v>-0.45</v>
      </c>
      <c r="G70" s="55">
        <v>8.2166850999999999E-2</v>
      </c>
      <c r="H70" s="46" t="s">
        <v>279</v>
      </c>
      <c r="I70" s="10" t="s">
        <v>772</v>
      </c>
      <c r="J70" s="10" t="s">
        <v>772</v>
      </c>
      <c r="K70" s="10" t="s">
        <v>772</v>
      </c>
      <c r="L70" s="10" t="s">
        <v>772</v>
      </c>
      <c r="M70" s="10" t="s">
        <v>772</v>
      </c>
      <c r="N70" s="10" t="s">
        <v>772</v>
      </c>
      <c r="O70" s="10" t="s">
        <v>772</v>
      </c>
      <c r="P70" s="10" t="s">
        <v>1516</v>
      </c>
      <c r="Q70" s="10" t="s">
        <v>1245</v>
      </c>
      <c r="R70" s="10" t="s">
        <v>1350</v>
      </c>
      <c r="S70" s="10" t="s">
        <v>1512</v>
      </c>
      <c r="T70" s="10" t="s">
        <v>1517</v>
      </c>
      <c r="U70" s="34">
        <v>145.04958500000001</v>
      </c>
      <c r="V70" s="34">
        <v>1.9242999999999999</v>
      </c>
      <c r="W70" s="10" t="s">
        <v>1265</v>
      </c>
      <c r="X70" s="10" t="s">
        <v>1518</v>
      </c>
      <c r="Y70" s="171">
        <v>39.1</v>
      </c>
      <c r="Z70" s="171">
        <v>0</v>
      </c>
      <c r="AA70" s="10" t="s">
        <v>1267</v>
      </c>
    </row>
    <row r="71" spans="1:27" x14ac:dyDescent="0.35">
      <c r="A71" s="54" t="s">
        <v>272</v>
      </c>
      <c r="B71" s="55">
        <v>1.1269</v>
      </c>
      <c r="C71" s="55">
        <v>4.3209999999999998E-2</v>
      </c>
      <c r="D71" s="55">
        <v>0.97540000000000004</v>
      </c>
      <c r="E71" s="46" t="s">
        <v>276</v>
      </c>
      <c r="F71" s="49">
        <v>-0.42352941199999999</v>
      </c>
      <c r="G71" s="55">
        <v>0.103622193</v>
      </c>
      <c r="H71" s="46" t="s">
        <v>279</v>
      </c>
      <c r="I71" s="10" t="s">
        <v>772</v>
      </c>
      <c r="J71" s="10" t="s">
        <v>772</v>
      </c>
      <c r="K71" s="10" t="s">
        <v>772</v>
      </c>
      <c r="L71" s="10" t="s">
        <v>772</v>
      </c>
      <c r="M71" s="10" t="s">
        <v>772</v>
      </c>
      <c r="N71" s="10" t="s">
        <v>772</v>
      </c>
      <c r="O71" s="10" t="s">
        <v>772</v>
      </c>
      <c r="P71" s="10" t="s">
        <v>1519</v>
      </c>
      <c r="Q71" s="10" t="s">
        <v>1245</v>
      </c>
      <c r="R71" s="10" t="s">
        <v>1350</v>
      </c>
      <c r="S71" s="10" t="s">
        <v>1520</v>
      </c>
      <c r="T71" s="10" t="s">
        <v>1521</v>
      </c>
      <c r="U71" s="34">
        <v>189.1129244</v>
      </c>
      <c r="V71" s="34">
        <v>4.2537333329999996</v>
      </c>
      <c r="W71" s="10" t="s">
        <v>1319</v>
      </c>
      <c r="X71" s="10" t="s">
        <v>1522</v>
      </c>
      <c r="Y71" s="171">
        <v>0</v>
      </c>
      <c r="Z71" s="171">
        <v>41.1</v>
      </c>
      <c r="AA71" s="10" t="s">
        <v>1250</v>
      </c>
    </row>
    <row r="72" spans="1:27" x14ac:dyDescent="0.35">
      <c r="A72" s="54" t="s">
        <v>266</v>
      </c>
      <c r="B72" s="55">
        <v>1.3472999999999999</v>
      </c>
      <c r="C72" s="55">
        <v>1.133E-2</v>
      </c>
      <c r="D72" s="55">
        <v>0.97109999999999996</v>
      </c>
      <c r="E72" s="46" t="s">
        <v>276</v>
      </c>
      <c r="F72" s="49">
        <v>-0.367647059</v>
      </c>
      <c r="G72" s="55">
        <v>0.16176626799999999</v>
      </c>
      <c r="H72" s="46" t="s">
        <v>279</v>
      </c>
      <c r="I72" s="10" t="s">
        <v>1523</v>
      </c>
      <c r="J72" s="10" t="s">
        <v>772</v>
      </c>
      <c r="K72" s="10" t="s">
        <v>772</v>
      </c>
      <c r="L72" s="10" t="s">
        <v>772</v>
      </c>
      <c r="M72" s="10" t="s">
        <v>772</v>
      </c>
      <c r="N72" s="10" t="s">
        <v>772</v>
      </c>
      <c r="O72" s="10" t="s">
        <v>772</v>
      </c>
      <c r="P72" s="10" t="s">
        <v>1524</v>
      </c>
      <c r="Q72" s="10" t="s">
        <v>1275</v>
      </c>
      <c r="R72" s="10" t="s">
        <v>1289</v>
      </c>
      <c r="S72" s="10" t="s">
        <v>1290</v>
      </c>
      <c r="T72" s="172" t="s">
        <v>2306</v>
      </c>
      <c r="U72" s="34">
        <v>130.0504243</v>
      </c>
      <c r="V72" s="34">
        <v>1.398516667</v>
      </c>
      <c r="W72" s="10" t="s">
        <v>1248</v>
      </c>
      <c r="X72" s="10" t="s">
        <v>1525</v>
      </c>
      <c r="Y72" s="171">
        <v>65.400000000000006</v>
      </c>
      <c r="Z72" s="171">
        <v>0</v>
      </c>
      <c r="AA72" s="10" t="s">
        <v>1250</v>
      </c>
    </row>
    <row r="73" spans="1:27" x14ac:dyDescent="0.35">
      <c r="A73" s="54" t="s">
        <v>241</v>
      </c>
      <c r="B73" s="55">
        <v>1.9869000000000001</v>
      </c>
      <c r="C73" s="55">
        <v>2.598E-2</v>
      </c>
      <c r="D73" s="55">
        <v>0.91390000000000005</v>
      </c>
      <c r="E73" s="46" t="s">
        <v>276</v>
      </c>
      <c r="F73" s="49">
        <v>-0.367647059</v>
      </c>
      <c r="G73" s="55">
        <v>0.16176626799999999</v>
      </c>
      <c r="H73" s="46" t="s">
        <v>279</v>
      </c>
      <c r="I73" s="10" t="s">
        <v>772</v>
      </c>
      <c r="J73" s="10" t="s">
        <v>772</v>
      </c>
      <c r="K73" s="10" t="s">
        <v>772</v>
      </c>
      <c r="L73" s="10" t="s">
        <v>772</v>
      </c>
      <c r="M73" s="10" t="s">
        <v>772</v>
      </c>
      <c r="N73" s="10" t="s">
        <v>772</v>
      </c>
      <c r="O73" s="10" t="s">
        <v>772</v>
      </c>
      <c r="P73" s="10" t="s">
        <v>1526</v>
      </c>
      <c r="Q73" s="10" t="s">
        <v>1245</v>
      </c>
      <c r="R73" s="10" t="s">
        <v>1350</v>
      </c>
      <c r="S73" s="10" t="s">
        <v>1512</v>
      </c>
      <c r="T73" s="10" t="s">
        <v>1527</v>
      </c>
      <c r="U73" s="34">
        <v>316.21186699999998</v>
      </c>
      <c r="V73" s="34">
        <v>5.6538333329999997</v>
      </c>
      <c r="W73" s="10" t="s">
        <v>1528</v>
      </c>
      <c r="X73" s="10" t="s">
        <v>1529</v>
      </c>
      <c r="Y73" s="171">
        <v>0</v>
      </c>
      <c r="Z73" s="171">
        <v>82.2</v>
      </c>
      <c r="AA73" s="10" t="s">
        <v>1267</v>
      </c>
    </row>
    <row r="74" spans="1:27" x14ac:dyDescent="0.35">
      <c r="A74" s="54" t="s">
        <v>251</v>
      </c>
      <c r="B74" s="55">
        <v>1.7983</v>
      </c>
      <c r="C74" s="55">
        <v>2.392E-2</v>
      </c>
      <c r="D74" s="55">
        <v>0.95609999999999995</v>
      </c>
      <c r="E74" s="46" t="s">
        <v>276</v>
      </c>
      <c r="F74" s="49">
        <v>-0.49705882400000001</v>
      </c>
      <c r="G74" s="55">
        <v>5.2392968999999998E-2</v>
      </c>
      <c r="H74" s="46" t="s">
        <v>279</v>
      </c>
      <c r="I74" s="10" t="s">
        <v>1530</v>
      </c>
      <c r="J74" s="10" t="s">
        <v>772</v>
      </c>
      <c r="K74" s="10" t="s">
        <v>772</v>
      </c>
      <c r="L74" s="10" t="s">
        <v>772</v>
      </c>
      <c r="M74" s="10" t="s">
        <v>772</v>
      </c>
      <c r="N74" s="10" t="s">
        <v>772</v>
      </c>
      <c r="O74" s="10" t="s">
        <v>772</v>
      </c>
      <c r="P74" s="10" t="s">
        <v>1531</v>
      </c>
      <c r="Q74" s="10" t="s">
        <v>1275</v>
      </c>
      <c r="R74" s="10" t="s">
        <v>1276</v>
      </c>
      <c r="S74" s="10" t="s">
        <v>1532</v>
      </c>
      <c r="T74" s="10" t="s">
        <v>772</v>
      </c>
      <c r="U74" s="34">
        <v>259.15571460000001</v>
      </c>
      <c r="V74" s="34">
        <v>4.6404333329999998</v>
      </c>
      <c r="W74" s="10" t="s">
        <v>1319</v>
      </c>
      <c r="X74" s="10" t="s">
        <v>1533</v>
      </c>
      <c r="Y74" s="171">
        <v>0</v>
      </c>
      <c r="Z74" s="171">
        <v>61.3</v>
      </c>
      <c r="AA74" s="10" t="s">
        <v>1250</v>
      </c>
    </row>
    <row r="75" spans="1:27" x14ac:dyDescent="0.35">
      <c r="A75" s="54" t="s">
        <v>246</v>
      </c>
      <c r="B75" s="55">
        <v>1.8963000000000001</v>
      </c>
      <c r="C75" s="55">
        <v>1.489E-2</v>
      </c>
      <c r="D75" s="55">
        <v>1.0669</v>
      </c>
      <c r="E75" s="46" t="s">
        <v>277</v>
      </c>
      <c r="F75" s="49">
        <v>0.5</v>
      </c>
      <c r="G75" s="55">
        <v>5.0852447000000002E-2</v>
      </c>
      <c r="H75" s="46" t="s">
        <v>279</v>
      </c>
      <c r="I75" s="10" t="s">
        <v>387</v>
      </c>
      <c r="J75" s="10" t="s">
        <v>772</v>
      </c>
      <c r="K75" s="10" t="s">
        <v>772</v>
      </c>
      <c r="L75" s="10" t="s">
        <v>1534</v>
      </c>
      <c r="M75" s="10" t="s">
        <v>1535</v>
      </c>
      <c r="N75" s="10" t="s">
        <v>1347</v>
      </c>
      <c r="O75" s="10" t="s">
        <v>1536</v>
      </c>
      <c r="P75" s="10" t="s">
        <v>386</v>
      </c>
      <c r="Q75" s="10" t="s">
        <v>1275</v>
      </c>
      <c r="R75" s="10" t="s">
        <v>1289</v>
      </c>
      <c r="S75" s="10" t="s">
        <v>1290</v>
      </c>
      <c r="T75" s="10" t="s">
        <v>1537</v>
      </c>
      <c r="U75" s="34">
        <v>128.0820836</v>
      </c>
      <c r="V75" s="34">
        <v>7.1603833330000004</v>
      </c>
      <c r="W75" s="10" t="s">
        <v>1386</v>
      </c>
      <c r="X75" s="10" t="s">
        <v>1538</v>
      </c>
      <c r="Y75" s="171">
        <v>0</v>
      </c>
      <c r="Z75" s="171">
        <v>42.1</v>
      </c>
      <c r="AA75" s="10" t="s">
        <v>1267</v>
      </c>
    </row>
    <row r="76" spans="1:27" x14ac:dyDescent="0.35">
      <c r="A76" s="54" t="s">
        <v>231</v>
      </c>
      <c r="B76" s="55">
        <v>2.1907999999999999</v>
      </c>
      <c r="C76" s="55">
        <v>5.4720000000000003E-3</v>
      </c>
      <c r="D76" s="55">
        <v>0.93410000000000004</v>
      </c>
      <c r="E76" s="46" t="s">
        <v>276</v>
      </c>
      <c r="F76" s="49">
        <v>-0.49411764699999999</v>
      </c>
      <c r="G76" s="55">
        <v>5.3968727000000001E-2</v>
      </c>
      <c r="H76" s="46" t="s">
        <v>279</v>
      </c>
      <c r="I76" s="10" t="s">
        <v>1539</v>
      </c>
      <c r="J76" s="10" t="s">
        <v>772</v>
      </c>
      <c r="K76" s="10" t="s">
        <v>772</v>
      </c>
      <c r="L76" s="10" t="s">
        <v>772</v>
      </c>
      <c r="M76" s="10" t="s">
        <v>772</v>
      </c>
      <c r="N76" s="10" t="s">
        <v>772</v>
      </c>
      <c r="O76" s="10" t="s">
        <v>772</v>
      </c>
      <c r="P76" s="10" t="s">
        <v>1540</v>
      </c>
      <c r="Q76" s="10" t="s">
        <v>1466</v>
      </c>
      <c r="R76" s="10" t="s">
        <v>1541</v>
      </c>
      <c r="S76" s="10" t="s">
        <v>1542</v>
      </c>
      <c r="T76" s="10" t="s">
        <v>1543</v>
      </c>
      <c r="U76" s="34">
        <v>167.0347649</v>
      </c>
      <c r="V76" s="34">
        <v>3.6371000000000002</v>
      </c>
      <c r="W76" s="10" t="s">
        <v>1248</v>
      </c>
      <c r="X76" s="10" t="s">
        <v>1544</v>
      </c>
      <c r="Y76" s="171">
        <v>93.3</v>
      </c>
      <c r="Z76" s="171">
        <v>0</v>
      </c>
      <c r="AA76" s="10" t="s">
        <v>1250</v>
      </c>
    </row>
    <row r="77" spans="1:27" x14ac:dyDescent="0.35">
      <c r="A77" s="54" t="s">
        <v>265</v>
      </c>
      <c r="B77" s="55">
        <v>1.3925000000000001</v>
      </c>
      <c r="C77" s="55">
        <v>4.7010000000000003E-2</v>
      </c>
      <c r="D77" s="55">
        <v>0.9597</v>
      </c>
      <c r="E77" s="46" t="s">
        <v>276</v>
      </c>
      <c r="F77" s="49">
        <v>-0.40294117600000001</v>
      </c>
      <c r="G77" s="55">
        <v>0.122924741</v>
      </c>
      <c r="H77" s="46" t="s">
        <v>279</v>
      </c>
      <c r="I77" s="10" t="s">
        <v>772</v>
      </c>
      <c r="J77" s="10" t="s">
        <v>772</v>
      </c>
      <c r="K77" s="10" t="s">
        <v>772</v>
      </c>
      <c r="L77" s="10" t="s">
        <v>772</v>
      </c>
      <c r="M77" s="10" t="s">
        <v>772</v>
      </c>
      <c r="N77" s="10" t="s">
        <v>772</v>
      </c>
      <c r="O77" s="10" t="s">
        <v>772</v>
      </c>
      <c r="P77" s="10" t="s">
        <v>772</v>
      </c>
      <c r="Q77" s="10" t="s">
        <v>772</v>
      </c>
      <c r="R77" s="10" t="s">
        <v>772</v>
      </c>
      <c r="S77" s="10" t="s">
        <v>772</v>
      </c>
      <c r="T77" s="10" t="s">
        <v>772</v>
      </c>
      <c r="U77" s="34">
        <v>311.09139660099999</v>
      </c>
      <c r="V77" s="34">
        <v>3.7081666666699999</v>
      </c>
      <c r="W77" s="10" t="s">
        <v>1265</v>
      </c>
      <c r="X77" s="10" t="s">
        <v>1545</v>
      </c>
      <c r="Y77" s="171">
        <v>38</v>
      </c>
      <c r="Z77" s="171">
        <v>0</v>
      </c>
      <c r="AA77" s="10" t="s">
        <v>1267</v>
      </c>
    </row>
    <row r="78" spans="1:27" x14ac:dyDescent="0.35">
      <c r="A78" s="54" t="s">
        <v>363</v>
      </c>
      <c r="B78" s="55">
        <v>1.2456</v>
      </c>
      <c r="C78" s="55">
        <v>4.3569999999999998E-2</v>
      </c>
      <c r="D78" s="55">
        <v>0.97589999999999999</v>
      </c>
      <c r="E78" s="46" t="s">
        <v>276</v>
      </c>
      <c r="F78" s="49">
        <v>-0.45</v>
      </c>
      <c r="G78" s="55">
        <v>8.2166850999999999E-2</v>
      </c>
      <c r="H78" s="46" t="s">
        <v>279</v>
      </c>
      <c r="I78" s="10" t="s">
        <v>772</v>
      </c>
      <c r="J78" s="10" t="s">
        <v>772</v>
      </c>
      <c r="K78" s="10" t="s">
        <v>772</v>
      </c>
      <c r="L78" s="10" t="s">
        <v>772</v>
      </c>
      <c r="M78" s="10" t="s">
        <v>772</v>
      </c>
      <c r="N78" s="10" t="s">
        <v>772</v>
      </c>
      <c r="O78" s="10" t="s">
        <v>772</v>
      </c>
      <c r="P78" s="10" t="s">
        <v>772</v>
      </c>
      <c r="Q78" s="10" t="s">
        <v>772</v>
      </c>
      <c r="R78" s="10" t="s">
        <v>772</v>
      </c>
      <c r="S78" s="10" t="s">
        <v>772</v>
      </c>
      <c r="T78" s="10" t="s">
        <v>772</v>
      </c>
      <c r="U78" s="34">
        <v>196.0968957</v>
      </c>
      <c r="V78" s="34">
        <v>1.8404499999999999</v>
      </c>
      <c r="W78" s="10" t="s">
        <v>1386</v>
      </c>
      <c r="X78" s="10" t="s">
        <v>1546</v>
      </c>
      <c r="Y78" s="171">
        <v>38.299999999999997</v>
      </c>
      <c r="Z78" s="171">
        <v>0</v>
      </c>
      <c r="AA78" s="10" t="s">
        <v>1267</v>
      </c>
    </row>
    <row r="79" spans="1:27" x14ac:dyDescent="0.35">
      <c r="A79" s="54" t="s">
        <v>243</v>
      </c>
      <c r="B79" s="55">
        <v>1.9662999999999999</v>
      </c>
      <c r="C79" s="55">
        <v>3.218E-2</v>
      </c>
      <c r="D79" s="55">
        <v>1.0920000000000001</v>
      </c>
      <c r="E79" s="46" t="s">
        <v>277</v>
      </c>
      <c r="F79" s="49">
        <v>0.5</v>
      </c>
      <c r="G79" s="55">
        <v>5.0852447000000002E-2</v>
      </c>
      <c r="H79" s="46" t="s">
        <v>279</v>
      </c>
      <c r="I79" s="10" t="s">
        <v>1547</v>
      </c>
      <c r="J79" s="10" t="s">
        <v>772</v>
      </c>
      <c r="K79" s="10" t="s">
        <v>772</v>
      </c>
      <c r="L79" s="10" t="s">
        <v>772</v>
      </c>
      <c r="M79" s="10" t="s">
        <v>772</v>
      </c>
      <c r="N79" s="10" t="s">
        <v>772</v>
      </c>
      <c r="O79" s="10" t="s">
        <v>772</v>
      </c>
      <c r="P79" s="10" t="s">
        <v>1548</v>
      </c>
      <c r="Q79" s="10" t="s">
        <v>1429</v>
      </c>
      <c r="R79" s="10" t="s">
        <v>1549</v>
      </c>
      <c r="S79" s="10" t="s">
        <v>1310</v>
      </c>
      <c r="T79" s="10" t="s">
        <v>1550</v>
      </c>
      <c r="U79" s="34">
        <v>866.51893770000004</v>
      </c>
      <c r="V79" s="34">
        <v>6.1964166670000003</v>
      </c>
      <c r="W79" s="10" t="s">
        <v>1265</v>
      </c>
      <c r="X79" s="10" t="s">
        <v>1551</v>
      </c>
      <c r="Y79" s="171">
        <v>0</v>
      </c>
      <c r="Z79" s="171">
        <v>40.6</v>
      </c>
      <c r="AA79" s="10" t="s">
        <v>1267</v>
      </c>
    </row>
    <row r="80" spans="1:27" x14ac:dyDescent="0.35">
      <c r="A80" s="54" t="s">
        <v>271</v>
      </c>
      <c r="B80" s="55">
        <v>1.2154</v>
      </c>
      <c r="C80" s="55">
        <v>4.9639999999999997E-2</v>
      </c>
      <c r="D80" s="55">
        <v>0.96020000000000005</v>
      </c>
      <c r="E80" s="46" t="s">
        <v>276</v>
      </c>
      <c r="F80" s="49">
        <v>-0.4</v>
      </c>
      <c r="G80" s="55">
        <v>0.12587853600000001</v>
      </c>
      <c r="H80" s="46" t="s">
        <v>279</v>
      </c>
      <c r="I80" s="10" t="s">
        <v>1552</v>
      </c>
      <c r="J80" s="10" t="s">
        <v>772</v>
      </c>
      <c r="K80" s="10" t="s">
        <v>772</v>
      </c>
      <c r="L80" s="10" t="s">
        <v>772</v>
      </c>
      <c r="M80" s="10" t="s">
        <v>772</v>
      </c>
      <c r="N80" s="10" t="s">
        <v>772</v>
      </c>
      <c r="O80" s="10" t="s">
        <v>772</v>
      </c>
      <c r="P80" s="10" t="s">
        <v>1553</v>
      </c>
      <c r="Q80" s="10" t="s">
        <v>1283</v>
      </c>
      <c r="R80" s="10" t="s">
        <v>1554</v>
      </c>
      <c r="S80" s="10" t="s">
        <v>1555</v>
      </c>
      <c r="T80" s="10" t="s">
        <v>1556</v>
      </c>
      <c r="U80" s="34">
        <v>101.0601838</v>
      </c>
      <c r="V80" s="34">
        <v>0.671083333</v>
      </c>
      <c r="W80" s="10" t="s">
        <v>1265</v>
      </c>
      <c r="X80" s="10" t="s">
        <v>1557</v>
      </c>
      <c r="Y80" s="171">
        <v>79</v>
      </c>
      <c r="Z80" s="171">
        <v>0</v>
      </c>
      <c r="AA80" s="10" t="s">
        <v>1267</v>
      </c>
    </row>
    <row r="81" spans="1:27" x14ac:dyDescent="0.35">
      <c r="A81" s="54" t="s">
        <v>247</v>
      </c>
      <c r="B81" s="55">
        <v>1.8515999999999999</v>
      </c>
      <c r="C81" s="55">
        <v>2.1559999999999999E-2</v>
      </c>
      <c r="D81" s="55">
        <v>1.0454000000000001</v>
      </c>
      <c r="E81" s="46" t="s">
        <v>277</v>
      </c>
      <c r="F81" s="49">
        <v>0.37058823499999999</v>
      </c>
      <c r="G81" s="55">
        <v>0.15824017300000001</v>
      </c>
      <c r="H81" s="46" t="s">
        <v>279</v>
      </c>
      <c r="I81" s="10" t="s">
        <v>390</v>
      </c>
      <c r="J81" s="10" t="s">
        <v>1293</v>
      </c>
      <c r="K81" s="10" t="s">
        <v>1313</v>
      </c>
      <c r="L81" s="10" t="s">
        <v>1401</v>
      </c>
      <c r="M81" s="10" t="s">
        <v>1402</v>
      </c>
      <c r="N81" s="10" t="s">
        <v>1403</v>
      </c>
      <c r="O81" s="10" t="s">
        <v>1404</v>
      </c>
      <c r="P81" s="10" t="s">
        <v>1558</v>
      </c>
      <c r="Q81" s="10" t="s">
        <v>1308</v>
      </c>
      <c r="R81" s="10" t="s">
        <v>1309</v>
      </c>
      <c r="S81" s="10" t="s">
        <v>1559</v>
      </c>
      <c r="T81" s="10" t="s">
        <v>1560</v>
      </c>
      <c r="U81" s="34">
        <v>266.09041610000003</v>
      </c>
      <c r="V81" s="34">
        <v>1.993333333</v>
      </c>
      <c r="W81" s="10" t="s">
        <v>1248</v>
      </c>
      <c r="X81" s="10" t="s">
        <v>1266</v>
      </c>
      <c r="Y81" s="171">
        <v>84.4</v>
      </c>
      <c r="Z81" s="171">
        <v>0</v>
      </c>
      <c r="AA81" s="10" t="s">
        <v>1250</v>
      </c>
    </row>
    <row r="82" spans="1:27" x14ac:dyDescent="0.35">
      <c r="A82" s="54" t="s">
        <v>262</v>
      </c>
      <c r="B82" s="55">
        <v>1.4633</v>
      </c>
      <c r="C82" s="55">
        <v>3.3820000000000003E-2</v>
      </c>
      <c r="D82" s="55">
        <v>0.97170000000000001</v>
      </c>
      <c r="E82" s="46" t="s">
        <v>276</v>
      </c>
      <c r="F82" s="49">
        <v>-0.43235294099999999</v>
      </c>
      <c r="G82" s="55">
        <v>9.6063138000000006E-2</v>
      </c>
      <c r="H82" s="46" t="s">
        <v>279</v>
      </c>
      <c r="I82" s="10" t="s">
        <v>1364</v>
      </c>
      <c r="J82" s="10" t="s">
        <v>772</v>
      </c>
      <c r="K82" s="10" t="s">
        <v>772</v>
      </c>
      <c r="L82" s="10" t="s">
        <v>1365</v>
      </c>
      <c r="M82" s="10" t="s">
        <v>1366</v>
      </c>
      <c r="N82" s="10" t="s">
        <v>1367</v>
      </c>
      <c r="O82" s="10" t="s">
        <v>1368</v>
      </c>
      <c r="P82" s="10" t="s">
        <v>1561</v>
      </c>
      <c r="Q82" s="10" t="s">
        <v>1245</v>
      </c>
      <c r="R82" s="10" t="s">
        <v>1350</v>
      </c>
      <c r="S82" s="10" t="s">
        <v>1562</v>
      </c>
      <c r="T82" s="10" t="s">
        <v>772</v>
      </c>
      <c r="U82" s="34">
        <v>577.48670570000002</v>
      </c>
      <c r="V82" s="34">
        <v>7.0717999999999996</v>
      </c>
      <c r="W82" s="10" t="s">
        <v>1248</v>
      </c>
      <c r="X82" s="10" t="s">
        <v>1563</v>
      </c>
      <c r="Y82" s="171">
        <v>0</v>
      </c>
      <c r="Z82" s="171">
        <v>76.599999999999994</v>
      </c>
      <c r="AA82" s="10" t="s">
        <v>1250</v>
      </c>
    </row>
    <row r="83" spans="1:27" x14ac:dyDescent="0.35">
      <c r="A83" s="54" t="s">
        <v>245</v>
      </c>
      <c r="B83" s="55">
        <v>1.9008</v>
      </c>
      <c r="C83" s="55">
        <v>4.888E-2</v>
      </c>
      <c r="D83" s="55">
        <v>0.94640000000000002</v>
      </c>
      <c r="E83" s="46" t="s">
        <v>276</v>
      </c>
      <c r="F83" s="49">
        <v>-0.4</v>
      </c>
      <c r="G83" s="55">
        <v>0.12587853600000001</v>
      </c>
      <c r="H83" s="46" t="s">
        <v>279</v>
      </c>
      <c r="I83" s="10" t="s">
        <v>772</v>
      </c>
      <c r="J83" s="10" t="s">
        <v>772</v>
      </c>
      <c r="K83" s="10" t="s">
        <v>772</v>
      </c>
      <c r="L83" s="10" t="s">
        <v>772</v>
      </c>
      <c r="M83" s="10" t="s">
        <v>772</v>
      </c>
      <c r="N83" s="10" t="s">
        <v>772</v>
      </c>
      <c r="O83" s="10" t="s">
        <v>772</v>
      </c>
      <c r="P83" s="10" t="s">
        <v>772</v>
      </c>
      <c r="Q83" s="10" t="s">
        <v>772</v>
      </c>
      <c r="R83" s="10" t="s">
        <v>772</v>
      </c>
      <c r="S83" s="10" t="s">
        <v>772</v>
      </c>
      <c r="T83" s="10" t="s">
        <v>772</v>
      </c>
      <c r="U83" s="34">
        <v>297.11389059999999</v>
      </c>
      <c r="V83" s="34">
        <v>6.849583333</v>
      </c>
      <c r="W83" s="10" t="s">
        <v>1257</v>
      </c>
      <c r="X83" s="10" t="s">
        <v>1564</v>
      </c>
      <c r="Y83" s="171">
        <v>52.3</v>
      </c>
      <c r="Z83" s="171">
        <v>0</v>
      </c>
      <c r="AA83" s="10" t="s">
        <v>1250</v>
      </c>
    </row>
    <row r="84" spans="1:27" x14ac:dyDescent="0.35">
      <c r="A84" s="54" t="s">
        <v>255</v>
      </c>
      <c r="B84" s="55">
        <v>1.7126999999999999</v>
      </c>
      <c r="C84" s="55">
        <v>1.6049999999999998E-2</v>
      </c>
      <c r="D84" s="55">
        <v>0.95299999999999996</v>
      </c>
      <c r="E84" s="46" t="s">
        <v>276</v>
      </c>
      <c r="F84" s="49">
        <v>-0.44705882400000002</v>
      </c>
      <c r="G84" s="55">
        <v>8.4372771999999999E-2</v>
      </c>
      <c r="H84" s="46" t="s">
        <v>279</v>
      </c>
      <c r="I84" s="10" t="s">
        <v>772</v>
      </c>
      <c r="J84" s="10" t="s">
        <v>772</v>
      </c>
      <c r="K84" s="10" t="s">
        <v>772</v>
      </c>
      <c r="L84" s="10" t="s">
        <v>772</v>
      </c>
      <c r="M84" s="10" t="s">
        <v>772</v>
      </c>
      <c r="N84" s="10" t="s">
        <v>772</v>
      </c>
      <c r="O84" s="10" t="s">
        <v>772</v>
      </c>
      <c r="P84" s="10" t="s">
        <v>1565</v>
      </c>
      <c r="Q84" s="10" t="s">
        <v>1275</v>
      </c>
      <c r="R84" s="10" t="s">
        <v>1289</v>
      </c>
      <c r="S84" s="10" t="s">
        <v>1290</v>
      </c>
      <c r="T84" s="10" t="s">
        <v>772</v>
      </c>
      <c r="U84" s="34">
        <v>275.1600732</v>
      </c>
      <c r="V84" s="34">
        <v>2.4725666670000002</v>
      </c>
      <c r="W84" s="10" t="s">
        <v>1566</v>
      </c>
      <c r="X84" s="10" t="s">
        <v>1567</v>
      </c>
      <c r="Y84" s="171">
        <v>0</v>
      </c>
      <c r="Z84" s="171">
        <v>58.1</v>
      </c>
      <c r="AA84" s="10" t="s">
        <v>1267</v>
      </c>
    </row>
    <row r="85" spans="1:27" x14ac:dyDescent="0.35">
      <c r="A85" s="54" t="s">
        <v>213</v>
      </c>
      <c r="B85" s="55">
        <v>2.5333000000000001</v>
      </c>
      <c r="C85" s="55">
        <v>3.5549999999999998E-2</v>
      </c>
      <c r="D85" s="55">
        <v>1.127</v>
      </c>
      <c r="E85" s="46" t="s">
        <v>277</v>
      </c>
      <c r="F85" s="49">
        <v>0.44117647100000001</v>
      </c>
      <c r="G85" s="55">
        <v>8.8915394999999994E-2</v>
      </c>
      <c r="H85" s="46" t="s">
        <v>279</v>
      </c>
      <c r="I85" s="10" t="s">
        <v>772</v>
      </c>
      <c r="J85" s="10" t="s">
        <v>772</v>
      </c>
      <c r="K85" s="10" t="s">
        <v>772</v>
      </c>
      <c r="L85" s="10" t="s">
        <v>772</v>
      </c>
      <c r="M85" s="10" t="s">
        <v>772</v>
      </c>
      <c r="N85" s="10" t="s">
        <v>772</v>
      </c>
      <c r="O85" s="10" t="s">
        <v>772</v>
      </c>
      <c r="P85" s="10" t="s">
        <v>772</v>
      </c>
      <c r="Q85" s="10" t="s">
        <v>772</v>
      </c>
      <c r="R85" s="10" t="s">
        <v>772</v>
      </c>
      <c r="S85" s="10" t="s">
        <v>772</v>
      </c>
      <c r="T85" s="10" t="s">
        <v>772</v>
      </c>
      <c r="U85" s="34">
        <v>690.50598849999994</v>
      </c>
      <c r="V85" s="34">
        <v>6.9852166670000004</v>
      </c>
      <c r="W85" s="10" t="s">
        <v>1265</v>
      </c>
      <c r="X85" s="10" t="s">
        <v>1568</v>
      </c>
      <c r="Y85" s="171">
        <v>74.900000000000006</v>
      </c>
      <c r="Z85" s="171">
        <v>0</v>
      </c>
      <c r="AA85" s="10" t="s">
        <v>1267</v>
      </c>
    </row>
    <row r="86" spans="1:27" x14ac:dyDescent="0.35">
      <c r="A86" s="54" t="s">
        <v>212</v>
      </c>
      <c r="B86" s="55">
        <v>2.5386000000000002</v>
      </c>
      <c r="C86" s="55">
        <v>3.8469999999999997E-2</v>
      </c>
      <c r="D86" s="55">
        <v>1.1354</v>
      </c>
      <c r="E86" s="46" t="s">
        <v>277</v>
      </c>
      <c r="F86" s="49">
        <v>0.40588235299999997</v>
      </c>
      <c r="G86" s="55">
        <v>0.120020814</v>
      </c>
      <c r="H86" s="46" t="s">
        <v>279</v>
      </c>
      <c r="I86" s="10" t="s">
        <v>772</v>
      </c>
      <c r="J86" s="10" t="s">
        <v>772</v>
      </c>
      <c r="K86" s="10" t="s">
        <v>772</v>
      </c>
      <c r="L86" s="10" t="s">
        <v>772</v>
      </c>
      <c r="M86" s="10" t="s">
        <v>772</v>
      </c>
      <c r="N86" s="10" t="s">
        <v>772</v>
      </c>
      <c r="O86" s="10" t="s">
        <v>772</v>
      </c>
      <c r="P86" s="10" t="s">
        <v>1569</v>
      </c>
      <c r="Q86" s="10" t="s">
        <v>1429</v>
      </c>
      <c r="R86" s="10" t="s">
        <v>1430</v>
      </c>
      <c r="S86" s="10" t="s">
        <v>1431</v>
      </c>
      <c r="T86" s="10" t="s">
        <v>772</v>
      </c>
      <c r="U86" s="34">
        <v>629.14703899999995</v>
      </c>
      <c r="V86" s="34">
        <v>2.595583333</v>
      </c>
      <c r="W86" s="10" t="s">
        <v>1433</v>
      </c>
      <c r="X86" s="10" t="s">
        <v>1570</v>
      </c>
      <c r="Y86" s="171">
        <v>0</v>
      </c>
      <c r="Z86" s="171">
        <v>86.6</v>
      </c>
      <c r="AA86" s="10" t="s">
        <v>1267</v>
      </c>
    </row>
    <row r="87" spans="1:27" x14ac:dyDescent="0.35">
      <c r="A87" s="20" t="s">
        <v>278</v>
      </c>
      <c r="B87" s="56">
        <v>4.8758999999999997</v>
      </c>
      <c r="C87" s="56">
        <v>1.042E-2</v>
      </c>
      <c r="D87" s="56">
        <v>0.48110000000000003</v>
      </c>
      <c r="E87" s="57" t="s">
        <v>276</v>
      </c>
      <c r="F87" s="58">
        <v>-0.35294117600000002</v>
      </c>
      <c r="G87" s="59">
        <v>0.18021219699999999</v>
      </c>
      <c r="H87" s="46" t="s">
        <v>279</v>
      </c>
      <c r="I87" s="10" t="s">
        <v>772</v>
      </c>
      <c r="J87" s="10" t="s">
        <v>772</v>
      </c>
      <c r="K87" s="10" t="s">
        <v>772</v>
      </c>
      <c r="L87" s="10" t="s">
        <v>772</v>
      </c>
      <c r="M87" s="10" t="s">
        <v>772</v>
      </c>
      <c r="N87" s="10" t="s">
        <v>772</v>
      </c>
      <c r="O87" s="10" t="s">
        <v>772</v>
      </c>
      <c r="P87" s="10" t="s">
        <v>1571</v>
      </c>
      <c r="Q87" s="10" t="s">
        <v>1245</v>
      </c>
      <c r="R87" s="10" t="s">
        <v>1260</v>
      </c>
      <c r="S87" s="10" t="s">
        <v>1572</v>
      </c>
      <c r="T87" s="10" t="s">
        <v>1573</v>
      </c>
      <c r="U87" s="34">
        <v>427.30825609999999</v>
      </c>
      <c r="V87" s="34">
        <v>6.4452666670000003</v>
      </c>
      <c r="W87" s="10" t="s">
        <v>1319</v>
      </c>
      <c r="X87" s="10" t="s">
        <v>1574</v>
      </c>
      <c r="Y87" s="171">
        <v>0</v>
      </c>
      <c r="Z87" s="171">
        <v>59.2</v>
      </c>
      <c r="AA87" s="10" t="s">
        <v>1250</v>
      </c>
    </row>
    <row r="88" spans="1:27" x14ac:dyDescent="0.35">
      <c r="A88" s="20" t="s">
        <v>210</v>
      </c>
      <c r="B88" s="56">
        <v>2.5975999999999999</v>
      </c>
      <c r="C88" s="56">
        <v>3.6269999999999997E-2</v>
      </c>
      <c r="D88" s="56">
        <v>0.86250000000000004</v>
      </c>
      <c r="E88" s="57" t="s">
        <v>276</v>
      </c>
      <c r="F88" s="58">
        <v>-0.37647058799999999</v>
      </c>
      <c r="G88" s="59">
        <v>0.15134873700000001</v>
      </c>
      <c r="H88" s="46" t="s">
        <v>279</v>
      </c>
      <c r="I88" s="10" t="s">
        <v>392</v>
      </c>
      <c r="J88" s="10" t="s">
        <v>1440</v>
      </c>
      <c r="K88" s="10" t="s">
        <v>1441</v>
      </c>
      <c r="L88" s="10" t="s">
        <v>1442</v>
      </c>
      <c r="M88" s="10" t="s">
        <v>1443</v>
      </c>
      <c r="N88" s="10" t="s">
        <v>1444</v>
      </c>
      <c r="O88" s="10" t="s">
        <v>1445</v>
      </c>
      <c r="P88" s="10" t="s">
        <v>391</v>
      </c>
      <c r="Q88" s="10" t="s">
        <v>1245</v>
      </c>
      <c r="R88" s="10" t="s">
        <v>1246</v>
      </c>
      <c r="S88" s="10" t="s">
        <v>1446</v>
      </c>
      <c r="T88" s="10" t="s">
        <v>772</v>
      </c>
      <c r="U88" s="34">
        <v>480.31157919999998</v>
      </c>
      <c r="V88" s="34">
        <v>7.5023</v>
      </c>
      <c r="W88" s="10" t="s">
        <v>1248</v>
      </c>
      <c r="X88" s="10" t="s">
        <v>1575</v>
      </c>
      <c r="Y88" s="171">
        <v>0</v>
      </c>
      <c r="Z88" s="171">
        <v>70.099999999999994</v>
      </c>
      <c r="AA88" s="10" t="s">
        <v>1250</v>
      </c>
    </row>
    <row r="89" spans="1:27" x14ac:dyDescent="0.35">
      <c r="A89" s="20" t="s">
        <v>209</v>
      </c>
      <c r="B89" s="56">
        <v>2.6456</v>
      </c>
      <c r="C89" s="56">
        <v>4.2519999999999997E-3</v>
      </c>
      <c r="D89" s="56">
        <v>0.87209999999999999</v>
      </c>
      <c r="E89" s="57" t="s">
        <v>276</v>
      </c>
      <c r="F89" s="58">
        <v>-0.45</v>
      </c>
      <c r="G89" s="59">
        <v>8.2166850999999999E-2</v>
      </c>
      <c r="H89" s="46" t="s">
        <v>279</v>
      </c>
      <c r="I89" s="10" t="s">
        <v>772</v>
      </c>
      <c r="J89" s="10" t="s">
        <v>772</v>
      </c>
      <c r="K89" s="10" t="s">
        <v>772</v>
      </c>
      <c r="L89" s="10" t="s">
        <v>772</v>
      </c>
      <c r="M89" s="10" t="s">
        <v>772</v>
      </c>
      <c r="N89" s="10" t="s">
        <v>772</v>
      </c>
      <c r="O89" s="10" t="s">
        <v>772</v>
      </c>
      <c r="P89" s="10" t="s">
        <v>1576</v>
      </c>
      <c r="Q89" s="10" t="s">
        <v>1245</v>
      </c>
      <c r="R89" s="10" t="s">
        <v>1246</v>
      </c>
      <c r="S89" s="10" t="s">
        <v>1398</v>
      </c>
      <c r="T89" s="10" t="s">
        <v>772</v>
      </c>
      <c r="U89" s="34">
        <v>500.2756862</v>
      </c>
      <c r="V89" s="34">
        <v>6.5551666669999999</v>
      </c>
      <c r="W89" s="10" t="s">
        <v>1265</v>
      </c>
      <c r="X89" s="10" t="s">
        <v>1577</v>
      </c>
      <c r="Y89" s="171">
        <v>0</v>
      </c>
      <c r="Z89" s="171">
        <v>75.599999999999994</v>
      </c>
      <c r="AA89" s="10" t="s">
        <v>1267</v>
      </c>
    </row>
    <row r="90" spans="1:27" x14ac:dyDescent="0.35">
      <c r="A90" s="54" t="s">
        <v>268</v>
      </c>
      <c r="B90" s="55">
        <v>1.2687999999999999</v>
      </c>
      <c r="C90" s="55">
        <v>2.802E-2</v>
      </c>
      <c r="D90" s="55">
        <v>1.0331999999999999</v>
      </c>
      <c r="E90" s="46" t="s">
        <v>277</v>
      </c>
      <c r="F90" s="49">
        <v>0.202941176</v>
      </c>
      <c r="G90" s="55">
        <v>0.44964898599999997</v>
      </c>
      <c r="H90" s="46" t="s">
        <v>279</v>
      </c>
      <c r="I90" s="10" t="s">
        <v>772</v>
      </c>
      <c r="J90" s="10" t="s">
        <v>772</v>
      </c>
      <c r="K90" s="10" t="s">
        <v>772</v>
      </c>
      <c r="L90" s="10" t="s">
        <v>772</v>
      </c>
      <c r="M90" s="10" t="s">
        <v>772</v>
      </c>
      <c r="N90" s="10" t="s">
        <v>772</v>
      </c>
      <c r="O90" s="10" t="s">
        <v>772</v>
      </c>
      <c r="P90" s="10" t="s">
        <v>1578</v>
      </c>
      <c r="Q90" s="10" t="s">
        <v>1275</v>
      </c>
      <c r="R90" s="10" t="s">
        <v>1289</v>
      </c>
      <c r="S90" s="10" t="s">
        <v>1290</v>
      </c>
      <c r="T90" s="10" t="s">
        <v>772</v>
      </c>
      <c r="U90" s="34">
        <v>247.1108126</v>
      </c>
      <c r="V90" s="34">
        <v>2.718083333</v>
      </c>
      <c r="W90" s="10" t="s">
        <v>1265</v>
      </c>
      <c r="X90" s="10" t="s">
        <v>1579</v>
      </c>
      <c r="Y90" s="171">
        <v>0</v>
      </c>
      <c r="Z90" s="171">
        <v>66</v>
      </c>
      <c r="AA90" s="10" t="s">
        <v>1267</v>
      </c>
    </row>
    <row r="91" spans="1:27" x14ac:dyDescent="0.35">
      <c r="A91" s="54" t="s">
        <v>219</v>
      </c>
      <c r="B91" s="55">
        <v>2.4645999999999999</v>
      </c>
      <c r="C91" s="55">
        <v>3.1419999999999997E-2</v>
      </c>
      <c r="D91" s="55">
        <v>0.89370000000000005</v>
      </c>
      <c r="E91" s="46" t="s">
        <v>276</v>
      </c>
      <c r="F91" s="49">
        <v>-0.37647058799999999</v>
      </c>
      <c r="G91" s="55">
        <v>0.15134873700000001</v>
      </c>
      <c r="H91" s="46" t="s">
        <v>279</v>
      </c>
      <c r="I91" s="10" t="s">
        <v>1580</v>
      </c>
      <c r="J91" s="10" t="s">
        <v>772</v>
      </c>
      <c r="K91" s="10" t="s">
        <v>772</v>
      </c>
      <c r="L91" s="10" t="s">
        <v>772</v>
      </c>
      <c r="M91" s="10" t="s">
        <v>772</v>
      </c>
      <c r="N91" s="10" t="s">
        <v>772</v>
      </c>
      <c r="O91" s="10" t="s">
        <v>772</v>
      </c>
      <c r="P91" s="10" t="s">
        <v>1581</v>
      </c>
      <c r="Q91" s="10" t="s">
        <v>1582</v>
      </c>
      <c r="R91" s="10" t="s">
        <v>1583</v>
      </c>
      <c r="S91" s="10" t="s">
        <v>1584</v>
      </c>
      <c r="T91" s="10" t="s">
        <v>1585</v>
      </c>
      <c r="U91" s="34">
        <v>386.08870259999998</v>
      </c>
      <c r="V91" s="34">
        <v>4.1975833329999999</v>
      </c>
      <c r="W91" s="10" t="s">
        <v>1586</v>
      </c>
      <c r="X91" s="10" t="s">
        <v>1587</v>
      </c>
      <c r="Y91" s="171">
        <v>0</v>
      </c>
      <c r="Z91" s="171">
        <v>40.1</v>
      </c>
      <c r="AA91" s="10" t="s">
        <v>1250</v>
      </c>
    </row>
    <row r="92" spans="1:27" x14ac:dyDescent="0.35">
      <c r="A92" s="54" t="s">
        <v>259</v>
      </c>
      <c r="B92" s="55">
        <v>1.4943</v>
      </c>
      <c r="C92" s="55">
        <v>3.1980000000000001E-2</v>
      </c>
      <c r="D92" s="55">
        <v>0.96030000000000004</v>
      </c>
      <c r="E92" s="46" t="s">
        <v>276</v>
      </c>
      <c r="F92" s="49">
        <v>-0.30294117599999998</v>
      </c>
      <c r="G92" s="55">
        <v>0.25342673999999998</v>
      </c>
      <c r="H92" s="46" t="s">
        <v>279</v>
      </c>
      <c r="I92" s="10" t="s">
        <v>772</v>
      </c>
      <c r="J92" s="10" t="s">
        <v>772</v>
      </c>
      <c r="K92" s="10" t="s">
        <v>772</v>
      </c>
      <c r="L92" s="10" t="s">
        <v>772</v>
      </c>
      <c r="M92" s="10" t="s">
        <v>772</v>
      </c>
      <c r="N92" s="10" t="s">
        <v>772</v>
      </c>
      <c r="O92" s="10" t="s">
        <v>772</v>
      </c>
      <c r="P92" s="10" t="s">
        <v>1588</v>
      </c>
      <c r="Q92" s="10" t="s">
        <v>1275</v>
      </c>
      <c r="R92" s="10" t="s">
        <v>1289</v>
      </c>
      <c r="S92" s="10" t="s">
        <v>1290</v>
      </c>
      <c r="T92" s="10" t="s">
        <v>772</v>
      </c>
      <c r="U92" s="34">
        <v>206.0820731</v>
      </c>
      <c r="V92" s="34">
        <v>5.1554333330000004</v>
      </c>
      <c r="W92" s="10" t="s">
        <v>1248</v>
      </c>
      <c r="X92" s="10" t="s">
        <v>1589</v>
      </c>
      <c r="Y92" s="171">
        <v>64.3</v>
      </c>
      <c r="Z92" s="171">
        <v>0</v>
      </c>
      <c r="AA92" s="10" t="s">
        <v>1250</v>
      </c>
    </row>
    <row r="93" spans="1:27" x14ac:dyDescent="0.35">
      <c r="A93" s="20" t="s">
        <v>204</v>
      </c>
      <c r="B93" s="56">
        <v>2.7631000000000001</v>
      </c>
      <c r="C93" s="56">
        <v>1.499E-2</v>
      </c>
      <c r="D93" s="56">
        <v>1.1054999999999999</v>
      </c>
      <c r="E93" s="57" t="s">
        <v>277</v>
      </c>
      <c r="F93" s="58">
        <v>0.48823529399999999</v>
      </c>
      <c r="G93" s="59">
        <v>5.7227923999999999E-2</v>
      </c>
      <c r="H93" s="46" t="s">
        <v>279</v>
      </c>
      <c r="I93" s="10" t="s">
        <v>772</v>
      </c>
      <c r="J93" s="10" t="s">
        <v>772</v>
      </c>
      <c r="K93" s="10" t="s">
        <v>772</v>
      </c>
      <c r="L93" s="10" t="s">
        <v>772</v>
      </c>
      <c r="M93" s="10" t="s">
        <v>772</v>
      </c>
      <c r="N93" s="10" t="s">
        <v>772</v>
      </c>
      <c r="O93" s="10" t="s">
        <v>772</v>
      </c>
      <c r="P93" s="10" t="s">
        <v>1590</v>
      </c>
      <c r="Q93" s="10" t="s">
        <v>772</v>
      </c>
      <c r="R93" s="10" t="s">
        <v>772</v>
      </c>
      <c r="S93" s="10" t="s">
        <v>772</v>
      </c>
      <c r="T93" s="10" t="s">
        <v>772</v>
      </c>
      <c r="U93" s="34">
        <v>396.21675290000002</v>
      </c>
      <c r="V93" s="34">
        <v>6.2833500000000004</v>
      </c>
      <c r="W93" s="10" t="s">
        <v>1248</v>
      </c>
      <c r="X93" s="10" t="s">
        <v>1591</v>
      </c>
      <c r="Y93" s="171">
        <v>83.9</v>
      </c>
      <c r="Z93" s="171">
        <v>0</v>
      </c>
      <c r="AA93" s="10" t="s">
        <v>1250</v>
      </c>
    </row>
    <row r="94" spans="1:27" x14ac:dyDescent="0.35">
      <c r="A94" s="54" t="s">
        <v>252</v>
      </c>
      <c r="B94" s="55">
        <v>1.7875000000000001</v>
      </c>
      <c r="C94" s="55">
        <v>1.8149999999999999E-2</v>
      </c>
      <c r="D94" s="55">
        <v>1.0470999999999999</v>
      </c>
      <c r="E94" s="46" t="s">
        <v>277</v>
      </c>
      <c r="F94" s="49">
        <v>0.485294118</v>
      </c>
      <c r="G94" s="55">
        <v>5.8912349000000003E-2</v>
      </c>
      <c r="H94" s="46" t="s">
        <v>279</v>
      </c>
      <c r="I94" s="10" t="s">
        <v>772</v>
      </c>
      <c r="J94" s="10" t="s">
        <v>772</v>
      </c>
      <c r="K94" s="10" t="s">
        <v>772</v>
      </c>
      <c r="L94" s="10" t="s">
        <v>772</v>
      </c>
      <c r="M94" s="10" t="s">
        <v>772</v>
      </c>
      <c r="N94" s="10" t="s">
        <v>772</v>
      </c>
      <c r="O94" s="10" t="s">
        <v>772</v>
      </c>
      <c r="P94" s="10" t="s">
        <v>1592</v>
      </c>
      <c r="Q94" s="10" t="s">
        <v>772</v>
      </c>
      <c r="R94" s="10" t="s">
        <v>772</v>
      </c>
      <c r="S94" s="10" t="s">
        <v>772</v>
      </c>
      <c r="T94" s="10" t="s">
        <v>772</v>
      </c>
      <c r="U94" s="34">
        <v>410.2327052</v>
      </c>
      <c r="V94" s="34">
        <v>6.33725</v>
      </c>
      <c r="W94" s="10" t="s">
        <v>1248</v>
      </c>
      <c r="X94" s="10" t="s">
        <v>1593</v>
      </c>
      <c r="Y94" s="171">
        <v>44.1</v>
      </c>
      <c r="Z94" s="171">
        <v>0</v>
      </c>
      <c r="AA94" s="10" t="s">
        <v>1250</v>
      </c>
    </row>
    <row r="95" spans="1:27" x14ac:dyDescent="0.35">
      <c r="A95" s="20" t="s">
        <v>191</v>
      </c>
      <c r="B95" s="56">
        <v>3.3338999999999999</v>
      </c>
      <c r="C95" s="56">
        <v>3.0470000000000001E-2</v>
      </c>
      <c r="D95" s="56">
        <v>0.79090000000000005</v>
      </c>
      <c r="E95" s="57" t="s">
        <v>276</v>
      </c>
      <c r="F95" s="58">
        <v>-0.49411764699999999</v>
      </c>
      <c r="G95" s="59">
        <v>5.3968727000000001E-2</v>
      </c>
      <c r="H95" s="46" t="s">
        <v>279</v>
      </c>
      <c r="I95" s="10" t="s">
        <v>772</v>
      </c>
      <c r="J95" s="10" t="s">
        <v>772</v>
      </c>
      <c r="K95" s="10" t="s">
        <v>772</v>
      </c>
      <c r="L95" s="10" t="s">
        <v>772</v>
      </c>
      <c r="M95" s="10" t="s">
        <v>772</v>
      </c>
      <c r="N95" s="10" t="s">
        <v>772</v>
      </c>
      <c r="O95" s="10" t="s">
        <v>772</v>
      </c>
      <c r="P95" s="10" t="s">
        <v>1594</v>
      </c>
      <c r="Q95" s="10" t="s">
        <v>772</v>
      </c>
      <c r="R95" s="10" t="s">
        <v>772</v>
      </c>
      <c r="S95" s="10" t="s">
        <v>772</v>
      </c>
      <c r="T95" s="10" t="s">
        <v>772</v>
      </c>
      <c r="U95" s="34">
        <v>436.28507150000002</v>
      </c>
      <c r="V95" s="34">
        <v>7.4898166670000004</v>
      </c>
      <c r="W95" s="10" t="s">
        <v>1248</v>
      </c>
      <c r="X95" s="10" t="s">
        <v>1595</v>
      </c>
      <c r="Y95" s="171">
        <v>89.2</v>
      </c>
      <c r="Z95" s="171">
        <v>0</v>
      </c>
      <c r="AA95" s="10" t="s">
        <v>1250</v>
      </c>
    </row>
    <row r="96" spans="1:27" x14ac:dyDescent="0.35">
      <c r="A96" s="54" t="s">
        <v>235</v>
      </c>
      <c r="B96" s="55">
        <v>2.0821000000000001</v>
      </c>
      <c r="C96" s="55">
        <v>2.1360000000000001E-2</v>
      </c>
      <c r="D96" s="55">
        <v>1.1396999999999999</v>
      </c>
      <c r="E96" s="46" t="s">
        <v>277</v>
      </c>
      <c r="F96" s="49">
        <v>0.491176471</v>
      </c>
      <c r="G96" s="55">
        <v>5.5580214000000003E-2</v>
      </c>
      <c r="H96" s="46" t="s">
        <v>279</v>
      </c>
      <c r="I96" s="10" t="s">
        <v>772</v>
      </c>
      <c r="J96" s="10" t="s">
        <v>772</v>
      </c>
      <c r="K96" s="10" t="s">
        <v>772</v>
      </c>
      <c r="L96" s="10" t="s">
        <v>772</v>
      </c>
      <c r="M96" s="10" t="s">
        <v>772</v>
      </c>
      <c r="N96" s="10" t="s">
        <v>772</v>
      </c>
      <c r="O96" s="10" t="s">
        <v>772</v>
      </c>
      <c r="P96" s="10" t="s">
        <v>1596</v>
      </c>
      <c r="Q96" s="10" t="s">
        <v>1275</v>
      </c>
      <c r="R96" s="10" t="s">
        <v>1289</v>
      </c>
      <c r="S96" s="10" t="s">
        <v>1290</v>
      </c>
      <c r="T96" s="10" t="s">
        <v>1597</v>
      </c>
      <c r="U96" s="34">
        <v>229.11831799999999</v>
      </c>
      <c r="V96" s="34">
        <v>0.72748333300000001</v>
      </c>
      <c r="W96" s="10" t="s">
        <v>1265</v>
      </c>
      <c r="X96" s="10" t="s">
        <v>1598</v>
      </c>
      <c r="Y96" s="171">
        <v>77.099999999999994</v>
      </c>
      <c r="Z96" s="171">
        <v>0</v>
      </c>
      <c r="AA96" s="10" t="s">
        <v>1267</v>
      </c>
    </row>
    <row r="97" spans="1:27" x14ac:dyDescent="0.35">
      <c r="A97" s="54" t="s">
        <v>182</v>
      </c>
      <c r="B97" s="55">
        <v>4.7241999999999997</v>
      </c>
      <c r="C97" s="55">
        <v>1.2619999999999999E-2</v>
      </c>
      <c r="D97" s="55">
        <v>0.30859999999999999</v>
      </c>
      <c r="E97" s="46" t="s">
        <v>424</v>
      </c>
      <c r="F97" s="49">
        <v>-0.49294117599999998</v>
      </c>
      <c r="G97" s="55">
        <v>5.0934666599999998E-2</v>
      </c>
      <c r="H97" s="46" t="s">
        <v>279</v>
      </c>
      <c r="I97" s="10" t="s">
        <v>392</v>
      </c>
      <c r="J97" s="10" t="s">
        <v>1440</v>
      </c>
      <c r="K97" s="10" t="s">
        <v>1441</v>
      </c>
      <c r="L97" s="10" t="s">
        <v>1442</v>
      </c>
      <c r="M97" s="10" t="s">
        <v>1443</v>
      </c>
      <c r="N97" s="10" t="s">
        <v>1444</v>
      </c>
      <c r="O97" s="10" t="s">
        <v>1445</v>
      </c>
      <c r="P97" s="10" t="s">
        <v>394</v>
      </c>
      <c r="Q97" s="10" t="s">
        <v>1245</v>
      </c>
      <c r="R97" s="10" t="s">
        <v>1246</v>
      </c>
      <c r="S97" s="10" t="s">
        <v>1446</v>
      </c>
      <c r="T97" s="10" t="s">
        <v>772</v>
      </c>
      <c r="U97" s="34">
        <v>518.32263560000001</v>
      </c>
      <c r="V97" s="34">
        <v>7.6334333330000002</v>
      </c>
      <c r="W97" s="10" t="s">
        <v>1265</v>
      </c>
      <c r="X97" s="10" t="s">
        <v>1599</v>
      </c>
      <c r="Y97" s="171">
        <v>0</v>
      </c>
      <c r="Z97" s="171">
        <v>73.3</v>
      </c>
      <c r="AA97" s="10" t="s">
        <v>1267</v>
      </c>
    </row>
    <row r="98" spans="1:27" x14ac:dyDescent="0.35">
      <c r="A98" s="54" t="s">
        <v>1240</v>
      </c>
      <c r="B98" s="55">
        <v>3.2974000000000001</v>
      </c>
      <c r="C98" s="55">
        <v>2.9440000000000001E-2</v>
      </c>
      <c r="D98" s="55">
        <v>1.3285</v>
      </c>
      <c r="E98" s="46" t="s">
        <v>423</v>
      </c>
      <c r="F98" s="49">
        <v>0.49882352899999999</v>
      </c>
      <c r="G98" s="55">
        <v>5.6437356000000001E-2</v>
      </c>
      <c r="H98" s="46" t="s">
        <v>279</v>
      </c>
      <c r="I98" s="10" t="s">
        <v>412</v>
      </c>
      <c r="J98" s="10" t="s">
        <v>772</v>
      </c>
      <c r="K98" s="10" t="s">
        <v>772</v>
      </c>
      <c r="L98" s="10" t="s">
        <v>1600</v>
      </c>
      <c r="M98" s="10" t="s">
        <v>1601</v>
      </c>
      <c r="N98" s="10" t="s">
        <v>1602</v>
      </c>
      <c r="O98" s="10" t="s">
        <v>1603</v>
      </c>
      <c r="P98" s="10" t="s">
        <v>411</v>
      </c>
      <c r="Q98" s="10" t="s">
        <v>1245</v>
      </c>
      <c r="R98" s="10" t="s">
        <v>1260</v>
      </c>
      <c r="S98" s="10" t="s">
        <v>1604</v>
      </c>
      <c r="T98" s="10" t="s">
        <v>772</v>
      </c>
      <c r="U98" s="34">
        <v>491.21219882999998</v>
      </c>
      <c r="V98" s="34">
        <v>6.3666833333300001</v>
      </c>
      <c r="W98" s="10" t="s">
        <v>1586</v>
      </c>
      <c r="X98" s="10" t="s">
        <v>1605</v>
      </c>
      <c r="Y98" s="171">
        <v>0</v>
      </c>
      <c r="Z98" s="171">
        <v>40.700000000000003</v>
      </c>
      <c r="AA98" s="10" t="s">
        <v>1250</v>
      </c>
    </row>
    <row r="99" spans="1:27" x14ac:dyDescent="0.35">
      <c r="A99" s="54" t="s">
        <v>230</v>
      </c>
      <c r="B99" s="55">
        <v>2.2088999999999999</v>
      </c>
      <c r="C99" s="55">
        <v>4.4179999999999997E-2</v>
      </c>
      <c r="D99" s="55">
        <v>1.3573999999999999</v>
      </c>
      <c r="E99" s="46" t="s">
        <v>277</v>
      </c>
      <c r="F99" s="49">
        <v>0.42352941199999999</v>
      </c>
      <c r="G99" s="55">
        <v>0.103622193</v>
      </c>
      <c r="H99" s="46" t="s">
        <v>279</v>
      </c>
      <c r="I99" s="10" t="s">
        <v>418</v>
      </c>
      <c r="J99" s="10" t="s">
        <v>772</v>
      </c>
      <c r="K99" s="10" t="s">
        <v>772</v>
      </c>
      <c r="L99" s="10" t="s">
        <v>1499</v>
      </c>
      <c r="M99" s="10" t="s">
        <v>1500</v>
      </c>
      <c r="N99" s="10" t="s">
        <v>93</v>
      </c>
      <c r="O99" s="10" t="s">
        <v>1501</v>
      </c>
      <c r="P99" s="10" t="s">
        <v>417</v>
      </c>
      <c r="Q99" s="10" t="s">
        <v>1283</v>
      </c>
      <c r="R99" s="10" t="s">
        <v>1503</v>
      </c>
      <c r="S99" s="10" t="s">
        <v>1504</v>
      </c>
      <c r="T99" s="10" t="s">
        <v>1606</v>
      </c>
      <c r="U99" s="34">
        <v>593.33764759999997</v>
      </c>
      <c r="V99" s="34">
        <v>5.8945166670000004</v>
      </c>
      <c r="W99" s="10" t="s">
        <v>1248</v>
      </c>
      <c r="X99" s="10" t="s">
        <v>1607</v>
      </c>
      <c r="Y99" s="171">
        <v>97</v>
      </c>
      <c r="Z99" s="171">
        <v>0</v>
      </c>
      <c r="AA99" s="10" t="s">
        <v>1250</v>
      </c>
    </row>
    <row r="100" spans="1:27" x14ac:dyDescent="0.35">
      <c r="A100" s="54" t="s">
        <v>264</v>
      </c>
      <c r="B100" s="55">
        <v>1.4063000000000001</v>
      </c>
      <c r="C100" s="55">
        <v>2.3009999999999999E-2</v>
      </c>
      <c r="D100" s="55">
        <v>0.96250000000000002</v>
      </c>
      <c r="E100" s="46" t="s">
        <v>276</v>
      </c>
      <c r="F100" s="49">
        <v>-0.444117647</v>
      </c>
      <c r="G100" s="55">
        <v>8.6622133000000004E-2</v>
      </c>
      <c r="H100" s="46" t="s">
        <v>279</v>
      </c>
      <c r="I100" s="10" t="s">
        <v>772</v>
      </c>
      <c r="J100" s="10" t="s">
        <v>772</v>
      </c>
      <c r="K100" s="10" t="s">
        <v>772</v>
      </c>
      <c r="L100" s="10" t="s">
        <v>772</v>
      </c>
      <c r="M100" s="10" t="s">
        <v>772</v>
      </c>
      <c r="N100" s="10" t="s">
        <v>772</v>
      </c>
      <c r="O100" s="10" t="s">
        <v>772</v>
      </c>
      <c r="P100" s="10" t="s">
        <v>1608</v>
      </c>
      <c r="Q100" s="10" t="s">
        <v>1275</v>
      </c>
      <c r="R100" s="10" t="s">
        <v>1289</v>
      </c>
      <c r="S100" s="10" t="s">
        <v>1290</v>
      </c>
      <c r="T100" s="10" t="s">
        <v>1609</v>
      </c>
      <c r="U100" s="34">
        <v>254.10217840000001</v>
      </c>
      <c r="V100" s="34">
        <v>2.8871166669999999</v>
      </c>
      <c r="W100" s="10" t="s">
        <v>1381</v>
      </c>
      <c r="X100" s="10" t="s">
        <v>1610</v>
      </c>
      <c r="Y100" s="171">
        <v>0</v>
      </c>
      <c r="Z100" s="171">
        <v>61.5</v>
      </c>
      <c r="AA100" s="10" t="s">
        <v>1267</v>
      </c>
    </row>
    <row r="101" spans="1:27" x14ac:dyDescent="0.35">
      <c r="A101" s="54" t="s">
        <v>1241</v>
      </c>
      <c r="B101" s="55">
        <v>1.5148999999999999</v>
      </c>
      <c r="C101" s="55">
        <v>3.44E-2</v>
      </c>
      <c r="D101" s="55">
        <v>0.96779999999999999</v>
      </c>
      <c r="E101" s="46" t="s">
        <v>1242</v>
      </c>
      <c r="F101" s="49">
        <v>-0.4367799</v>
      </c>
      <c r="G101" s="55">
        <v>6.8879999999999997E-2</v>
      </c>
      <c r="H101" s="46" t="s">
        <v>1243</v>
      </c>
      <c r="I101" s="10" t="s">
        <v>1611</v>
      </c>
      <c r="J101" s="10" t="s">
        <v>772</v>
      </c>
      <c r="K101" s="10" t="s">
        <v>772</v>
      </c>
      <c r="L101" s="10" t="s">
        <v>1612</v>
      </c>
      <c r="M101" s="10" t="s">
        <v>1613</v>
      </c>
      <c r="N101" s="10" t="s">
        <v>93</v>
      </c>
      <c r="O101" s="10" t="s">
        <v>1614</v>
      </c>
      <c r="P101" s="10" t="s">
        <v>1615</v>
      </c>
      <c r="Q101" s="10" t="s">
        <v>1429</v>
      </c>
      <c r="R101" s="10" t="s">
        <v>1616</v>
      </c>
      <c r="S101" s="10" t="s">
        <v>1617</v>
      </c>
      <c r="T101" s="10" t="s">
        <v>1618</v>
      </c>
      <c r="U101" s="34">
        <v>359.07855922700003</v>
      </c>
      <c r="V101" s="34">
        <v>3.43153333333</v>
      </c>
      <c r="W101" s="10" t="s">
        <v>1319</v>
      </c>
      <c r="X101" s="10" t="s">
        <v>1619</v>
      </c>
      <c r="Y101" s="171">
        <v>0</v>
      </c>
      <c r="Z101" s="171">
        <v>41.6</v>
      </c>
      <c r="AA101" s="10" t="s">
        <v>1250</v>
      </c>
    </row>
    <row r="102" spans="1:27" ht="16" thickBot="1" x14ac:dyDescent="0.4">
      <c r="A102" s="60" t="s">
        <v>218</v>
      </c>
      <c r="B102" s="61">
        <v>2.5019</v>
      </c>
      <c r="C102" s="61">
        <v>4.5679999999999998E-2</v>
      </c>
      <c r="D102" s="61">
        <v>1.1342000000000001</v>
      </c>
      <c r="E102" s="48" t="s">
        <v>277</v>
      </c>
      <c r="F102" s="50">
        <v>0.47647058799999997</v>
      </c>
      <c r="G102" s="61">
        <v>6.4190827000000006E-2</v>
      </c>
      <c r="H102" s="48" t="s">
        <v>279</v>
      </c>
      <c r="I102" s="33" t="s">
        <v>772</v>
      </c>
      <c r="J102" s="33" t="s">
        <v>772</v>
      </c>
      <c r="K102" s="33" t="s">
        <v>772</v>
      </c>
      <c r="L102" s="33" t="s">
        <v>772</v>
      </c>
      <c r="M102" s="33" t="s">
        <v>772</v>
      </c>
      <c r="N102" s="33" t="s">
        <v>772</v>
      </c>
      <c r="O102" s="33" t="s">
        <v>772</v>
      </c>
      <c r="P102" s="33" t="s">
        <v>772</v>
      </c>
      <c r="Q102" s="33" t="s">
        <v>772</v>
      </c>
      <c r="R102" s="33" t="s">
        <v>772</v>
      </c>
      <c r="S102" s="33" t="s">
        <v>772</v>
      </c>
      <c r="T102" s="33" t="s">
        <v>772</v>
      </c>
      <c r="U102" s="35">
        <v>332.21810340000002</v>
      </c>
      <c r="V102" s="35">
        <v>2.8422666670000001</v>
      </c>
      <c r="W102" s="33" t="s">
        <v>1265</v>
      </c>
      <c r="X102" s="33" t="s">
        <v>1620</v>
      </c>
      <c r="Y102" s="173">
        <v>54.5</v>
      </c>
      <c r="Z102" s="173">
        <v>0</v>
      </c>
      <c r="AA102" s="33" t="s">
        <v>1267</v>
      </c>
    </row>
    <row r="103" spans="1:27" ht="25.5" customHeight="1" x14ac:dyDescent="0.3">
      <c r="A103" s="160" t="s">
        <v>2315</v>
      </c>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row>
  </sheetData>
  <autoFilter ref="A2:H102" xr:uid="{71A83403-2113-4332-8C03-11A66D0F4DD0}">
    <sortState xmlns:xlrd2="http://schemas.microsoft.com/office/spreadsheetml/2017/richdata2" ref="A3:H103">
      <sortCondition descending="1" ref="H2:H102"/>
    </sortState>
  </autoFilter>
  <mergeCells count="2">
    <mergeCell ref="A1:AA1"/>
    <mergeCell ref="A103:AA103"/>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1E7C-B316-43C4-A00C-9237B0C7161C}">
  <dimension ref="A1:E13"/>
  <sheetViews>
    <sheetView zoomScale="130" zoomScaleNormal="130" workbookViewId="0">
      <selection activeCell="B7" sqref="B7"/>
    </sheetView>
  </sheetViews>
  <sheetFormatPr defaultRowHeight="14" x14ac:dyDescent="0.3"/>
  <cols>
    <col min="1" max="1" width="13" customWidth="1"/>
    <col min="2" max="2" width="31.1640625" customWidth="1"/>
    <col min="3" max="3" width="16.5" style="113" customWidth="1"/>
    <col min="4" max="4" width="10.83203125" style="113" customWidth="1"/>
    <col min="5" max="5" width="58.25" customWidth="1"/>
  </cols>
  <sheetData>
    <row r="1" spans="1:5" ht="15.5" thickBot="1" x14ac:dyDescent="0.35">
      <c r="A1" s="161" t="s">
        <v>2277</v>
      </c>
      <c r="B1" s="161"/>
      <c r="C1" s="161"/>
      <c r="D1" s="161"/>
      <c r="E1" s="161"/>
    </row>
    <row r="2" spans="1:5" ht="16" thickBot="1" x14ac:dyDescent="0.35">
      <c r="A2" s="66" t="s">
        <v>750</v>
      </c>
      <c r="B2" s="66" t="s">
        <v>749</v>
      </c>
      <c r="C2" s="118" t="s">
        <v>1127</v>
      </c>
      <c r="D2" s="121" t="s">
        <v>823</v>
      </c>
      <c r="E2" s="68" t="s">
        <v>343</v>
      </c>
    </row>
    <row r="3" spans="1:5" ht="15.5" x14ac:dyDescent="0.35">
      <c r="A3" s="39" t="s">
        <v>352</v>
      </c>
      <c r="B3" s="39" t="s">
        <v>805</v>
      </c>
      <c r="C3" s="119">
        <v>4.2279999999999998</v>
      </c>
      <c r="D3" s="119">
        <v>1.12E-2</v>
      </c>
      <c r="E3" s="65" t="s">
        <v>429</v>
      </c>
    </row>
    <row r="4" spans="1:5" ht="15.5" x14ac:dyDescent="0.35">
      <c r="A4" s="39" t="s">
        <v>351</v>
      </c>
      <c r="B4" s="39" t="s">
        <v>806</v>
      </c>
      <c r="C4" s="119">
        <v>3.6760000000000002</v>
      </c>
      <c r="D4" s="119">
        <v>9.9699999999999997E-2</v>
      </c>
      <c r="E4" s="65" t="s">
        <v>430</v>
      </c>
    </row>
    <row r="5" spans="1:5" ht="15.5" x14ac:dyDescent="0.35">
      <c r="A5" s="39" t="s">
        <v>359</v>
      </c>
      <c r="B5" s="39" t="s">
        <v>807</v>
      </c>
      <c r="C5" s="119">
        <v>2.375</v>
      </c>
      <c r="D5" s="119">
        <v>0.20399999999999999</v>
      </c>
      <c r="E5" s="65" t="s">
        <v>431</v>
      </c>
    </row>
    <row r="6" spans="1:5" ht="15.5" x14ac:dyDescent="0.35">
      <c r="A6" s="39" t="s">
        <v>358</v>
      </c>
      <c r="B6" s="39" t="s">
        <v>808</v>
      </c>
      <c r="C6" s="119">
        <v>4.2910000000000004</v>
      </c>
      <c r="D6" s="119">
        <v>0.21099999999999999</v>
      </c>
      <c r="E6" s="65" t="s">
        <v>180</v>
      </c>
    </row>
    <row r="7" spans="1:5" ht="15.5" x14ac:dyDescent="0.35">
      <c r="A7" s="39" t="s">
        <v>357</v>
      </c>
      <c r="B7" s="39" t="s">
        <v>809</v>
      </c>
      <c r="C7" s="119">
        <v>3.6760000000000002</v>
      </c>
      <c r="D7" s="119">
        <v>0.24199999999999999</v>
      </c>
      <c r="E7" s="65" t="s">
        <v>250</v>
      </c>
    </row>
    <row r="8" spans="1:5" ht="15.5" x14ac:dyDescent="0.35">
      <c r="A8" s="39" t="s">
        <v>360</v>
      </c>
      <c r="B8" s="39" t="s">
        <v>810</v>
      </c>
      <c r="C8" s="119">
        <v>3.0863999999999998</v>
      </c>
      <c r="D8" s="119">
        <v>0.28100000000000003</v>
      </c>
      <c r="E8" s="65" t="s">
        <v>262</v>
      </c>
    </row>
    <row r="9" spans="1:5" ht="15.5" x14ac:dyDescent="0.35">
      <c r="A9" s="39" t="s">
        <v>361</v>
      </c>
      <c r="B9" s="39" t="s">
        <v>811</v>
      </c>
      <c r="C9" s="119">
        <v>2.8570000000000002</v>
      </c>
      <c r="D9" s="119">
        <v>0.3</v>
      </c>
      <c r="E9" s="65" t="s">
        <v>250</v>
      </c>
    </row>
    <row r="10" spans="1:5" ht="15.5" x14ac:dyDescent="0.35">
      <c r="A10" s="39" t="s">
        <v>355</v>
      </c>
      <c r="B10" s="39" t="s">
        <v>812</v>
      </c>
      <c r="C10" s="119">
        <v>2.754</v>
      </c>
      <c r="D10" s="119">
        <v>0.309</v>
      </c>
      <c r="E10" s="65" t="s">
        <v>240</v>
      </c>
    </row>
    <row r="11" spans="1:5" ht="15.5" x14ac:dyDescent="0.35">
      <c r="A11" s="39" t="s">
        <v>354</v>
      </c>
      <c r="B11" s="39" t="s">
        <v>813</v>
      </c>
      <c r="C11" s="119">
        <v>2.6589999999999998</v>
      </c>
      <c r="D11" s="119">
        <v>0.31900000000000001</v>
      </c>
      <c r="E11" s="65" t="s">
        <v>262</v>
      </c>
    </row>
    <row r="12" spans="1:5" ht="16" thickBot="1" x14ac:dyDescent="0.4">
      <c r="A12" s="64" t="s">
        <v>353</v>
      </c>
      <c r="B12" s="64" t="s">
        <v>803</v>
      </c>
      <c r="C12" s="120">
        <v>2.202</v>
      </c>
      <c r="D12" s="120">
        <v>0.372</v>
      </c>
      <c r="E12" s="67" t="s">
        <v>432</v>
      </c>
    </row>
    <row r="13" spans="1:5" x14ac:dyDescent="0.3">
      <c r="A13" s="153" t="s">
        <v>769</v>
      </c>
      <c r="B13" s="153"/>
      <c r="C13" s="153"/>
      <c r="D13" s="153"/>
      <c r="E13" s="153"/>
    </row>
  </sheetData>
  <autoFilter ref="A2:D12" xr:uid="{9CA91E7C-B316-43C4-A00C-9237B0C7161C}">
    <sortState xmlns:xlrd2="http://schemas.microsoft.com/office/spreadsheetml/2017/richdata2" ref="A3:D12">
      <sortCondition ref="D2:D12"/>
    </sortState>
  </autoFilter>
  <mergeCells count="2">
    <mergeCell ref="A1:E1"/>
    <mergeCell ref="A13:E13"/>
  </mergeCells>
  <phoneticPr fontId="2"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F30C1-1541-4174-A097-975B23A14006}">
  <dimension ref="A1:E27"/>
  <sheetViews>
    <sheetView workbookViewId="0">
      <selection activeCell="C9" sqref="C9"/>
    </sheetView>
  </sheetViews>
  <sheetFormatPr defaultRowHeight="14" x14ac:dyDescent="0.3"/>
  <cols>
    <col min="1" max="1" width="22.33203125" customWidth="1"/>
    <col min="2" max="2" width="28.25" customWidth="1"/>
    <col min="3" max="3" width="26.25" customWidth="1"/>
    <col min="4" max="4" width="12.6640625" customWidth="1"/>
    <col min="5" max="5" width="55.5" customWidth="1"/>
    <col min="6" max="6" width="43.9140625" customWidth="1"/>
  </cols>
  <sheetData>
    <row r="1" spans="1:5" ht="15.5" thickBot="1" x14ac:dyDescent="0.35">
      <c r="A1" s="162" t="s">
        <v>2278</v>
      </c>
      <c r="B1" s="162"/>
      <c r="C1" s="162"/>
      <c r="D1" s="162"/>
      <c r="E1" s="162"/>
    </row>
    <row r="2" spans="1:5" ht="16" thickBot="1" x14ac:dyDescent="0.4">
      <c r="A2" s="98" t="s">
        <v>747</v>
      </c>
      <c r="B2" s="98" t="s">
        <v>753</v>
      </c>
      <c r="C2" s="98" t="s">
        <v>74</v>
      </c>
      <c r="D2" s="98" t="s">
        <v>839</v>
      </c>
      <c r="E2" s="98" t="s">
        <v>434</v>
      </c>
    </row>
    <row r="3" spans="1:5" s="97" customFormat="1" ht="15.5" x14ac:dyDescent="0.3">
      <c r="A3" s="39" t="s">
        <v>364</v>
      </c>
      <c r="B3" s="39" t="s">
        <v>365</v>
      </c>
      <c r="C3" s="39" t="s">
        <v>250</v>
      </c>
      <c r="D3" s="39" t="s">
        <v>436</v>
      </c>
      <c r="E3" s="39" t="s">
        <v>748</v>
      </c>
    </row>
    <row r="4" spans="1:5" s="97" customFormat="1" ht="15.5" x14ac:dyDescent="0.3">
      <c r="A4" s="39" t="s">
        <v>367</v>
      </c>
      <c r="B4" s="39" t="s">
        <v>368</v>
      </c>
      <c r="C4" s="39" t="s">
        <v>234</v>
      </c>
      <c r="D4" s="39" t="s">
        <v>435</v>
      </c>
      <c r="E4" s="39" t="s">
        <v>366</v>
      </c>
    </row>
    <row r="5" spans="1:5" s="97" customFormat="1" ht="15.5" x14ac:dyDescent="0.3">
      <c r="A5" s="39" t="s">
        <v>369</v>
      </c>
      <c r="B5" s="39" t="s">
        <v>370</v>
      </c>
      <c r="C5" s="39" t="s">
        <v>422</v>
      </c>
      <c r="D5" s="39" t="s">
        <v>436</v>
      </c>
      <c r="E5" s="39" t="s">
        <v>372</v>
      </c>
    </row>
    <row r="6" spans="1:5" s="97" customFormat="1" ht="15.5" x14ac:dyDescent="0.3">
      <c r="A6" s="39" t="s">
        <v>373</v>
      </c>
      <c r="B6" s="39" t="s">
        <v>374</v>
      </c>
      <c r="C6" s="39" t="s">
        <v>240</v>
      </c>
      <c r="D6" s="39" t="s">
        <v>436</v>
      </c>
      <c r="E6" s="39" t="s">
        <v>372</v>
      </c>
    </row>
    <row r="7" spans="1:5" s="97" customFormat="1" ht="15.5" x14ac:dyDescent="0.3">
      <c r="A7" s="39" t="s">
        <v>375</v>
      </c>
      <c r="B7" s="39" t="s">
        <v>376</v>
      </c>
      <c r="C7" s="39" t="s">
        <v>377</v>
      </c>
      <c r="D7" s="39" t="s">
        <v>435</v>
      </c>
      <c r="E7" s="39" t="s">
        <v>372</v>
      </c>
    </row>
    <row r="8" spans="1:5" s="97" customFormat="1" ht="15.5" x14ac:dyDescent="0.3">
      <c r="A8" s="39" t="s">
        <v>378</v>
      </c>
      <c r="B8" s="39" t="s">
        <v>379</v>
      </c>
      <c r="C8" s="39" t="s">
        <v>222</v>
      </c>
      <c r="D8" s="39" t="s">
        <v>436</v>
      </c>
      <c r="E8" s="39" t="s">
        <v>372</v>
      </c>
    </row>
    <row r="9" spans="1:5" s="97" customFormat="1" ht="15.5" x14ac:dyDescent="0.3">
      <c r="A9" s="39" t="s">
        <v>380</v>
      </c>
      <c r="B9" s="39" t="s">
        <v>381</v>
      </c>
      <c r="C9" s="39" t="s">
        <v>228</v>
      </c>
      <c r="D9" s="39" t="s">
        <v>436</v>
      </c>
      <c r="E9" s="39" t="s">
        <v>372</v>
      </c>
    </row>
    <row r="10" spans="1:5" s="97" customFormat="1" ht="15.5" x14ac:dyDescent="0.3">
      <c r="A10" s="39" t="s">
        <v>380</v>
      </c>
      <c r="B10" s="39" t="s">
        <v>381</v>
      </c>
      <c r="C10" s="39" t="s">
        <v>344</v>
      </c>
      <c r="D10" s="39" t="s">
        <v>436</v>
      </c>
      <c r="E10" s="39" t="s">
        <v>372</v>
      </c>
    </row>
    <row r="11" spans="1:5" s="97" customFormat="1" ht="15.5" x14ac:dyDescent="0.3">
      <c r="A11" s="39" t="s">
        <v>382</v>
      </c>
      <c r="B11" s="39" t="s">
        <v>383</v>
      </c>
      <c r="C11" s="39" t="s">
        <v>180</v>
      </c>
      <c r="D11" s="39" t="s">
        <v>436</v>
      </c>
      <c r="E11" s="39" t="s">
        <v>372</v>
      </c>
    </row>
    <row r="12" spans="1:5" s="97" customFormat="1" ht="15.5" x14ac:dyDescent="0.3">
      <c r="A12" s="39" t="s">
        <v>384</v>
      </c>
      <c r="B12" s="39" t="s">
        <v>385</v>
      </c>
      <c r="C12" s="39" t="s">
        <v>190</v>
      </c>
      <c r="D12" s="39" t="s">
        <v>436</v>
      </c>
      <c r="E12" s="39" t="s">
        <v>372</v>
      </c>
    </row>
    <row r="13" spans="1:5" s="97" customFormat="1" ht="15.5" x14ac:dyDescent="0.3">
      <c r="A13" s="39" t="s">
        <v>386</v>
      </c>
      <c r="B13" s="39" t="s">
        <v>387</v>
      </c>
      <c r="C13" s="39" t="s">
        <v>425</v>
      </c>
      <c r="D13" s="39" t="s">
        <v>436</v>
      </c>
      <c r="E13" s="39" t="s">
        <v>388</v>
      </c>
    </row>
    <row r="14" spans="1:5" s="97" customFormat="1" ht="15.5" x14ac:dyDescent="0.3">
      <c r="A14" s="39" t="s">
        <v>389</v>
      </c>
      <c r="B14" s="39" t="s">
        <v>390</v>
      </c>
      <c r="C14" s="39" t="s">
        <v>247</v>
      </c>
      <c r="D14" s="39" t="s">
        <v>436</v>
      </c>
      <c r="E14" s="39" t="s">
        <v>388</v>
      </c>
    </row>
    <row r="15" spans="1:5" s="97" customFormat="1" ht="15.5" x14ac:dyDescent="0.3">
      <c r="A15" s="39" t="s">
        <v>391</v>
      </c>
      <c r="B15" s="39" t="s">
        <v>392</v>
      </c>
      <c r="C15" s="39" t="s">
        <v>210</v>
      </c>
      <c r="D15" s="39" t="s">
        <v>435</v>
      </c>
      <c r="E15" s="39" t="s">
        <v>388</v>
      </c>
    </row>
    <row r="16" spans="1:5" s="97" customFormat="1" ht="15.5" x14ac:dyDescent="0.3">
      <c r="A16" s="39" t="s">
        <v>393</v>
      </c>
      <c r="B16" s="39" t="s">
        <v>392</v>
      </c>
      <c r="C16" s="39" t="s">
        <v>196</v>
      </c>
      <c r="D16" s="39" t="s">
        <v>435</v>
      </c>
      <c r="E16" s="39" t="s">
        <v>388</v>
      </c>
    </row>
    <row r="17" spans="1:5" s="97" customFormat="1" ht="15.5" x14ac:dyDescent="0.3">
      <c r="A17" s="39" t="s">
        <v>394</v>
      </c>
      <c r="B17" s="39" t="s">
        <v>392</v>
      </c>
      <c r="C17" s="39" t="s">
        <v>347</v>
      </c>
      <c r="D17" s="39" t="s">
        <v>435</v>
      </c>
      <c r="E17" s="39" t="s">
        <v>388</v>
      </c>
    </row>
    <row r="18" spans="1:5" ht="15.5" x14ac:dyDescent="0.35">
      <c r="A18" s="40" t="s">
        <v>398</v>
      </c>
      <c r="B18" s="40" t="s">
        <v>399</v>
      </c>
      <c r="C18" s="40" t="s">
        <v>198</v>
      </c>
      <c r="D18" s="40" t="s">
        <v>435</v>
      </c>
      <c r="E18" s="40" t="s">
        <v>400</v>
      </c>
    </row>
    <row r="19" spans="1:5" ht="15.5" x14ac:dyDescent="0.35">
      <c r="A19" s="40" t="s">
        <v>401</v>
      </c>
      <c r="B19" s="40" t="s">
        <v>402</v>
      </c>
      <c r="C19" s="40" t="s">
        <v>362</v>
      </c>
      <c r="D19" s="40" t="s">
        <v>435</v>
      </c>
      <c r="E19" s="40" t="s">
        <v>403</v>
      </c>
    </row>
    <row r="20" spans="1:5" ht="15.5" x14ac:dyDescent="0.35">
      <c r="A20" s="40" t="s">
        <v>404</v>
      </c>
      <c r="B20" s="40" t="s">
        <v>405</v>
      </c>
      <c r="C20" s="40" t="s">
        <v>426</v>
      </c>
      <c r="D20" s="40" t="s">
        <v>436</v>
      </c>
      <c r="E20" s="40" t="s">
        <v>403</v>
      </c>
    </row>
    <row r="21" spans="1:5" ht="15.5" x14ac:dyDescent="0.35">
      <c r="A21" s="40" t="s">
        <v>406</v>
      </c>
      <c r="B21" s="40" t="s">
        <v>407</v>
      </c>
      <c r="C21" s="40" t="s">
        <v>427</v>
      </c>
      <c r="D21" s="40" t="s">
        <v>435</v>
      </c>
      <c r="E21" s="40" t="s">
        <v>403</v>
      </c>
    </row>
    <row r="22" spans="1:5" ht="15.5" x14ac:dyDescent="0.35">
      <c r="A22" s="40" t="s">
        <v>408</v>
      </c>
      <c r="B22" s="40" t="s">
        <v>409</v>
      </c>
      <c r="C22" s="40" t="s">
        <v>421</v>
      </c>
      <c r="D22" s="40" t="s">
        <v>436</v>
      </c>
      <c r="E22" s="40" t="s">
        <v>410</v>
      </c>
    </row>
    <row r="23" spans="1:5" ht="15.5" x14ac:dyDescent="0.35">
      <c r="A23" s="40" t="s">
        <v>411</v>
      </c>
      <c r="B23" s="40" t="s">
        <v>412</v>
      </c>
      <c r="C23" s="40" t="s">
        <v>428</v>
      </c>
      <c r="D23" s="40" t="s">
        <v>436</v>
      </c>
      <c r="E23" s="40" t="s">
        <v>410</v>
      </c>
    </row>
    <row r="24" spans="1:5" ht="15.5" x14ac:dyDescent="0.35">
      <c r="A24" s="40" t="s">
        <v>414</v>
      </c>
      <c r="B24" s="40" t="s">
        <v>409</v>
      </c>
      <c r="C24" s="40" t="s">
        <v>188</v>
      </c>
      <c r="D24" s="40" t="s">
        <v>435</v>
      </c>
      <c r="E24" s="40" t="s">
        <v>410</v>
      </c>
    </row>
    <row r="25" spans="1:5" ht="15.5" x14ac:dyDescent="0.35">
      <c r="A25" s="40" t="s">
        <v>415</v>
      </c>
      <c r="B25" s="40" t="s">
        <v>416</v>
      </c>
      <c r="C25" s="40" t="s">
        <v>194</v>
      </c>
      <c r="D25" s="40" t="s">
        <v>435</v>
      </c>
      <c r="E25" s="40" t="s">
        <v>410</v>
      </c>
    </row>
    <row r="26" spans="1:5" ht="16" thickBot="1" x14ac:dyDescent="0.4">
      <c r="A26" s="47" t="s">
        <v>417</v>
      </c>
      <c r="B26" s="47" t="s">
        <v>418</v>
      </c>
      <c r="C26" s="47" t="s">
        <v>420</v>
      </c>
      <c r="D26" s="47" t="s">
        <v>436</v>
      </c>
      <c r="E26" s="47" t="s">
        <v>419</v>
      </c>
    </row>
    <row r="27" spans="1:5" x14ac:dyDescent="0.3">
      <c r="A27" s="153" t="s">
        <v>830</v>
      </c>
      <c r="B27" s="153"/>
      <c r="C27" s="153"/>
      <c r="D27" s="153"/>
      <c r="E27" s="153"/>
    </row>
  </sheetData>
  <mergeCells count="2">
    <mergeCell ref="A1:E1"/>
    <mergeCell ref="A27:E27"/>
  </mergeCells>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88C16-0294-49E0-9748-4469F2E3EDA2}">
  <dimension ref="A1:F14"/>
  <sheetViews>
    <sheetView zoomScale="130" zoomScaleNormal="130" workbookViewId="0">
      <selection activeCell="C6" sqref="C6"/>
    </sheetView>
  </sheetViews>
  <sheetFormatPr defaultRowHeight="14" x14ac:dyDescent="0.3"/>
  <cols>
    <col min="1" max="1" width="11.75" customWidth="1"/>
    <col min="2" max="2" width="17.5" customWidth="1"/>
    <col min="3" max="3" width="30.1640625" customWidth="1"/>
    <col min="4" max="4" width="33.83203125" customWidth="1"/>
    <col min="5" max="5" width="14.08203125" style="113" customWidth="1"/>
    <col min="6" max="6" width="64.1640625" customWidth="1"/>
  </cols>
  <sheetData>
    <row r="1" spans="1:6" ht="16" thickBot="1" x14ac:dyDescent="0.35">
      <c r="B1" s="163" t="s">
        <v>2279</v>
      </c>
      <c r="C1" s="163"/>
      <c r="D1" s="163"/>
      <c r="E1" s="163"/>
      <c r="F1" s="163"/>
    </row>
    <row r="2" spans="1:6" ht="16" thickBot="1" x14ac:dyDescent="0.4">
      <c r="A2" s="30" t="s">
        <v>455</v>
      </c>
      <c r="B2" s="66" t="s">
        <v>834</v>
      </c>
      <c r="C2" s="66" t="s">
        <v>835</v>
      </c>
      <c r="D2" s="66" t="s">
        <v>749</v>
      </c>
      <c r="E2" s="121" t="s">
        <v>823</v>
      </c>
      <c r="F2" s="69" t="s">
        <v>343</v>
      </c>
    </row>
    <row r="3" spans="1:6" ht="15.5" x14ac:dyDescent="0.35">
      <c r="A3" s="10" t="s">
        <v>751</v>
      </c>
      <c r="B3" s="39" t="s">
        <v>441</v>
      </c>
      <c r="C3" s="39" t="s">
        <v>450</v>
      </c>
      <c r="D3" s="39" t="s">
        <v>395</v>
      </c>
      <c r="E3" s="119">
        <v>2.5599999999999999E-5</v>
      </c>
      <c r="F3" s="65" t="s">
        <v>464</v>
      </c>
    </row>
    <row r="4" spans="1:6" ht="15.5" x14ac:dyDescent="0.35">
      <c r="A4" s="10"/>
      <c r="B4" s="39" t="s">
        <v>442</v>
      </c>
      <c r="C4" s="39" t="s">
        <v>451</v>
      </c>
      <c r="D4" s="39" t="s">
        <v>396</v>
      </c>
      <c r="E4" s="119">
        <v>9.1400000000000006E-3</v>
      </c>
      <c r="F4" s="65" t="s">
        <v>453</v>
      </c>
    </row>
    <row r="5" spans="1:6" ht="15.5" x14ac:dyDescent="0.35">
      <c r="A5" s="10"/>
      <c r="B5" s="39" t="s">
        <v>443</v>
      </c>
      <c r="C5" s="39" t="s">
        <v>385</v>
      </c>
      <c r="D5" s="39" t="s">
        <v>907</v>
      </c>
      <c r="E5" s="119">
        <v>3.4000000000000002E-2</v>
      </c>
      <c r="F5" s="65" t="s">
        <v>190</v>
      </c>
    </row>
    <row r="6" spans="1:6" ht="15.5" x14ac:dyDescent="0.35">
      <c r="A6" s="10"/>
      <c r="B6" s="39" t="s">
        <v>444</v>
      </c>
      <c r="C6" s="39" t="s">
        <v>374</v>
      </c>
      <c r="D6" s="39" t="s">
        <v>99</v>
      </c>
      <c r="E6" s="119">
        <v>5.1999999999999998E-2</v>
      </c>
      <c r="F6" s="65" t="s">
        <v>240</v>
      </c>
    </row>
    <row r="7" spans="1:6" ht="15.5" x14ac:dyDescent="0.35">
      <c r="A7" s="10"/>
      <c r="B7" s="39" t="s">
        <v>445</v>
      </c>
      <c r="C7" s="39" t="s">
        <v>370</v>
      </c>
      <c r="D7" s="39" t="s">
        <v>397</v>
      </c>
      <c r="E7" s="119">
        <v>5.1999999999999998E-2</v>
      </c>
      <c r="F7" s="65" t="s">
        <v>371</v>
      </c>
    </row>
    <row r="8" spans="1:6" ht="15.5" x14ac:dyDescent="0.35">
      <c r="A8" s="10"/>
      <c r="B8" s="39" t="s">
        <v>446</v>
      </c>
      <c r="C8" s="39" t="s">
        <v>383</v>
      </c>
      <c r="D8" s="39" t="s">
        <v>437</v>
      </c>
      <c r="E8" s="119">
        <v>7.1999999999999995E-2</v>
      </c>
      <c r="F8" s="65" t="s">
        <v>180</v>
      </c>
    </row>
    <row r="9" spans="1:6" ht="15.5" x14ac:dyDescent="0.35">
      <c r="A9" s="10"/>
      <c r="B9" s="39" t="s">
        <v>447</v>
      </c>
      <c r="C9" s="39" t="s">
        <v>370</v>
      </c>
      <c r="D9" s="39" t="s">
        <v>438</v>
      </c>
      <c r="E9" s="119">
        <v>8.8999999999999996E-2</v>
      </c>
      <c r="F9" s="65" t="s">
        <v>371</v>
      </c>
    </row>
    <row r="10" spans="1:6" ht="15.5" x14ac:dyDescent="0.35">
      <c r="A10" s="10"/>
      <c r="B10" s="39" t="s">
        <v>448</v>
      </c>
      <c r="C10" s="39" t="s">
        <v>452</v>
      </c>
      <c r="D10" s="39" t="s">
        <v>439</v>
      </c>
      <c r="E10" s="119">
        <v>0.11</v>
      </c>
      <c r="F10" s="65" t="s">
        <v>454</v>
      </c>
    </row>
    <row r="11" spans="1:6" ht="15.5" x14ac:dyDescent="0.35">
      <c r="A11" s="10"/>
      <c r="B11" s="39" t="s">
        <v>449</v>
      </c>
      <c r="C11" s="39" t="s">
        <v>383</v>
      </c>
      <c r="D11" s="39" t="s">
        <v>440</v>
      </c>
      <c r="E11" s="119">
        <v>0.122</v>
      </c>
      <c r="F11" s="65" t="s">
        <v>180</v>
      </c>
    </row>
    <row r="12" spans="1:6" x14ac:dyDescent="0.3">
      <c r="A12" s="10" t="s">
        <v>457</v>
      </c>
      <c r="B12" s="10" t="s">
        <v>458</v>
      </c>
      <c r="C12" s="10" t="s">
        <v>412</v>
      </c>
      <c r="D12" s="10" t="s">
        <v>462</v>
      </c>
      <c r="E12" s="106">
        <v>1.2E-2</v>
      </c>
      <c r="F12" s="10" t="s">
        <v>413</v>
      </c>
    </row>
    <row r="13" spans="1:6" ht="14.5" thickBot="1" x14ac:dyDescent="0.35">
      <c r="A13" s="33"/>
      <c r="B13" s="33" t="s">
        <v>459</v>
      </c>
      <c r="C13" s="33" t="s">
        <v>460</v>
      </c>
      <c r="D13" s="33" t="s">
        <v>463</v>
      </c>
      <c r="E13" s="128">
        <v>1.7000000000000001E-2</v>
      </c>
      <c r="F13" s="33" t="s">
        <v>461</v>
      </c>
    </row>
    <row r="14" spans="1:6" x14ac:dyDescent="0.3">
      <c r="A14" s="153" t="s">
        <v>838</v>
      </c>
      <c r="B14" s="153"/>
      <c r="C14" s="153"/>
      <c r="D14" s="153"/>
      <c r="E14" s="153"/>
      <c r="F14" s="153"/>
    </row>
  </sheetData>
  <autoFilter ref="B2:E11" xr:uid="{9CA91E7C-B316-43C4-A00C-9237B0C7161C}">
    <sortState xmlns:xlrd2="http://schemas.microsoft.com/office/spreadsheetml/2017/richdata2" ref="B3:E11">
      <sortCondition ref="E2:E11"/>
    </sortState>
  </autoFilter>
  <mergeCells count="2">
    <mergeCell ref="B1:F1"/>
    <mergeCell ref="A14:F14"/>
  </mergeCells>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A5DC1-CD98-449B-9032-45EE075254D7}">
  <dimension ref="A1:H50"/>
  <sheetViews>
    <sheetView zoomScale="85" zoomScaleNormal="85" workbookViewId="0">
      <selection sqref="A1:D1"/>
    </sheetView>
  </sheetViews>
  <sheetFormatPr defaultRowHeight="15.5" x14ac:dyDescent="0.35"/>
  <cols>
    <col min="1" max="1" width="27.25" customWidth="1"/>
    <col min="2" max="2" width="40.33203125" customWidth="1"/>
    <col min="3" max="3" width="18.83203125" customWidth="1"/>
    <col min="4" max="4" width="16.75" customWidth="1"/>
    <col min="5" max="5" width="22.5" customWidth="1"/>
    <col min="6" max="6" width="8.6640625" style="40"/>
    <col min="7" max="7" width="27" style="113" customWidth="1"/>
    <col min="8" max="8" width="19.25" customWidth="1"/>
  </cols>
  <sheetData>
    <row r="1" spans="1:8" s="74" customFormat="1" thickBot="1" x14ac:dyDescent="0.35">
      <c r="A1" s="163" t="s">
        <v>2280</v>
      </c>
      <c r="B1" s="163"/>
      <c r="C1" s="163"/>
      <c r="D1" s="163"/>
      <c r="E1" s="72"/>
      <c r="F1" s="96"/>
      <c r="G1" s="109"/>
    </row>
    <row r="2" spans="1:8" ht="16" thickBot="1" x14ac:dyDescent="0.4">
      <c r="A2" s="45" t="s">
        <v>465</v>
      </c>
      <c r="B2" s="45" t="s">
        <v>466</v>
      </c>
      <c r="C2" s="45" t="s">
        <v>744</v>
      </c>
      <c r="D2" s="45" t="s">
        <v>745</v>
      </c>
      <c r="E2" s="45" t="s">
        <v>770</v>
      </c>
      <c r="F2" s="45" t="s">
        <v>467</v>
      </c>
      <c r="G2" s="110" t="s">
        <v>1116</v>
      </c>
      <c r="H2" s="30" t="s">
        <v>340</v>
      </c>
    </row>
    <row r="3" spans="1:8" x14ac:dyDescent="0.35">
      <c r="A3" s="40" t="s">
        <v>395</v>
      </c>
      <c r="B3" s="40" t="s">
        <v>1110</v>
      </c>
      <c r="C3" s="88">
        <v>22.132875633650809</v>
      </c>
      <c r="D3" s="88">
        <v>26.082194976671786</v>
      </c>
      <c r="E3" s="88">
        <f>(C3+D3)/2</f>
        <v>24.107535305161299</v>
      </c>
      <c r="F3" s="88">
        <v>2.79</v>
      </c>
      <c r="G3" s="111">
        <v>0.52584140899999998</v>
      </c>
      <c r="H3" s="10" t="s">
        <v>279</v>
      </c>
    </row>
    <row r="4" spans="1:8" x14ac:dyDescent="0.35">
      <c r="A4" s="40" t="s">
        <v>395</v>
      </c>
      <c r="B4" s="40" t="s">
        <v>280</v>
      </c>
      <c r="C4" s="88">
        <v>20.144393386853992</v>
      </c>
      <c r="D4" s="88">
        <v>10.137035439085773</v>
      </c>
      <c r="E4" s="88">
        <f t="shared" ref="E4:E49" si="0">(C4+D4)/2</f>
        <v>15.140714412969881</v>
      </c>
      <c r="F4" s="88">
        <v>1.93</v>
      </c>
      <c r="G4" s="111">
        <v>1.431791E-2</v>
      </c>
      <c r="H4" s="10" t="s">
        <v>342</v>
      </c>
    </row>
    <row r="5" spans="1:8" x14ac:dyDescent="0.35">
      <c r="A5" s="40" t="s">
        <v>395</v>
      </c>
      <c r="B5" s="40" t="s">
        <v>1051</v>
      </c>
      <c r="C5" s="88">
        <v>7.2495017941912092</v>
      </c>
      <c r="D5" s="88">
        <v>9.7982995932206371</v>
      </c>
      <c r="E5" s="88">
        <f t="shared" si="0"/>
        <v>8.5239006937059223</v>
      </c>
      <c r="F5" s="88">
        <v>0.94</v>
      </c>
      <c r="G5" s="111">
        <v>0.215402439</v>
      </c>
      <c r="H5" s="10" t="s">
        <v>754</v>
      </c>
    </row>
    <row r="6" spans="1:8" x14ac:dyDescent="0.35">
      <c r="A6" s="40" t="s">
        <v>395</v>
      </c>
      <c r="B6" s="40" t="s">
        <v>1006</v>
      </c>
      <c r="C6" s="88">
        <v>6.8841529105914478</v>
      </c>
      <c r="D6" s="88">
        <v>8.8663048252487293</v>
      </c>
      <c r="E6" s="88">
        <f t="shared" si="0"/>
        <v>7.8752288679200886</v>
      </c>
      <c r="F6" s="88">
        <v>0.86</v>
      </c>
      <c r="G6" s="111">
        <v>0.29677333299999997</v>
      </c>
      <c r="H6" s="10" t="s">
        <v>754</v>
      </c>
    </row>
    <row r="7" spans="1:8" x14ac:dyDescent="0.35">
      <c r="A7" s="40" t="s">
        <v>395</v>
      </c>
      <c r="B7" s="40" t="s">
        <v>327</v>
      </c>
      <c r="C7" s="88">
        <v>5.4451714837234206</v>
      </c>
      <c r="D7" s="88">
        <v>8.4381323729940299</v>
      </c>
      <c r="E7" s="88">
        <f t="shared" si="0"/>
        <v>6.9416519283587252</v>
      </c>
      <c r="F7" s="88">
        <v>0.7</v>
      </c>
      <c r="G7" s="111">
        <v>4.1057274999999997E-2</v>
      </c>
      <c r="H7" s="10" t="s">
        <v>754</v>
      </c>
    </row>
    <row r="8" spans="1:8" x14ac:dyDescent="0.35">
      <c r="A8" s="40" t="s">
        <v>395</v>
      </c>
      <c r="B8" s="40" t="s">
        <v>970</v>
      </c>
      <c r="C8" s="88">
        <v>4.4631031649369284</v>
      </c>
      <c r="D8" s="88">
        <v>4.640221584834709</v>
      </c>
      <c r="E8" s="88">
        <f t="shared" si="0"/>
        <v>4.5516623748858187</v>
      </c>
      <c r="F8" s="88">
        <v>0.32</v>
      </c>
      <c r="G8" s="111">
        <v>0.80347383999999999</v>
      </c>
      <c r="H8" s="10" t="s">
        <v>754</v>
      </c>
    </row>
    <row r="9" spans="1:8" x14ac:dyDescent="0.35">
      <c r="A9" s="40" t="s">
        <v>395</v>
      </c>
      <c r="B9" s="40" t="s">
        <v>1012</v>
      </c>
      <c r="C9" s="88">
        <v>3.077815805181126</v>
      </c>
      <c r="D9" s="88">
        <v>3.0565452863638516</v>
      </c>
      <c r="E9" s="88">
        <f t="shared" si="0"/>
        <v>3.067180545772489</v>
      </c>
      <c r="F9" s="88">
        <v>0.32</v>
      </c>
      <c r="G9" s="111">
        <v>0.97655379600000003</v>
      </c>
      <c r="H9" s="10" t="s">
        <v>754</v>
      </c>
    </row>
    <row r="10" spans="1:8" x14ac:dyDescent="0.35">
      <c r="A10" s="40" t="s">
        <v>395</v>
      </c>
      <c r="B10" s="40" t="s">
        <v>282</v>
      </c>
      <c r="C10" s="88">
        <v>3.9584673694144397</v>
      </c>
      <c r="D10" s="88">
        <v>2.1521310690019244</v>
      </c>
      <c r="E10" s="88">
        <f t="shared" si="0"/>
        <v>3.055299219208182</v>
      </c>
      <c r="F10" s="88">
        <v>0.37</v>
      </c>
      <c r="G10" s="111">
        <v>2.2055925000000001E-2</v>
      </c>
      <c r="H10" s="10" t="s">
        <v>342</v>
      </c>
    </row>
    <row r="11" spans="1:8" x14ac:dyDescent="0.35">
      <c r="A11" s="40" t="s">
        <v>395</v>
      </c>
      <c r="B11" s="40" t="s">
        <v>1075</v>
      </c>
      <c r="C11" s="88">
        <v>3.1327097419480463</v>
      </c>
      <c r="D11" s="88">
        <v>2.734313519739958</v>
      </c>
      <c r="E11" s="88">
        <f t="shared" si="0"/>
        <v>2.9335116308440021</v>
      </c>
      <c r="F11" s="88">
        <v>0.24</v>
      </c>
      <c r="G11" s="111">
        <v>0.44602277699999998</v>
      </c>
      <c r="H11" s="10" t="s">
        <v>754</v>
      </c>
    </row>
    <row r="12" spans="1:8" x14ac:dyDescent="0.35">
      <c r="A12" s="40" t="s">
        <v>395</v>
      </c>
      <c r="B12" s="40" t="s">
        <v>281</v>
      </c>
      <c r="C12" s="88">
        <v>3.4949341962436007</v>
      </c>
      <c r="D12" s="88">
        <v>1.7689102776630916</v>
      </c>
      <c r="E12" s="88">
        <f t="shared" si="0"/>
        <v>2.6319222369533462</v>
      </c>
      <c r="F12" s="88">
        <v>0.4</v>
      </c>
      <c r="G12" s="111">
        <v>4.1748525000000002E-2</v>
      </c>
      <c r="H12" s="10" t="s">
        <v>754</v>
      </c>
    </row>
    <row r="13" spans="1:8" x14ac:dyDescent="0.35">
      <c r="A13" s="40" t="s">
        <v>395</v>
      </c>
      <c r="B13" s="40" t="s">
        <v>1005</v>
      </c>
      <c r="C13" s="88">
        <v>1.6900016472269392</v>
      </c>
      <c r="D13" s="88">
        <v>2.7868525250750285</v>
      </c>
      <c r="E13" s="88">
        <f t="shared" si="0"/>
        <v>2.2384270861509838</v>
      </c>
      <c r="F13" s="88">
        <v>0.39</v>
      </c>
      <c r="G13" s="111">
        <v>0.17850708100000001</v>
      </c>
      <c r="H13" s="10" t="s">
        <v>754</v>
      </c>
    </row>
    <row r="14" spans="1:8" x14ac:dyDescent="0.35">
      <c r="A14" s="40" t="s">
        <v>395</v>
      </c>
      <c r="B14" s="40" t="s">
        <v>1074</v>
      </c>
      <c r="C14" s="88">
        <v>1.741810744849122</v>
      </c>
      <c r="D14" s="88">
        <v>1.9396659786173944</v>
      </c>
      <c r="E14" s="88">
        <f t="shared" si="0"/>
        <v>1.8407383617332582</v>
      </c>
      <c r="F14" s="88">
        <v>0.16</v>
      </c>
      <c r="G14" s="111">
        <v>0.55795103000000001</v>
      </c>
      <c r="H14" s="10" t="s">
        <v>754</v>
      </c>
    </row>
    <row r="15" spans="1:8" x14ac:dyDescent="0.35">
      <c r="A15" s="40" t="s">
        <v>395</v>
      </c>
      <c r="B15" s="40" t="s">
        <v>1069</v>
      </c>
      <c r="C15" s="88">
        <v>1.0601707380812742</v>
      </c>
      <c r="D15" s="88">
        <v>1.9129792180828658</v>
      </c>
      <c r="E15" s="88">
        <f t="shared" si="0"/>
        <v>1.4865749780820701</v>
      </c>
      <c r="F15" s="88">
        <v>0.35</v>
      </c>
      <c r="G15" s="111">
        <v>0.243966978</v>
      </c>
      <c r="H15" s="10" t="s">
        <v>754</v>
      </c>
    </row>
    <row r="16" spans="1:8" x14ac:dyDescent="0.35">
      <c r="A16" s="40" t="s">
        <v>395</v>
      </c>
      <c r="B16" s="40" t="s">
        <v>1050</v>
      </c>
      <c r="C16" s="88">
        <v>1.2544816345126941</v>
      </c>
      <c r="D16" s="88">
        <v>1.4629276456548235</v>
      </c>
      <c r="E16" s="88">
        <f t="shared" si="0"/>
        <v>1.3587046400837588</v>
      </c>
      <c r="F16" s="88">
        <v>0.24</v>
      </c>
      <c r="G16" s="111">
        <v>0.68023488399999998</v>
      </c>
      <c r="H16" s="10" t="s">
        <v>754</v>
      </c>
    </row>
    <row r="17" spans="1:8" x14ac:dyDescent="0.35">
      <c r="A17" s="40" t="s">
        <v>395</v>
      </c>
      <c r="B17" s="40" t="s">
        <v>1108</v>
      </c>
      <c r="C17" s="88">
        <v>0.98885114135398278</v>
      </c>
      <c r="D17" s="88">
        <v>1.646801307134081</v>
      </c>
      <c r="E17" s="88">
        <f t="shared" si="0"/>
        <v>1.317826224244032</v>
      </c>
      <c r="F17" s="88">
        <v>0.37</v>
      </c>
      <c r="G17" s="111">
        <v>0.40289831399999998</v>
      </c>
      <c r="H17" s="10" t="s">
        <v>754</v>
      </c>
    </row>
    <row r="18" spans="1:8" x14ac:dyDescent="0.35">
      <c r="A18" s="40" t="s">
        <v>395</v>
      </c>
      <c r="B18" s="40" t="s">
        <v>1109</v>
      </c>
      <c r="C18" s="88">
        <v>1.0658100205197825</v>
      </c>
      <c r="D18" s="88">
        <v>1.0450515898761352</v>
      </c>
      <c r="E18" s="88">
        <f t="shared" si="0"/>
        <v>1.0554308051979588</v>
      </c>
      <c r="F18" s="88">
        <v>0.13</v>
      </c>
      <c r="G18" s="111">
        <v>0.94172656600000004</v>
      </c>
      <c r="H18" s="10" t="s">
        <v>754</v>
      </c>
    </row>
    <row r="19" spans="1:8" x14ac:dyDescent="0.35">
      <c r="A19" s="40" t="s">
        <v>395</v>
      </c>
      <c r="B19" s="40" t="s">
        <v>1107</v>
      </c>
      <c r="C19" s="88">
        <v>0.96863385327947327</v>
      </c>
      <c r="D19" s="88">
        <v>1.0807186043357779</v>
      </c>
      <c r="E19" s="88">
        <f t="shared" si="0"/>
        <v>1.0246762288076257</v>
      </c>
      <c r="F19" s="88">
        <v>0.12</v>
      </c>
      <c r="G19" s="111">
        <v>0.66703691099999995</v>
      </c>
      <c r="H19" s="10" t="s">
        <v>754</v>
      </c>
    </row>
    <row r="20" spans="1:8" x14ac:dyDescent="0.35">
      <c r="A20" s="40" t="s">
        <v>395</v>
      </c>
      <c r="B20" s="40" t="s">
        <v>307</v>
      </c>
      <c r="C20" s="88">
        <v>0.92576765118707138</v>
      </c>
      <c r="D20" s="88">
        <v>1.055778510402906</v>
      </c>
      <c r="E20" s="88">
        <f t="shared" si="0"/>
        <v>0.99077308079498871</v>
      </c>
      <c r="F20" s="88">
        <v>0.14000000000000001</v>
      </c>
      <c r="G20" s="111">
        <v>0.65623232399999998</v>
      </c>
      <c r="H20" s="10" t="s">
        <v>754</v>
      </c>
    </row>
    <row r="21" spans="1:8" x14ac:dyDescent="0.35">
      <c r="A21" s="40" t="s">
        <v>395</v>
      </c>
      <c r="B21" s="40" t="s">
        <v>969</v>
      </c>
      <c r="C21" s="88">
        <v>1.0299056345977966</v>
      </c>
      <c r="D21" s="88">
        <v>0.60429051910679965</v>
      </c>
      <c r="E21" s="88">
        <f t="shared" si="0"/>
        <v>0.81709807685229818</v>
      </c>
      <c r="F21" s="88">
        <v>0.16</v>
      </c>
      <c r="G21" s="111">
        <v>0.192896031</v>
      </c>
      <c r="H21" s="10" t="s">
        <v>754</v>
      </c>
    </row>
    <row r="22" spans="1:8" x14ac:dyDescent="0.35">
      <c r="A22" s="40" t="s">
        <v>395</v>
      </c>
      <c r="B22" s="40" t="s">
        <v>1082</v>
      </c>
      <c r="C22" s="88">
        <v>0.81716775307785416</v>
      </c>
      <c r="D22" s="88">
        <v>0.75441613654001494</v>
      </c>
      <c r="E22" s="88">
        <f t="shared" si="0"/>
        <v>0.78579194480893455</v>
      </c>
      <c r="F22" s="88">
        <v>7.0000000000000007E-2</v>
      </c>
      <c r="G22" s="111">
        <v>0.68440158799999995</v>
      </c>
      <c r="H22" s="10" t="s">
        <v>754</v>
      </c>
    </row>
    <row r="23" spans="1:8" x14ac:dyDescent="0.35">
      <c r="A23" s="40" t="s">
        <v>395</v>
      </c>
      <c r="B23" s="40" t="s">
        <v>1106</v>
      </c>
      <c r="C23" s="88">
        <v>0.54768382651697556</v>
      </c>
      <c r="D23" s="88">
        <v>0.91227814647214245</v>
      </c>
      <c r="E23" s="88">
        <f t="shared" si="0"/>
        <v>0.729980986494559</v>
      </c>
      <c r="F23" s="88">
        <v>0.19</v>
      </c>
      <c r="G23" s="111">
        <v>0.36049093100000001</v>
      </c>
      <c r="H23" s="10" t="s">
        <v>754</v>
      </c>
    </row>
    <row r="24" spans="1:8" x14ac:dyDescent="0.35">
      <c r="A24" s="40" t="s">
        <v>395</v>
      </c>
      <c r="B24" s="40" t="s">
        <v>1049</v>
      </c>
      <c r="C24" s="88">
        <v>0.79719431447941702</v>
      </c>
      <c r="D24" s="88">
        <v>0.50061952857872494</v>
      </c>
      <c r="E24" s="88">
        <f t="shared" si="0"/>
        <v>0.64890692152907103</v>
      </c>
      <c r="F24" s="88">
        <v>0.2</v>
      </c>
      <c r="G24" s="111">
        <v>0.47882391699999999</v>
      </c>
      <c r="H24" s="10" t="s">
        <v>754</v>
      </c>
    </row>
    <row r="25" spans="1:8" x14ac:dyDescent="0.35">
      <c r="A25" s="40" t="s">
        <v>395</v>
      </c>
      <c r="B25" s="40" t="s">
        <v>329</v>
      </c>
      <c r="C25" s="88">
        <v>0.46761881756209872</v>
      </c>
      <c r="D25" s="88">
        <v>0.75715086100553708</v>
      </c>
      <c r="E25" s="88">
        <f t="shared" si="0"/>
        <v>0.61238483928381793</v>
      </c>
      <c r="F25" s="88">
        <v>7.0000000000000007E-2</v>
      </c>
      <c r="G25" s="111">
        <v>3.8853448999999998E-2</v>
      </c>
      <c r="H25" s="10" t="s">
        <v>342</v>
      </c>
    </row>
    <row r="26" spans="1:8" x14ac:dyDescent="0.35">
      <c r="A26" s="40" t="s">
        <v>395</v>
      </c>
      <c r="B26" s="40" t="s">
        <v>1105</v>
      </c>
      <c r="C26" s="88">
        <v>0.54306600500003332</v>
      </c>
      <c r="D26" s="88">
        <v>0.36010414698573506</v>
      </c>
      <c r="E26" s="88">
        <f t="shared" si="0"/>
        <v>0.45158507599288422</v>
      </c>
      <c r="F26" s="88">
        <v>0.08</v>
      </c>
      <c r="G26" s="111">
        <v>0.25148244400000003</v>
      </c>
      <c r="H26" s="10" t="s">
        <v>279</v>
      </c>
    </row>
    <row r="27" spans="1:8" x14ac:dyDescent="0.35">
      <c r="A27" s="40" t="s">
        <v>395</v>
      </c>
      <c r="B27" s="40" t="s">
        <v>1046</v>
      </c>
      <c r="C27" s="88">
        <v>0.40334514070617261</v>
      </c>
      <c r="D27" s="88">
        <v>0.42270201845765087</v>
      </c>
      <c r="E27" s="88">
        <f t="shared" si="0"/>
        <v>0.41302357958191172</v>
      </c>
      <c r="F27" s="88">
        <v>0.05</v>
      </c>
      <c r="G27" s="111">
        <v>0.86395706299999997</v>
      </c>
      <c r="H27" s="10" t="s">
        <v>279</v>
      </c>
    </row>
    <row r="28" spans="1:8" x14ac:dyDescent="0.35">
      <c r="A28" s="40" t="s">
        <v>395</v>
      </c>
      <c r="B28" s="40" t="s">
        <v>1048</v>
      </c>
      <c r="C28" s="88">
        <v>0.29426772875919882</v>
      </c>
      <c r="D28" s="88">
        <v>0.51767125049330087</v>
      </c>
      <c r="E28" s="88">
        <f t="shared" si="0"/>
        <v>0.40596948962624985</v>
      </c>
      <c r="F28" s="88">
        <v>0.08</v>
      </c>
      <c r="G28" s="111">
        <v>0.17423607999999999</v>
      </c>
      <c r="H28" s="10" t="s">
        <v>279</v>
      </c>
    </row>
    <row r="29" spans="1:8" x14ac:dyDescent="0.35">
      <c r="A29" s="40" t="s">
        <v>395</v>
      </c>
      <c r="B29" s="40" t="s">
        <v>1070</v>
      </c>
      <c r="C29" s="88">
        <v>0.34025194212514626</v>
      </c>
      <c r="D29" s="88">
        <v>0.44247390321920704</v>
      </c>
      <c r="E29" s="88">
        <f t="shared" si="0"/>
        <v>0.39136292267217665</v>
      </c>
      <c r="F29" s="88">
        <v>0.09</v>
      </c>
      <c r="G29" s="111">
        <v>0.59353329499999996</v>
      </c>
      <c r="H29" s="10" t="s">
        <v>279</v>
      </c>
    </row>
    <row r="30" spans="1:8" x14ac:dyDescent="0.35">
      <c r="A30" s="40" t="s">
        <v>395</v>
      </c>
      <c r="B30" s="40" t="s">
        <v>1104</v>
      </c>
      <c r="C30" s="88">
        <v>0.39434694133959186</v>
      </c>
      <c r="D30" s="88">
        <v>0.23964443865535009</v>
      </c>
      <c r="E30" s="88">
        <f t="shared" si="0"/>
        <v>0.31699568999747096</v>
      </c>
      <c r="F30" s="88">
        <v>0.03</v>
      </c>
      <c r="G30" s="111">
        <v>1.587295E-2</v>
      </c>
      <c r="H30" s="10" t="s">
        <v>279</v>
      </c>
    </row>
    <row r="31" spans="1:8" x14ac:dyDescent="0.35">
      <c r="A31" s="40" t="s">
        <v>395</v>
      </c>
      <c r="B31" s="40" t="s">
        <v>1073</v>
      </c>
      <c r="C31" s="88">
        <v>0.32339438856784897</v>
      </c>
      <c r="D31" s="88">
        <v>0.28470695388287409</v>
      </c>
      <c r="E31" s="88">
        <f t="shared" si="0"/>
        <v>0.30405067122536156</v>
      </c>
      <c r="F31" s="88">
        <v>0.03</v>
      </c>
      <c r="G31" s="111">
        <v>0.57534399999999997</v>
      </c>
      <c r="H31" s="10" t="s">
        <v>279</v>
      </c>
    </row>
    <row r="32" spans="1:8" x14ac:dyDescent="0.35">
      <c r="A32" s="40" t="s">
        <v>395</v>
      </c>
      <c r="B32" s="40" t="s">
        <v>1081</v>
      </c>
      <c r="C32" s="88">
        <v>0.3103055863115714</v>
      </c>
      <c r="D32" s="88">
        <v>0.27155266525737581</v>
      </c>
      <c r="E32" s="88">
        <f t="shared" si="0"/>
        <v>0.29092912578447361</v>
      </c>
      <c r="F32" s="88">
        <v>0.03</v>
      </c>
      <c r="G32" s="111">
        <v>0.51990753300000003</v>
      </c>
      <c r="H32" s="10" t="s">
        <v>279</v>
      </c>
    </row>
    <row r="33" spans="1:8" x14ac:dyDescent="0.35">
      <c r="A33" s="40" t="s">
        <v>395</v>
      </c>
      <c r="B33" s="40" t="s">
        <v>938</v>
      </c>
      <c r="C33" s="88">
        <v>0.3053986277067901</v>
      </c>
      <c r="D33" s="88">
        <v>0.27055139944438783</v>
      </c>
      <c r="E33" s="88">
        <f t="shared" si="0"/>
        <v>0.28797501357558897</v>
      </c>
      <c r="F33" s="88">
        <v>0.05</v>
      </c>
      <c r="G33" s="111">
        <v>0.72709951699999997</v>
      </c>
      <c r="H33" s="10" t="s">
        <v>279</v>
      </c>
    </row>
    <row r="34" spans="1:8" x14ac:dyDescent="0.35">
      <c r="A34" s="40" t="s">
        <v>395</v>
      </c>
      <c r="B34" s="40" t="s">
        <v>1072</v>
      </c>
      <c r="C34" s="88">
        <v>0.32886483876687944</v>
      </c>
      <c r="D34" s="88">
        <v>0.21161359348718994</v>
      </c>
      <c r="E34" s="88">
        <f t="shared" si="0"/>
        <v>0.27023921612703472</v>
      </c>
      <c r="F34" s="88">
        <v>0.03</v>
      </c>
      <c r="G34" s="111">
        <v>7.7802144000000004E-2</v>
      </c>
      <c r="H34" s="10" t="s">
        <v>279</v>
      </c>
    </row>
    <row r="35" spans="1:8" x14ac:dyDescent="0.35">
      <c r="A35" s="40" t="s">
        <v>395</v>
      </c>
      <c r="B35" s="40" t="s">
        <v>1080</v>
      </c>
      <c r="C35" s="88">
        <v>0.29189581114399749</v>
      </c>
      <c r="D35" s="88">
        <v>0.2420137689095414</v>
      </c>
      <c r="E35" s="88">
        <f t="shared" si="0"/>
        <v>0.26695479002676947</v>
      </c>
      <c r="F35" s="88">
        <v>0.03</v>
      </c>
      <c r="G35" s="111">
        <v>0.43508073899999999</v>
      </c>
      <c r="H35" s="10" t="s">
        <v>279</v>
      </c>
    </row>
    <row r="36" spans="1:8" x14ac:dyDescent="0.35">
      <c r="A36" s="40" t="s">
        <v>395</v>
      </c>
      <c r="B36" s="40" t="s">
        <v>936</v>
      </c>
      <c r="C36" s="88">
        <v>0.27288286029538716</v>
      </c>
      <c r="D36" s="88">
        <v>0.22122588561796497</v>
      </c>
      <c r="E36" s="88">
        <f t="shared" si="0"/>
        <v>0.24705437295667607</v>
      </c>
      <c r="F36" s="88">
        <v>0.03</v>
      </c>
      <c r="G36" s="111">
        <v>0.43026726599999998</v>
      </c>
      <c r="H36" s="10" t="s">
        <v>279</v>
      </c>
    </row>
    <row r="37" spans="1:8" x14ac:dyDescent="0.35">
      <c r="A37" s="40" t="s">
        <v>395</v>
      </c>
      <c r="B37" s="40" t="s">
        <v>1103</v>
      </c>
      <c r="C37" s="88">
        <v>0.26492217894287917</v>
      </c>
      <c r="D37" s="88">
        <v>0.22697994186424342</v>
      </c>
      <c r="E37" s="88">
        <f t="shared" si="0"/>
        <v>0.24595106040356129</v>
      </c>
      <c r="F37" s="88">
        <v>0.06</v>
      </c>
      <c r="G37" s="111">
        <v>0.78070076099999997</v>
      </c>
      <c r="H37" s="10" t="s">
        <v>279</v>
      </c>
    </row>
    <row r="38" spans="1:8" x14ac:dyDescent="0.35">
      <c r="A38" s="40" t="s">
        <v>395</v>
      </c>
      <c r="B38" s="40" t="s">
        <v>283</v>
      </c>
      <c r="C38" s="88">
        <v>0.42374053607715334</v>
      </c>
      <c r="D38" s="88">
        <v>5.9308735720759551E-2</v>
      </c>
      <c r="E38" s="88">
        <f t="shared" si="0"/>
        <v>0.24152463589895645</v>
      </c>
      <c r="F38" s="88">
        <v>0.08</v>
      </c>
      <c r="G38" s="111">
        <v>3.7034097000000002E-2</v>
      </c>
      <c r="H38" s="10" t="s">
        <v>342</v>
      </c>
    </row>
    <row r="39" spans="1:8" x14ac:dyDescent="0.35">
      <c r="A39" s="40" t="s">
        <v>395</v>
      </c>
      <c r="B39" s="40" t="s">
        <v>939</v>
      </c>
      <c r="C39" s="88">
        <v>1.6806578439886803E-4</v>
      </c>
      <c r="D39" s="88">
        <v>0.47870097641641879</v>
      </c>
      <c r="E39" s="88">
        <f t="shared" si="0"/>
        <v>0.23943452110040883</v>
      </c>
      <c r="F39" s="88">
        <v>0.24</v>
      </c>
      <c r="G39" s="111">
        <v>0.35071682599999998</v>
      </c>
      <c r="H39" s="10" t="s">
        <v>279</v>
      </c>
    </row>
    <row r="40" spans="1:8" x14ac:dyDescent="0.35">
      <c r="A40" s="40" t="s">
        <v>395</v>
      </c>
      <c r="B40" s="40" t="s">
        <v>1047</v>
      </c>
      <c r="C40" s="88">
        <v>0.21694941297548667</v>
      </c>
      <c r="D40" s="88">
        <v>0.24401252423125136</v>
      </c>
      <c r="E40" s="88">
        <f t="shared" si="0"/>
        <v>0.23048096860336903</v>
      </c>
      <c r="F40" s="88">
        <v>0.04</v>
      </c>
      <c r="G40" s="111">
        <v>0.76401727500000005</v>
      </c>
      <c r="H40" s="10" t="s">
        <v>279</v>
      </c>
    </row>
    <row r="41" spans="1:8" x14ac:dyDescent="0.35">
      <c r="A41" s="40" t="s">
        <v>395</v>
      </c>
      <c r="B41" s="40" t="s">
        <v>285</v>
      </c>
      <c r="C41" s="88">
        <v>0.40292219266096796</v>
      </c>
      <c r="D41" s="88">
        <v>5.0795688506931051E-2</v>
      </c>
      <c r="E41" s="88">
        <f t="shared" si="0"/>
        <v>0.22685894058394951</v>
      </c>
      <c r="F41" s="88">
        <v>0.08</v>
      </c>
      <c r="G41" s="111">
        <v>2.8209517E-2</v>
      </c>
      <c r="H41" s="10" t="s">
        <v>342</v>
      </c>
    </row>
    <row r="42" spans="1:8" x14ac:dyDescent="0.35">
      <c r="A42" s="40" t="s">
        <v>395</v>
      </c>
      <c r="B42" s="40" t="s">
        <v>1004</v>
      </c>
      <c r="C42" s="88">
        <v>0.19052997254695944</v>
      </c>
      <c r="D42" s="88">
        <v>0.22719678868571375</v>
      </c>
      <c r="E42" s="88">
        <f t="shared" si="0"/>
        <v>0.20886338061633658</v>
      </c>
      <c r="F42" s="88">
        <v>0.03</v>
      </c>
      <c r="G42" s="111">
        <v>0.52622598600000003</v>
      </c>
      <c r="H42" s="10" t="s">
        <v>279</v>
      </c>
    </row>
    <row r="43" spans="1:8" x14ac:dyDescent="0.35">
      <c r="A43" s="40" t="s">
        <v>395</v>
      </c>
      <c r="B43" s="40" t="s">
        <v>1044</v>
      </c>
      <c r="C43" s="88">
        <v>0.23533579709775365</v>
      </c>
      <c r="D43" s="88">
        <v>0.1338064676572501</v>
      </c>
      <c r="E43" s="88">
        <f t="shared" si="0"/>
        <v>0.18457113237750189</v>
      </c>
      <c r="F43" s="88">
        <v>0.03</v>
      </c>
      <c r="G43" s="111">
        <v>8.7136423000000005E-2</v>
      </c>
      <c r="H43" s="10" t="s">
        <v>279</v>
      </c>
    </row>
    <row r="44" spans="1:8" x14ac:dyDescent="0.35">
      <c r="A44" s="40" t="s">
        <v>395</v>
      </c>
      <c r="B44" s="40" t="s">
        <v>1045</v>
      </c>
      <c r="C44" s="88">
        <v>0.13292150858824822</v>
      </c>
      <c r="D44" s="88">
        <v>0.20238833968186301</v>
      </c>
      <c r="E44" s="88">
        <f t="shared" si="0"/>
        <v>0.16765492413505562</v>
      </c>
      <c r="F44" s="88">
        <v>0.03</v>
      </c>
      <c r="G44" s="111">
        <v>0.218821771</v>
      </c>
      <c r="H44" s="10" t="s">
        <v>279</v>
      </c>
    </row>
    <row r="45" spans="1:8" x14ac:dyDescent="0.35">
      <c r="A45" s="40" t="s">
        <v>395</v>
      </c>
      <c r="B45" s="40" t="s">
        <v>1102</v>
      </c>
      <c r="C45" s="88">
        <v>0.14601777377922356</v>
      </c>
      <c r="D45" s="88">
        <v>0.18504511879234267</v>
      </c>
      <c r="E45" s="88">
        <f t="shared" si="0"/>
        <v>0.16553144628578312</v>
      </c>
      <c r="F45" s="88">
        <v>0.03</v>
      </c>
      <c r="G45" s="111">
        <v>0.57480650499999997</v>
      </c>
      <c r="H45" s="10" t="s">
        <v>279</v>
      </c>
    </row>
    <row r="46" spans="1:8" x14ac:dyDescent="0.35">
      <c r="A46" s="40" t="s">
        <v>395</v>
      </c>
      <c r="B46" s="40" t="s">
        <v>1068</v>
      </c>
      <c r="C46" s="88">
        <v>0.15547582114896488</v>
      </c>
      <c r="D46" s="88">
        <v>0.16369436361975537</v>
      </c>
      <c r="E46" s="88">
        <f t="shared" si="0"/>
        <v>0.15958509238436014</v>
      </c>
      <c r="F46" s="88">
        <v>0.04</v>
      </c>
      <c r="G46" s="111">
        <v>0.92972818300000004</v>
      </c>
      <c r="H46" s="10" t="s">
        <v>279</v>
      </c>
    </row>
    <row r="47" spans="1:8" x14ac:dyDescent="0.35">
      <c r="A47" s="40" t="s">
        <v>395</v>
      </c>
      <c r="B47" s="40" t="s">
        <v>284</v>
      </c>
      <c r="C47" s="88">
        <v>0.28881721616229317</v>
      </c>
      <c r="D47" s="88">
        <v>2.8688009787476418E-2</v>
      </c>
      <c r="E47" s="88">
        <f t="shared" si="0"/>
        <v>0.1587526129748848</v>
      </c>
      <c r="F47" s="88">
        <v>0.06</v>
      </c>
      <c r="G47" s="111">
        <v>3.3903916999999999E-2</v>
      </c>
      <c r="H47" s="10" t="s">
        <v>342</v>
      </c>
    </row>
    <row r="48" spans="1:8" x14ac:dyDescent="0.35">
      <c r="A48" s="40" t="s">
        <v>395</v>
      </c>
      <c r="B48" s="40" t="s">
        <v>1002</v>
      </c>
      <c r="C48" s="88">
        <v>0.11433905147542833</v>
      </c>
      <c r="D48" s="88">
        <v>0.20231667587300992</v>
      </c>
      <c r="E48" s="88">
        <f t="shared" si="0"/>
        <v>0.15832786367421914</v>
      </c>
      <c r="F48" s="88">
        <v>0.03</v>
      </c>
      <c r="G48" s="111">
        <v>0.122410279</v>
      </c>
      <c r="H48" s="10" t="s">
        <v>279</v>
      </c>
    </row>
    <row r="49" spans="1:8" ht="16" thickBot="1" x14ac:dyDescent="0.4">
      <c r="A49" s="47" t="s">
        <v>395</v>
      </c>
      <c r="B49" s="47" t="s">
        <v>937</v>
      </c>
      <c r="C49" s="89">
        <v>0.1957046316132634</v>
      </c>
      <c r="D49" s="89">
        <v>6.1489097911704038E-2</v>
      </c>
      <c r="E49" s="89">
        <f t="shared" si="0"/>
        <v>0.12859686476248372</v>
      </c>
      <c r="F49" s="89">
        <v>0.04</v>
      </c>
      <c r="G49" s="112">
        <v>0.11277925</v>
      </c>
      <c r="H49" s="33" t="s">
        <v>279</v>
      </c>
    </row>
    <row r="50" spans="1:8" ht="15.5" customHeight="1" x14ac:dyDescent="0.3">
      <c r="A50" s="154" t="s">
        <v>908</v>
      </c>
      <c r="B50" s="154"/>
      <c r="C50" s="154"/>
      <c r="D50" s="154"/>
      <c r="E50" s="154"/>
      <c r="F50" s="154"/>
      <c r="G50" s="154"/>
    </row>
  </sheetData>
  <mergeCells count="2">
    <mergeCell ref="A1:D1"/>
    <mergeCell ref="A50:G50"/>
  </mergeCells>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5D5D-CF83-44DE-8FBA-C57B130CDF37}">
  <dimension ref="A1:F22"/>
  <sheetViews>
    <sheetView workbookViewId="0">
      <selection activeCell="E26" sqref="E26"/>
    </sheetView>
  </sheetViews>
  <sheetFormatPr defaultRowHeight="14" x14ac:dyDescent="0.3"/>
  <cols>
    <col min="1" max="1" width="11.6640625" customWidth="1"/>
    <col min="2" max="2" width="13.25" customWidth="1"/>
    <col min="3" max="3" width="22.33203125" customWidth="1"/>
    <col min="4" max="4" width="30.1640625" style="170" customWidth="1"/>
    <col min="5" max="5" width="21.08203125" customWidth="1"/>
    <col min="6" max="6" width="25.75" customWidth="1"/>
  </cols>
  <sheetData>
    <row r="1" spans="1:6" ht="15" x14ac:dyDescent="0.3">
      <c r="A1" s="164" t="s">
        <v>2281</v>
      </c>
      <c r="B1" s="164"/>
      <c r="C1" s="164"/>
      <c r="D1" s="164"/>
      <c r="E1" s="164"/>
      <c r="F1" s="164"/>
    </row>
    <row r="2" spans="1:6" ht="15.5" x14ac:dyDescent="0.3">
      <c r="A2" s="18" t="s">
        <v>51</v>
      </c>
      <c r="B2" s="18" t="s">
        <v>52</v>
      </c>
      <c r="C2" s="18" t="s">
        <v>53</v>
      </c>
      <c r="D2" s="18" t="s">
        <v>2267</v>
      </c>
      <c r="E2" s="18" t="s">
        <v>54</v>
      </c>
      <c r="F2" s="18" t="s">
        <v>853</v>
      </c>
    </row>
    <row r="3" spans="1:6" ht="15.5" x14ac:dyDescent="0.3">
      <c r="A3" s="16" t="s">
        <v>58</v>
      </c>
      <c r="B3" s="16">
        <v>55391780</v>
      </c>
      <c r="C3" s="16">
        <v>51594180</v>
      </c>
      <c r="D3" s="56">
        <v>6.3180530404945952</v>
      </c>
      <c r="E3" s="16">
        <v>913408</v>
      </c>
      <c r="F3" s="16">
        <v>1513.3999999999999</v>
      </c>
    </row>
    <row r="4" spans="1:6" ht="15.5" x14ac:dyDescent="0.3">
      <c r="A4" s="16" t="s">
        <v>59</v>
      </c>
      <c r="B4" s="16">
        <v>60300756</v>
      </c>
      <c r="C4" s="16">
        <v>51883526</v>
      </c>
      <c r="D4" s="56">
        <v>13.471902743958381</v>
      </c>
      <c r="E4" s="16">
        <v>982964</v>
      </c>
      <c r="F4" s="16">
        <v>1501.8999999999999</v>
      </c>
    </row>
    <row r="5" spans="1:6" ht="15.5" x14ac:dyDescent="0.3">
      <c r="A5" s="16" t="s">
        <v>60</v>
      </c>
      <c r="B5" s="16">
        <v>58340472</v>
      </c>
      <c r="C5" s="16">
        <v>52956012</v>
      </c>
      <c r="D5" s="56">
        <v>8.6829594329364124</v>
      </c>
      <c r="E5" s="16">
        <v>902922</v>
      </c>
      <c r="F5" s="16">
        <v>1557.1</v>
      </c>
    </row>
    <row r="6" spans="1:6" ht="15.5" x14ac:dyDescent="0.3">
      <c r="A6" s="16" t="s">
        <v>61</v>
      </c>
      <c r="B6" s="16">
        <v>60582922</v>
      </c>
      <c r="C6" s="16">
        <v>50606580</v>
      </c>
      <c r="D6" s="56">
        <v>15.977001146847824</v>
      </c>
      <c r="E6" s="16">
        <v>843417</v>
      </c>
      <c r="F6" s="16">
        <v>1467.3999999999999</v>
      </c>
    </row>
    <row r="7" spans="1:6" ht="15.5" x14ac:dyDescent="0.3">
      <c r="A7" s="16" t="s">
        <v>62</v>
      </c>
      <c r="B7" s="16">
        <v>57855038</v>
      </c>
      <c r="C7" s="16">
        <v>52284006</v>
      </c>
      <c r="D7" s="56">
        <v>9.1499937184849092</v>
      </c>
      <c r="E7" s="16">
        <v>933559</v>
      </c>
      <c r="F7" s="16">
        <v>1706.6</v>
      </c>
    </row>
    <row r="8" spans="1:6" ht="15.5" x14ac:dyDescent="0.3">
      <c r="A8" s="16" t="s">
        <v>63</v>
      </c>
      <c r="B8" s="16">
        <v>57236866</v>
      </c>
      <c r="C8" s="16">
        <v>44638474</v>
      </c>
      <c r="D8" s="56">
        <v>21.57706809781698</v>
      </c>
      <c r="E8" s="16">
        <v>703152</v>
      </c>
      <c r="F8" s="16">
        <v>1609.9999999999998</v>
      </c>
    </row>
    <row r="9" spans="1:6" ht="15.5" x14ac:dyDescent="0.3">
      <c r="A9" s="16" t="s">
        <v>64</v>
      </c>
      <c r="B9" s="16">
        <v>62185766</v>
      </c>
      <c r="C9" s="16">
        <v>53787050</v>
      </c>
      <c r="D9" s="56">
        <v>12.895713851892504</v>
      </c>
      <c r="E9" s="16">
        <v>867416</v>
      </c>
      <c r="F9" s="16">
        <v>1547.8999999999999</v>
      </c>
    </row>
    <row r="10" spans="1:6" ht="15.5" x14ac:dyDescent="0.3">
      <c r="A10" s="16" t="s">
        <v>65</v>
      </c>
      <c r="B10" s="16">
        <v>60452936</v>
      </c>
      <c r="C10" s="16">
        <v>54546318</v>
      </c>
      <c r="D10" s="56">
        <v>9.2553512179735442</v>
      </c>
      <c r="E10" s="16">
        <v>977824</v>
      </c>
      <c r="F10" s="16">
        <v>1515.6999999999998</v>
      </c>
    </row>
    <row r="11" spans="1:6" ht="15.5" x14ac:dyDescent="0.3">
      <c r="A11" s="16" t="s">
        <v>66</v>
      </c>
      <c r="B11" s="16">
        <v>57426724</v>
      </c>
      <c r="C11" s="16">
        <v>44211936</v>
      </c>
      <c r="D11" s="56">
        <v>22.577003613627099</v>
      </c>
      <c r="E11" s="16">
        <v>778548</v>
      </c>
      <c r="F11" s="16">
        <v>1517.9999999999998</v>
      </c>
    </row>
    <row r="12" spans="1:6" ht="15.5" x14ac:dyDescent="0.3">
      <c r="A12" s="16" t="s">
        <v>67</v>
      </c>
      <c r="B12" s="16">
        <v>59558206</v>
      </c>
      <c r="C12" s="16">
        <v>50527874</v>
      </c>
      <c r="D12" s="56">
        <v>14.665559360816966</v>
      </c>
      <c r="E12" s="16">
        <v>925375</v>
      </c>
      <c r="F12" s="16">
        <v>1603.1</v>
      </c>
    </row>
    <row r="13" spans="1:6" ht="15.5" x14ac:dyDescent="0.3">
      <c r="A13" s="16" t="s">
        <v>68</v>
      </c>
      <c r="B13" s="16">
        <v>57840804</v>
      </c>
      <c r="C13" s="16">
        <v>47640502</v>
      </c>
      <c r="D13" s="56">
        <v>17.18304107344111</v>
      </c>
      <c r="E13" s="16">
        <v>715712</v>
      </c>
      <c r="F13" s="16">
        <v>1991.8</v>
      </c>
    </row>
    <row r="14" spans="1:6" ht="15.5" x14ac:dyDescent="0.3">
      <c r="A14" s="16" t="s">
        <v>69</v>
      </c>
      <c r="B14" s="16">
        <v>56850258</v>
      </c>
      <c r="C14" s="16">
        <v>52546118</v>
      </c>
      <c r="D14" s="56">
        <v>6.9675197581592947</v>
      </c>
      <c r="E14" s="16">
        <v>823050</v>
      </c>
      <c r="F14" s="16">
        <v>1451.3</v>
      </c>
    </row>
    <row r="15" spans="1:6" ht="15.5" x14ac:dyDescent="0.3">
      <c r="A15" s="16" t="s">
        <v>70</v>
      </c>
      <c r="B15" s="16">
        <v>57595168</v>
      </c>
      <c r="C15" s="16">
        <v>50007978</v>
      </c>
      <c r="D15" s="56">
        <v>12.686404864979892</v>
      </c>
      <c r="E15" s="16">
        <v>807937</v>
      </c>
      <c r="F15" s="16">
        <v>1598.4999999999998</v>
      </c>
    </row>
    <row r="16" spans="1:6" ht="15.5" x14ac:dyDescent="0.3">
      <c r="A16" s="16" t="s">
        <v>71</v>
      </c>
      <c r="B16" s="16">
        <v>60671908</v>
      </c>
      <c r="C16" s="16">
        <v>56511008</v>
      </c>
      <c r="D16" s="56">
        <v>6.3677012472805936</v>
      </c>
      <c r="E16" s="16">
        <v>924059</v>
      </c>
      <c r="F16" s="16">
        <v>1600.8</v>
      </c>
    </row>
    <row r="17" spans="1:6" ht="15.5" x14ac:dyDescent="0.3">
      <c r="A17" s="16" t="s">
        <v>72</v>
      </c>
      <c r="B17" s="16">
        <v>54595612</v>
      </c>
      <c r="C17" s="16">
        <v>49437162</v>
      </c>
      <c r="D17" s="56">
        <v>8.9586850168662604</v>
      </c>
      <c r="E17" s="16">
        <v>871806</v>
      </c>
      <c r="F17" s="16">
        <v>1421.3999999999999</v>
      </c>
    </row>
    <row r="18" spans="1:6" ht="15.5" x14ac:dyDescent="0.3">
      <c r="A18" s="16" t="s">
        <v>73</v>
      </c>
      <c r="B18" s="16">
        <v>63730088</v>
      </c>
      <c r="C18" s="16">
        <v>58756506</v>
      </c>
      <c r="D18" s="56">
        <v>7.318714183635322</v>
      </c>
      <c r="E18" s="16">
        <v>1063393</v>
      </c>
      <c r="F18" s="16">
        <v>1465.1</v>
      </c>
    </row>
    <row r="19" spans="1:6" ht="15.5" x14ac:dyDescent="0.3">
      <c r="A19" s="16" t="s">
        <v>55</v>
      </c>
      <c r="B19" s="17">
        <v>940615304</v>
      </c>
      <c r="C19" s="17">
        <v>821935230</v>
      </c>
      <c r="D19" s="56"/>
      <c r="E19" s="17">
        <v>14034542</v>
      </c>
      <c r="F19" s="17">
        <v>25070</v>
      </c>
    </row>
    <row r="20" spans="1:6" ht="15.5" x14ac:dyDescent="0.3">
      <c r="A20" s="16" t="s">
        <v>56</v>
      </c>
      <c r="B20" s="17">
        <v>58788456.5</v>
      </c>
      <c r="C20" s="17">
        <v>51370951.875</v>
      </c>
      <c r="D20" s="56">
        <f>AVERAGE(D3:D18)</f>
        <v>12.12829202307573</v>
      </c>
      <c r="E20" s="17">
        <v>877158.875</v>
      </c>
      <c r="F20" s="17">
        <v>1566.88</v>
      </c>
    </row>
    <row r="21" spans="1:6" ht="15.5" x14ac:dyDescent="0.3">
      <c r="A21" s="18" t="s">
        <v>57</v>
      </c>
      <c r="B21" s="19">
        <v>608648</v>
      </c>
      <c r="C21" s="19">
        <v>955931.13</v>
      </c>
      <c r="D21" s="174">
        <f>_xlfn.STDEV.S(D3:D18)/SQRT(COUNT(D3:D18))</f>
        <v>1.2969693873136043</v>
      </c>
      <c r="E21" s="19">
        <v>24216.35</v>
      </c>
      <c r="F21" s="19">
        <v>33.71</v>
      </c>
    </row>
    <row r="22" spans="1:6" ht="15.5" x14ac:dyDescent="0.3">
      <c r="A22" s="151" t="s">
        <v>909</v>
      </c>
      <c r="B22" s="151"/>
      <c r="C22" s="151"/>
      <c r="D22" s="151"/>
      <c r="E22" s="151"/>
      <c r="F22" s="151"/>
    </row>
  </sheetData>
  <mergeCells count="2">
    <mergeCell ref="A1:F1"/>
    <mergeCell ref="A22:F22"/>
  </mergeCells>
  <phoneticPr fontId="2"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CE93-9319-4ADB-B4D5-495367A99A72}">
  <dimension ref="A1:F8"/>
  <sheetViews>
    <sheetView workbookViewId="0">
      <selection activeCell="C32" sqref="C32"/>
    </sheetView>
  </sheetViews>
  <sheetFormatPr defaultRowHeight="14" x14ac:dyDescent="0.3"/>
  <cols>
    <col min="1" max="1" width="15.83203125" customWidth="1"/>
    <col min="2" max="2" width="19.33203125" customWidth="1"/>
    <col min="3" max="3" width="18.6640625" customWidth="1"/>
    <col min="4" max="4" width="21.25" customWidth="1"/>
    <col min="5" max="5" width="24.83203125" customWidth="1"/>
    <col min="6" max="6" width="30.4140625" customWidth="1"/>
  </cols>
  <sheetData>
    <row r="1" spans="1:6" ht="15" x14ac:dyDescent="0.3">
      <c r="A1" s="164" t="s">
        <v>2282</v>
      </c>
      <c r="B1" s="164"/>
      <c r="C1" s="164"/>
      <c r="D1" s="164"/>
      <c r="E1" s="164"/>
      <c r="F1" s="164"/>
    </row>
    <row r="2" spans="1:6" ht="15.5" x14ac:dyDescent="0.3">
      <c r="A2" s="18" t="s">
        <v>74</v>
      </c>
      <c r="B2" s="18" t="s">
        <v>848</v>
      </c>
      <c r="C2" s="18" t="s">
        <v>849</v>
      </c>
      <c r="D2" s="18" t="s">
        <v>850</v>
      </c>
      <c r="E2" s="18" t="s">
        <v>851</v>
      </c>
      <c r="F2" s="18" t="s">
        <v>828</v>
      </c>
    </row>
    <row r="3" spans="1:6" ht="15.5" x14ac:dyDescent="0.3">
      <c r="A3" s="21" t="s">
        <v>78</v>
      </c>
      <c r="B3" s="22">
        <v>96.778213291548397</v>
      </c>
      <c r="C3" s="22">
        <v>0.69220574309562699</v>
      </c>
      <c r="D3" s="22">
        <v>95.885657453810794</v>
      </c>
      <c r="E3" s="22">
        <v>1.27778530851186</v>
      </c>
      <c r="F3" s="22">
        <v>0.15629999999999999</v>
      </c>
    </row>
    <row r="4" spans="1:6" ht="15.5" x14ac:dyDescent="0.3">
      <c r="A4" s="21" t="s">
        <v>75</v>
      </c>
      <c r="B4" s="22">
        <v>2.0537166483238498</v>
      </c>
      <c r="C4" s="22">
        <v>0.28543506173962202</v>
      </c>
      <c r="D4" s="22">
        <v>2.27792115185692</v>
      </c>
      <c r="E4" s="22">
        <v>0.92258768669533298</v>
      </c>
      <c r="F4" s="22">
        <v>0.49480000000000002</v>
      </c>
    </row>
    <row r="5" spans="1:6" ht="15.5" x14ac:dyDescent="0.3">
      <c r="A5" s="21" t="s">
        <v>76</v>
      </c>
      <c r="B5" s="22">
        <v>1.06360882177434</v>
      </c>
      <c r="C5" s="22">
        <v>0.51536219112171899</v>
      </c>
      <c r="D5" s="22">
        <v>1.7322593710699199</v>
      </c>
      <c r="E5" s="22">
        <v>0.54367926728961802</v>
      </c>
      <c r="F5" s="22">
        <v>3.1320000000000001E-2</v>
      </c>
    </row>
    <row r="6" spans="1:6" ht="15.5" x14ac:dyDescent="0.3">
      <c r="A6" s="21" t="s">
        <v>77</v>
      </c>
      <c r="B6" s="22">
        <v>8.7790098241515693E-2</v>
      </c>
      <c r="C6" s="22">
        <v>3.8955434065676199E-3</v>
      </c>
      <c r="D6" s="22">
        <v>8.9602253156529199E-2</v>
      </c>
      <c r="E6" s="22">
        <v>3.5334621348151601E-3</v>
      </c>
      <c r="F6" s="22">
        <v>0.31840000000000002</v>
      </c>
    </row>
    <row r="7" spans="1:6" ht="15.5" x14ac:dyDescent="0.3">
      <c r="A7" s="24" t="s">
        <v>79</v>
      </c>
      <c r="B7" s="25">
        <v>1.6671140111875999E-2</v>
      </c>
      <c r="C7" s="25">
        <v>3.2987681941271398E-3</v>
      </c>
      <c r="D7" s="25">
        <v>1.4559770105862501E-2</v>
      </c>
      <c r="E7" s="25">
        <v>1.75305367965831E-3</v>
      </c>
      <c r="F7" s="25">
        <v>0.31840000000000002</v>
      </c>
    </row>
    <row r="8" spans="1:6" ht="15.5" x14ac:dyDescent="0.3">
      <c r="A8" s="151" t="s">
        <v>870</v>
      </c>
      <c r="B8" s="151"/>
      <c r="C8" s="151"/>
      <c r="D8" s="151"/>
      <c r="E8" s="151"/>
      <c r="F8" s="151"/>
    </row>
  </sheetData>
  <mergeCells count="2">
    <mergeCell ref="A1:F1"/>
    <mergeCell ref="A8:F8"/>
  </mergeCells>
  <phoneticPr fontId="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3AE2B-4B00-4616-8D81-068F395D3906}">
  <dimension ref="A1:D14"/>
  <sheetViews>
    <sheetView workbookViewId="0">
      <selection activeCell="A11" sqref="A11"/>
    </sheetView>
  </sheetViews>
  <sheetFormatPr defaultRowHeight="14" x14ac:dyDescent="0.3"/>
  <cols>
    <col min="1" max="1" width="31.83203125" customWidth="1"/>
    <col min="2" max="2" width="17.75" style="13" customWidth="1"/>
    <col min="3" max="3" width="15.08203125" style="13" customWidth="1"/>
    <col min="4" max="4" width="20" style="13" customWidth="1"/>
  </cols>
  <sheetData>
    <row r="1" spans="1:4" s="74" customFormat="1" ht="15.5" thickBot="1" x14ac:dyDescent="0.35">
      <c r="A1" s="152" t="s">
        <v>2283</v>
      </c>
      <c r="B1" s="152"/>
      <c r="C1" s="152"/>
      <c r="D1" s="152"/>
    </row>
    <row r="2" spans="1:4" ht="16" thickBot="1" x14ac:dyDescent="0.35">
      <c r="A2" s="41" t="s">
        <v>1126</v>
      </c>
      <c r="B2" s="42" t="s">
        <v>822</v>
      </c>
      <c r="C2" s="43" t="s">
        <v>823</v>
      </c>
      <c r="D2" s="44" t="s">
        <v>829</v>
      </c>
    </row>
    <row r="3" spans="1:4" ht="15.5" x14ac:dyDescent="0.3">
      <c r="A3" s="39" t="s">
        <v>755</v>
      </c>
      <c r="B3" s="22">
        <v>-0.14705882352941199</v>
      </c>
      <c r="C3" s="51">
        <v>0.58618328767751904</v>
      </c>
      <c r="D3" s="23" t="s">
        <v>279</v>
      </c>
    </row>
    <row r="4" spans="1:4" ht="15.5" x14ac:dyDescent="0.3">
      <c r="A4" s="39" t="s">
        <v>756</v>
      </c>
      <c r="B4" s="22">
        <v>-0.17058823529411801</v>
      </c>
      <c r="C4" s="51">
        <v>0.52659944595086094</v>
      </c>
      <c r="D4" s="23" t="s">
        <v>279</v>
      </c>
    </row>
    <row r="5" spans="1:4" ht="15.5" x14ac:dyDescent="0.3">
      <c r="A5" s="39" t="s">
        <v>757</v>
      </c>
      <c r="B5" s="22">
        <v>-0.41470588235294098</v>
      </c>
      <c r="C5" s="51">
        <v>0.11160430744442799</v>
      </c>
      <c r="D5" s="23" t="s">
        <v>279</v>
      </c>
    </row>
    <row r="6" spans="1:4" ht="15.5" x14ac:dyDescent="0.3">
      <c r="A6" s="39" t="s">
        <v>758</v>
      </c>
      <c r="B6" s="22">
        <v>0.74117647058823499</v>
      </c>
      <c r="C6" s="51">
        <v>1.4988804827856599E-3</v>
      </c>
      <c r="D6" s="23" t="s">
        <v>341</v>
      </c>
    </row>
    <row r="7" spans="1:4" ht="15.5" x14ac:dyDescent="0.3">
      <c r="A7" s="39" t="s">
        <v>759</v>
      </c>
      <c r="B7" s="22">
        <v>0.71470588235294097</v>
      </c>
      <c r="C7" s="51">
        <v>2.5884337334593699E-3</v>
      </c>
      <c r="D7" s="23" t="s">
        <v>341</v>
      </c>
    </row>
    <row r="8" spans="1:4" ht="15.5" x14ac:dyDescent="0.3">
      <c r="A8" s="39" t="s">
        <v>289</v>
      </c>
      <c r="B8" s="22">
        <v>0.44411764705882401</v>
      </c>
      <c r="C8" s="51">
        <v>8.6622132833776899E-2</v>
      </c>
      <c r="D8" s="23" t="s">
        <v>279</v>
      </c>
    </row>
    <row r="9" spans="1:4" ht="15.5" x14ac:dyDescent="0.3">
      <c r="A9" s="39" t="s">
        <v>760</v>
      </c>
      <c r="B9" s="22">
        <v>-0.56176470588235305</v>
      </c>
      <c r="C9" s="51">
        <v>2.57712739009167E-2</v>
      </c>
      <c r="D9" s="23" t="s">
        <v>342</v>
      </c>
    </row>
    <row r="10" spans="1:4" ht="15.5" x14ac:dyDescent="0.3">
      <c r="A10" s="39" t="s">
        <v>328</v>
      </c>
      <c r="B10" s="22">
        <v>-0.54411764705882304</v>
      </c>
      <c r="C10" s="51">
        <v>3.1637960284223797E-2</v>
      </c>
      <c r="D10" s="23" t="s">
        <v>342</v>
      </c>
    </row>
    <row r="11" spans="1:4" ht="15.5" x14ac:dyDescent="0.3">
      <c r="A11" s="39" t="s">
        <v>761</v>
      </c>
      <c r="B11" s="22">
        <v>-0.64411764705882302</v>
      </c>
      <c r="C11" s="51">
        <v>8.5895576661279196E-3</v>
      </c>
      <c r="D11" s="23" t="s">
        <v>341</v>
      </c>
    </row>
    <row r="12" spans="1:4" ht="15.5" x14ac:dyDescent="0.3">
      <c r="A12" s="39" t="s">
        <v>762</v>
      </c>
      <c r="B12" s="22">
        <v>-0.64411764705882302</v>
      </c>
      <c r="C12" s="51">
        <v>8.5895576661279196E-3</v>
      </c>
      <c r="D12" s="23" t="s">
        <v>341</v>
      </c>
    </row>
    <row r="13" spans="1:4" ht="16" thickBot="1" x14ac:dyDescent="0.35">
      <c r="A13" s="64" t="s">
        <v>763</v>
      </c>
      <c r="B13" s="86">
        <v>-0.67058823529411804</v>
      </c>
      <c r="C13" s="90">
        <v>5.6730568894190602E-3</v>
      </c>
      <c r="D13" s="87" t="s">
        <v>341</v>
      </c>
    </row>
    <row r="14" spans="1:4" x14ac:dyDescent="0.3">
      <c r="A14" s="153" t="s">
        <v>842</v>
      </c>
      <c r="B14" s="153"/>
      <c r="C14" s="153"/>
      <c r="D14" s="153"/>
    </row>
  </sheetData>
  <mergeCells count="2">
    <mergeCell ref="A1:D1"/>
    <mergeCell ref="A14:D14"/>
  </mergeCells>
  <phoneticPr fontId="2"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6DD18-3808-45A8-B09E-B25739E380CD}">
  <dimension ref="A1:C14"/>
  <sheetViews>
    <sheetView workbookViewId="0">
      <selection activeCell="B11" sqref="B11"/>
    </sheetView>
  </sheetViews>
  <sheetFormatPr defaultRowHeight="14" x14ac:dyDescent="0.3"/>
  <cols>
    <col min="1" max="1" width="26.33203125" customWidth="1"/>
    <col min="2" max="2" width="39.33203125" customWidth="1"/>
    <col min="3" max="3" width="9.08203125" style="12" bestFit="1" customWidth="1"/>
  </cols>
  <sheetData>
    <row r="1" spans="1:3" ht="14.5" thickBot="1" x14ac:dyDescent="0.35">
      <c r="A1" s="155" t="s">
        <v>2284</v>
      </c>
      <c r="B1" s="155"/>
      <c r="C1" s="155"/>
    </row>
    <row r="2" spans="1:3" ht="14.5" thickBot="1" x14ac:dyDescent="0.35">
      <c r="A2" s="26" t="s">
        <v>5</v>
      </c>
      <c r="B2" s="27" t="s">
        <v>90</v>
      </c>
      <c r="C2" s="127" t="s">
        <v>91</v>
      </c>
    </row>
    <row r="3" spans="1:3" x14ac:dyDescent="0.3">
      <c r="A3" s="3" t="s">
        <v>80</v>
      </c>
      <c r="B3" s="28">
        <v>219</v>
      </c>
      <c r="C3" s="125">
        <v>225</v>
      </c>
    </row>
    <row r="4" spans="1:3" x14ac:dyDescent="0.3">
      <c r="A4" s="5" t="s">
        <v>81</v>
      </c>
      <c r="B4" s="28">
        <v>316</v>
      </c>
      <c r="C4" s="125">
        <v>385</v>
      </c>
    </row>
    <row r="5" spans="1:3" x14ac:dyDescent="0.3">
      <c r="A5" s="5" t="s">
        <v>82</v>
      </c>
      <c r="B5" s="28">
        <v>1.3237820000000001E-2</v>
      </c>
      <c r="C5" s="125">
        <v>1.5277779999999999E-2</v>
      </c>
    </row>
    <row r="6" spans="1:3" x14ac:dyDescent="0.3">
      <c r="A6" s="5" t="s">
        <v>83</v>
      </c>
      <c r="B6" s="28">
        <v>2.8858450000000002</v>
      </c>
      <c r="C6" s="125">
        <v>3.4222220000000001</v>
      </c>
    </row>
    <row r="7" spans="1:3" x14ac:dyDescent="0.3">
      <c r="A7" s="5" t="s">
        <v>84</v>
      </c>
      <c r="B7" s="28">
        <v>7.4972859999999999</v>
      </c>
      <c r="C7" s="125">
        <v>5.9106750000000003</v>
      </c>
    </row>
    <row r="8" spans="1:3" x14ac:dyDescent="0.3">
      <c r="A8" s="5" t="s">
        <v>85</v>
      </c>
      <c r="B8" s="28">
        <v>19</v>
      </c>
      <c r="C8" s="125">
        <v>15</v>
      </c>
    </row>
    <row r="9" spans="1:3" x14ac:dyDescent="0.3">
      <c r="A9" s="5" t="s">
        <v>86</v>
      </c>
      <c r="B9" s="28">
        <v>0.13013179999999999</v>
      </c>
      <c r="C9" s="125">
        <v>0.1264151</v>
      </c>
    </row>
    <row r="10" spans="1:3" x14ac:dyDescent="0.3">
      <c r="A10" s="5" t="s">
        <v>87</v>
      </c>
      <c r="B10" s="28">
        <v>1.428512E-2</v>
      </c>
      <c r="C10" s="125">
        <v>1.5972219999999999E-2</v>
      </c>
    </row>
    <row r="11" spans="1:3" x14ac:dyDescent="0.3">
      <c r="A11" s="5" t="s">
        <v>88</v>
      </c>
      <c r="B11" s="28">
        <v>0.15421840000000001</v>
      </c>
      <c r="C11" s="125">
        <v>7.8080800000000006E-2</v>
      </c>
    </row>
    <row r="12" spans="1:3" x14ac:dyDescent="0.3">
      <c r="A12" s="5" t="s">
        <v>89</v>
      </c>
      <c r="B12" s="28">
        <v>1.682847</v>
      </c>
      <c r="C12" s="125">
        <v>1.1127404000000001</v>
      </c>
    </row>
    <row r="13" spans="1:3" ht="14.5" thickBot="1" x14ac:dyDescent="0.35">
      <c r="A13" s="6" t="s">
        <v>92</v>
      </c>
      <c r="B13" s="29">
        <v>0.10126499999999999</v>
      </c>
      <c r="C13" s="126">
        <v>0.12727272000000001</v>
      </c>
    </row>
    <row r="14" spans="1:3" x14ac:dyDescent="0.3">
      <c r="A14" s="154" t="s">
        <v>910</v>
      </c>
      <c r="B14" s="154"/>
      <c r="C14" s="154"/>
    </row>
  </sheetData>
  <mergeCells count="2">
    <mergeCell ref="A1:C1"/>
    <mergeCell ref="A14:C14"/>
  </mergeCells>
  <phoneticPr fontId="2"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98EF2-12FB-40A7-8B14-73A3E33151C4}">
  <dimension ref="A1:H447"/>
  <sheetViews>
    <sheetView tabSelected="1" workbookViewId="0">
      <selection activeCell="C8" sqref="C8"/>
    </sheetView>
  </sheetViews>
  <sheetFormatPr defaultRowHeight="14" x14ac:dyDescent="0.3"/>
  <cols>
    <col min="1" max="1" width="7.33203125" customWidth="1"/>
    <col min="2" max="2" width="34.1640625" customWidth="1"/>
    <col min="3" max="3" width="15.75" style="10" customWidth="1"/>
    <col min="4" max="4" width="16.6640625" style="75" customWidth="1"/>
    <col min="5" max="5" width="9.08203125" style="125" bestFit="1" customWidth="1"/>
    <col min="6" max="6" width="8.6640625" style="12"/>
    <col min="7" max="7" width="12.1640625" style="10" customWidth="1"/>
    <col min="8" max="8" width="13.58203125" style="116" customWidth="1"/>
  </cols>
  <sheetData>
    <row r="1" spans="1:8" ht="14.5" thickBot="1" x14ac:dyDescent="0.35">
      <c r="B1" s="138" t="s">
        <v>2285</v>
      </c>
      <c r="C1" s="138"/>
      <c r="D1" s="138"/>
      <c r="E1" s="138"/>
      <c r="F1" s="138"/>
      <c r="G1" s="138"/>
      <c r="H1" s="138"/>
    </row>
    <row r="2" spans="1:8" ht="14.5" thickBot="1" x14ac:dyDescent="0.35">
      <c r="A2" s="30" t="s">
        <v>736</v>
      </c>
      <c r="B2" s="76" t="s">
        <v>735</v>
      </c>
      <c r="C2" s="30" t="s">
        <v>730</v>
      </c>
      <c r="D2" s="73" t="s">
        <v>733</v>
      </c>
      <c r="E2" s="124" t="s">
        <v>734</v>
      </c>
      <c r="F2" s="127" t="s">
        <v>732</v>
      </c>
      <c r="G2" s="30" t="s">
        <v>731</v>
      </c>
      <c r="H2" s="115" t="s">
        <v>1117</v>
      </c>
    </row>
    <row r="3" spans="1:8" x14ac:dyDescent="0.3">
      <c r="A3" s="10" t="s">
        <v>90</v>
      </c>
      <c r="B3" s="10" t="s">
        <v>1128</v>
      </c>
      <c r="C3" s="10" t="s">
        <v>709</v>
      </c>
      <c r="D3" s="75">
        <v>0.96201036799999995</v>
      </c>
      <c r="E3" s="125">
        <v>0.32</v>
      </c>
      <c r="F3" s="12">
        <v>1</v>
      </c>
      <c r="G3" s="10" t="s">
        <v>717</v>
      </c>
      <c r="H3" s="116">
        <v>3.3965753000000001E-2</v>
      </c>
    </row>
    <row r="4" spans="1:8" x14ac:dyDescent="0.3">
      <c r="B4" s="10" t="s">
        <v>1129</v>
      </c>
      <c r="C4" s="10" t="s">
        <v>709</v>
      </c>
      <c r="D4" s="75">
        <v>2.3680255219999999</v>
      </c>
      <c r="E4" s="125">
        <v>0</v>
      </c>
      <c r="F4" s="12">
        <v>1</v>
      </c>
      <c r="G4" s="10" t="s">
        <v>717</v>
      </c>
      <c r="H4" s="116">
        <v>3.1253988000000003E-2</v>
      </c>
    </row>
    <row r="5" spans="1:8" x14ac:dyDescent="0.3">
      <c r="B5" s="10" t="s">
        <v>1130</v>
      </c>
      <c r="C5" s="10" t="s">
        <v>709</v>
      </c>
      <c r="D5" s="75">
        <v>-1.1470123619999999</v>
      </c>
      <c r="E5" s="125">
        <v>0</v>
      </c>
      <c r="F5" s="12">
        <v>1</v>
      </c>
      <c r="G5" s="10" t="s">
        <v>717</v>
      </c>
      <c r="H5" s="116">
        <v>1.1984483000000001E-2</v>
      </c>
    </row>
    <row r="6" spans="1:8" x14ac:dyDescent="0.3">
      <c r="B6" s="10" t="s">
        <v>1131</v>
      </c>
      <c r="C6" s="10" t="s">
        <v>709</v>
      </c>
      <c r="D6" s="75">
        <v>0.25900279100000001</v>
      </c>
      <c r="E6" s="125">
        <v>0.375</v>
      </c>
      <c r="F6" s="12">
        <v>1</v>
      </c>
      <c r="G6" s="10" t="s">
        <v>717</v>
      </c>
      <c r="H6" s="116">
        <v>3.0675089999999999E-2</v>
      </c>
    </row>
    <row r="7" spans="1:8" x14ac:dyDescent="0.3">
      <c r="B7" s="10" t="s">
        <v>1132</v>
      </c>
      <c r="C7" s="10" t="s">
        <v>709</v>
      </c>
      <c r="D7" s="75">
        <v>0.25900279100000001</v>
      </c>
      <c r="E7" s="125">
        <v>0.44444444399999999</v>
      </c>
      <c r="F7" s="12">
        <v>1</v>
      </c>
      <c r="G7" s="10" t="s">
        <v>717</v>
      </c>
      <c r="H7" s="116">
        <v>3.2253965000000002E-2</v>
      </c>
    </row>
    <row r="8" spans="1:8" x14ac:dyDescent="0.3">
      <c r="B8" s="10" t="s">
        <v>1085</v>
      </c>
      <c r="C8" s="10" t="s">
        <v>709</v>
      </c>
      <c r="D8" s="75">
        <v>-1.1470123619999999</v>
      </c>
      <c r="E8" s="125">
        <v>0.5</v>
      </c>
      <c r="F8" s="12">
        <v>1</v>
      </c>
      <c r="G8" s="10" t="s">
        <v>717</v>
      </c>
      <c r="H8" s="116">
        <v>0.195706455</v>
      </c>
    </row>
    <row r="9" spans="1:8" x14ac:dyDescent="0.3">
      <c r="B9" s="10" t="s">
        <v>1133</v>
      </c>
      <c r="C9" s="10" t="s">
        <v>709</v>
      </c>
      <c r="D9" s="75">
        <v>-1.1470123619999999</v>
      </c>
      <c r="E9" s="125">
        <v>0</v>
      </c>
      <c r="F9" s="12">
        <v>1</v>
      </c>
      <c r="G9" s="10" t="s">
        <v>717</v>
      </c>
      <c r="H9" s="116">
        <v>1.5222905E-2</v>
      </c>
    </row>
    <row r="10" spans="1:8" x14ac:dyDescent="0.3">
      <c r="B10" s="10" t="s">
        <v>1134</v>
      </c>
      <c r="C10" s="10" t="s">
        <v>709</v>
      </c>
      <c r="D10" s="75">
        <v>0.25900279100000001</v>
      </c>
      <c r="E10" s="125">
        <v>0.375</v>
      </c>
      <c r="F10" s="12">
        <v>1</v>
      </c>
      <c r="G10" s="10" t="s">
        <v>717</v>
      </c>
      <c r="H10" s="116">
        <v>1.9273756E-2</v>
      </c>
    </row>
    <row r="11" spans="1:8" x14ac:dyDescent="0.3">
      <c r="B11" s="10" t="s">
        <v>1069</v>
      </c>
      <c r="C11" s="10" t="s">
        <v>709</v>
      </c>
      <c r="D11" s="75">
        <v>-0.44400478500000001</v>
      </c>
      <c r="E11" s="125">
        <v>0</v>
      </c>
      <c r="F11" s="12">
        <v>1</v>
      </c>
      <c r="G11" s="10" t="s">
        <v>717</v>
      </c>
      <c r="H11" s="116">
        <v>1.4476003079999999</v>
      </c>
    </row>
    <row r="12" spans="1:8" x14ac:dyDescent="0.3">
      <c r="B12" s="10" t="s">
        <v>1135</v>
      </c>
      <c r="C12" s="10" t="s">
        <v>709</v>
      </c>
      <c r="D12" s="75">
        <v>0.96201036799999995</v>
      </c>
      <c r="E12" s="125">
        <v>0</v>
      </c>
      <c r="F12" s="12">
        <v>1</v>
      </c>
      <c r="G12" s="10" t="s">
        <v>717</v>
      </c>
      <c r="H12" s="116">
        <v>2.9013054999999999E-2</v>
      </c>
    </row>
    <row r="13" spans="1:8" x14ac:dyDescent="0.3">
      <c r="B13" s="10" t="s">
        <v>1051</v>
      </c>
      <c r="C13" s="10" t="s">
        <v>709</v>
      </c>
      <c r="D13" s="75">
        <v>-0.44400478500000001</v>
      </c>
      <c r="E13" s="125">
        <v>0.5</v>
      </c>
      <c r="F13" s="12">
        <v>1</v>
      </c>
      <c r="G13" s="10" t="s">
        <v>717</v>
      </c>
      <c r="H13" s="116">
        <v>15.700427579999999</v>
      </c>
    </row>
    <row r="14" spans="1:8" x14ac:dyDescent="0.3">
      <c r="B14" s="5" t="s">
        <v>973</v>
      </c>
      <c r="C14" s="10" t="s">
        <v>708</v>
      </c>
      <c r="D14" s="8">
        <v>1.665017945</v>
      </c>
      <c r="E14" s="125">
        <v>0</v>
      </c>
      <c r="F14" s="12">
        <v>1</v>
      </c>
      <c r="G14" s="10" t="s">
        <v>717</v>
      </c>
      <c r="H14" s="116">
        <v>2.6582314999999999E-2</v>
      </c>
    </row>
    <row r="15" spans="1:8" x14ac:dyDescent="0.3">
      <c r="B15" s="10" t="s">
        <v>937</v>
      </c>
      <c r="C15" s="10" t="s">
        <v>708</v>
      </c>
      <c r="D15" s="75">
        <v>-0.44400478500000001</v>
      </c>
      <c r="E15" s="125">
        <v>0</v>
      </c>
      <c r="F15" s="12">
        <v>1</v>
      </c>
      <c r="G15" s="10" t="s">
        <v>717</v>
      </c>
      <c r="H15" s="116">
        <v>1.6146959999999998E-2</v>
      </c>
    </row>
    <row r="16" spans="1:8" x14ac:dyDescent="0.3">
      <c r="B16" s="10" t="s">
        <v>1044</v>
      </c>
      <c r="C16" s="10" t="s">
        <v>708</v>
      </c>
      <c r="D16" s="75">
        <v>-0.44400478500000001</v>
      </c>
      <c r="E16" s="125">
        <v>0.32</v>
      </c>
      <c r="F16" s="12">
        <v>1</v>
      </c>
      <c r="G16" s="10" t="s">
        <v>717</v>
      </c>
      <c r="H16" s="116">
        <v>6.0079585999999997E-2</v>
      </c>
    </row>
    <row r="17" spans="2:8" x14ac:dyDescent="0.3">
      <c r="B17" s="10" t="s">
        <v>1056</v>
      </c>
      <c r="C17" s="10" t="s">
        <v>713</v>
      </c>
      <c r="D17" s="75">
        <v>-0.44400478500000001</v>
      </c>
      <c r="E17" s="125">
        <v>0</v>
      </c>
      <c r="F17" s="12">
        <v>1</v>
      </c>
      <c r="G17" s="10" t="s">
        <v>717</v>
      </c>
      <c r="H17" s="116">
        <v>3.9374405000000001E-2</v>
      </c>
    </row>
    <row r="18" spans="2:8" x14ac:dyDescent="0.3">
      <c r="B18" s="10" t="s">
        <v>1054</v>
      </c>
      <c r="C18" s="10" t="s">
        <v>713</v>
      </c>
      <c r="D18" s="75">
        <v>-1.1470123619999999</v>
      </c>
      <c r="E18" s="125">
        <v>0.5</v>
      </c>
      <c r="F18" s="12">
        <v>1</v>
      </c>
      <c r="G18" s="10" t="s">
        <v>717</v>
      </c>
      <c r="H18" s="116">
        <v>4.8906137000000002E-2</v>
      </c>
    </row>
    <row r="19" spans="2:8" x14ac:dyDescent="0.3">
      <c r="B19" s="10" t="s">
        <v>979</v>
      </c>
      <c r="C19" s="10" t="s">
        <v>715</v>
      </c>
      <c r="D19" s="75">
        <v>-0.44400478500000001</v>
      </c>
      <c r="E19" s="125">
        <v>0.44444444399999999</v>
      </c>
      <c r="F19" s="12">
        <v>1</v>
      </c>
      <c r="G19" s="10" t="s">
        <v>717</v>
      </c>
      <c r="H19" s="116">
        <v>2.9377051000000001E-2</v>
      </c>
    </row>
    <row r="20" spans="2:8" x14ac:dyDescent="0.3">
      <c r="B20" s="10" t="s">
        <v>974</v>
      </c>
      <c r="C20" s="10" t="s">
        <v>715</v>
      </c>
      <c r="D20" s="75">
        <v>0.96201036799999995</v>
      </c>
      <c r="E20" s="125">
        <v>0</v>
      </c>
      <c r="F20" s="12">
        <v>1</v>
      </c>
      <c r="G20" s="10" t="s">
        <v>717</v>
      </c>
      <c r="H20" s="116">
        <v>2.5654415E-2</v>
      </c>
    </row>
    <row r="21" spans="2:8" x14ac:dyDescent="0.3">
      <c r="B21" s="10" t="s">
        <v>984</v>
      </c>
      <c r="C21" s="10" t="s">
        <v>715</v>
      </c>
      <c r="D21" s="75">
        <v>-0.44400478500000001</v>
      </c>
      <c r="E21" s="125">
        <v>0</v>
      </c>
      <c r="F21" s="12">
        <v>1</v>
      </c>
      <c r="G21" s="10" t="s">
        <v>717</v>
      </c>
      <c r="H21" s="116">
        <v>2.3109429000000001E-2</v>
      </c>
    </row>
    <row r="22" spans="2:8" x14ac:dyDescent="0.3">
      <c r="B22" s="10" t="s">
        <v>1136</v>
      </c>
      <c r="C22" s="10" t="s">
        <v>709</v>
      </c>
      <c r="D22" s="75">
        <v>7.4975341000000001E-2</v>
      </c>
      <c r="E22" s="125">
        <v>0</v>
      </c>
      <c r="F22" s="12">
        <v>2</v>
      </c>
      <c r="G22" s="10" t="s">
        <v>717</v>
      </c>
      <c r="H22" s="116">
        <v>2.4389234999999999E-2</v>
      </c>
    </row>
    <row r="23" spans="2:8" x14ac:dyDescent="0.3">
      <c r="B23" s="10" t="s">
        <v>325</v>
      </c>
      <c r="C23" s="10" t="s">
        <v>709</v>
      </c>
      <c r="D23" s="75">
        <v>7.4975341000000001E-2</v>
      </c>
      <c r="E23" s="125">
        <v>0</v>
      </c>
      <c r="F23" s="12">
        <v>2</v>
      </c>
      <c r="G23" s="10" t="s">
        <v>717</v>
      </c>
      <c r="H23" s="116">
        <v>0.101564391</v>
      </c>
    </row>
    <row r="24" spans="2:8" x14ac:dyDescent="0.3">
      <c r="B24" s="10" t="s">
        <v>1102</v>
      </c>
      <c r="C24" s="10" t="s">
        <v>709</v>
      </c>
      <c r="D24" s="75">
        <v>7.4975341000000001E-2</v>
      </c>
      <c r="E24" s="125">
        <v>0</v>
      </c>
      <c r="F24" s="12">
        <v>2</v>
      </c>
      <c r="G24" s="10" t="s">
        <v>717</v>
      </c>
      <c r="H24" s="116">
        <v>5.1622772999999997E-2</v>
      </c>
    </row>
    <row r="25" spans="2:8" x14ac:dyDescent="0.3">
      <c r="B25" s="10" t="s">
        <v>1137</v>
      </c>
      <c r="C25" s="10" t="s">
        <v>709</v>
      </c>
      <c r="D25" s="75">
        <v>2.3242355749999999</v>
      </c>
      <c r="E25" s="125">
        <v>0.44444444399999999</v>
      </c>
      <c r="F25" s="12">
        <v>2</v>
      </c>
      <c r="G25" s="10" t="s">
        <v>717</v>
      </c>
      <c r="H25" s="116">
        <v>2.8994316999999999E-2</v>
      </c>
    </row>
    <row r="26" spans="2:8" x14ac:dyDescent="0.3">
      <c r="B26" s="10" t="s">
        <v>1138</v>
      </c>
      <c r="C26" s="10" t="s">
        <v>709</v>
      </c>
      <c r="D26" s="75">
        <v>-0.67477807000000001</v>
      </c>
      <c r="E26" s="125">
        <v>0</v>
      </c>
      <c r="F26" s="12">
        <v>2</v>
      </c>
      <c r="G26" s="10" t="s">
        <v>717</v>
      </c>
      <c r="H26" s="116">
        <v>9.4562227999999998E-2</v>
      </c>
    </row>
    <row r="27" spans="2:8" x14ac:dyDescent="0.3">
      <c r="B27" s="10" t="s">
        <v>1139</v>
      </c>
      <c r="C27" s="10" t="s">
        <v>709</v>
      </c>
      <c r="D27" s="75">
        <v>7.4975341000000001E-2</v>
      </c>
      <c r="E27" s="125">
        <v>0.375</v>
      </c>
      <c r="F27" s="12">
        <v>2</v>
      </c>
      <c r="G27" s="10" t="s">
        <v>717</v>
      </c>
      <c r="H27" s="116">
        <v>1.1744536E-2</v>
      </c>
    </row>
    <row r="28" spans="2:8" x14ac:dyDescent="0.3">
      <c r="B28" s="10" t="s">
        <v>963</v>
      </c>
      <c r="C28" s="10" t="s">
        <v>709</v>
      </c>
      <c r="D28" s="75">
        <v>7.4975341000000001E-2</v>
      </c>
      <c r="E28" s="125">
        <v>0</v>
      </c>
      <c r="F28" s="12">
        <v>2</v>
      </c>
      <c r="G28" s="10" t="s">
        <v>717</v>
      </c>
      <c r="H28" s="116">
        <v>3.4704609999999997E-2</v>
      </c>
    </row>
    <row r="29" spans="2:8" x14ac:dyDescent="0.3">
      <c r="B29" s="10" t="s">
        <v>945</v>
      </c>
      <c r="C29" s="10" t="s">
        <v>709</v>
      </c>
      <c r="D29" s="75">
        <v>-0.67477807000000001</v>
      </c>
      <c r="E29" s="125">
        <v>0</v>
      </c>
      <c r="F29" s="12">
        <v>2</v>
      </c>
      <c r="G29" s="10" t="s">
        <v>717</v>
      </c>
      <c r="H29" s="116">
        <v>1.6940463999999999E-2</v>
      </c>
    </row>
    <row r="30" spans="2:8" x14ac:dyDescent="0.3">
      <c r="B30" s="10" t="s">
        <v>1140</v>
      </c>
      <c r="C30" s="10" t="s">
        <v>709</v>
      </c>
      <c r="D30" s="75">
        <v>-1.424531481</v>
      </c>
      <c r="E30" s="125">
        <v>0</v>
      </c>
      <c r="F30" s="12">
        <v>2</v>
      </c>
      <c r="G30" s="10" t="s">
        <v>717</v>
      </c>
      <c r="H30" s="116">
        <v>8.0123220000000005E-3</v>
      </c>
    </row>
    <row r="31" spans="2:8" x14ac:dyDescent="0.3">
      <c r="B31" s="5" t="s">
        <v>280</v>
      </c>
      <c r="C31" s="10" t="s">
        <v>709</v>
      </c>
      <c r="D31" s="8">
        <v>1.5744821630000001</v>
      </c>
      <c r="E31" s="125">
        <v>0.44444444399999999</v>
      </c>
      <c r="F31" s="12">
        <v>2</v>
      </c>
      <c r="G31" s="10" t="s">
        <v>717</v>
      </c>
      <c r="H31" s="116">
        <v>5.2614063020000001</v>
      </c>
    </row>
    <row r="32" spans="2:8" x14ac:dyDescent="0.3">
      <c r="B32" s="5" t="s">
        <v>281</v>
      </c>
      <c r="C32" s="10" t="s">
        <v>709</v>
      </c>
      <c r="D32" s="8">
        <v>0.82472875199999995</v>
      </c>
      <c r="E32" s="125">
        <v>0</v>
      </c>
      <c r="F32" s="12">
        <v>2</v>
      </c>
      <c r="G32" s="10" t="s">
        <v>717</v>
      </c>
      <c r="H32" s="116">
        <v>0.14009628099999999</v>
      </c>
    </row>
    <row r="33" spans="2:8" x14ac:dyDescent="0.3">
      <c r="B33" s="10" t="s">
        <v>324</v>
      </c>
      <c r="C33" s="10" t="s">
        <v>709</v>
      </c>
      <c r="D33" s="75">
        <v>1.5744821630000001</v>
      </c>
      <c r="E33" s="125">
        <v>0</v>
      </c>
      <c r="F33" s="12">
        <v>2</v>
      </c>
      <c r="G33" s="10" t="s">
        <v>717</v>
      </c>
      <c r="H33" s="116">
        <v>1.9382564000000001E-2</v>
      </c>
    </row>
    <row r="34" spans="2:8" x14ac:dyDescent="0.3">
      <c r="B34" s="10" t="s">
        <v>967</v>
      </c>
      <c r="C34" s="10" t="s">
        <v>709</v>
      </c>
      <c r="D34" s="75">
        <v>-0.67477807000000001</v>
      </c>
      <c r="E34" s="125">
        <v>0</v>
      </c>
      <c r="F34" s="12">
        <v>2</v>
      </c>
      <c r="G34" s="10" t="s">
        <v>717</v>
      </c>
      <c r="H34" s="116">
        <v>7.0035572000000004E-2</v>
      </c>
    </row>
    <row r="35" spans="2:8" x14ac:dyDescent="0.3">
      <c r="B35" s="10" t="s">
        <v>944</v>
      </c>
      <c r="C35" s="10" t="s">
        <v>709</v>
      </c>
      <c r="D35" s="75">
        <v>0.82472875199999995</v>
      </c>
      <c r="E35" s="125">
        <v>0</v>
      </c>
      <c r="F35" s="12">
        <v>2</v>
      </c>
      <c r="G35" s="10" t="s">
        <v>717</v>
      </c>
      <c r="H35" s="116">
        <v>3.8754816999999997E-2</v>
      </c>
    </row>
    <row r="36" spans="2:8" x14ac:dyDescent="0.3">
      <c r="B36" s="10" t="s">
        <v>1114</v>
      </c>
      <c r="C36" s="10" t="s">
        <v>708</v>
      </c>
      <c r="D36" s="75">
        <v>-0.67477807000000001</v>
      </c>
      <c r="E36" s="125">
        <v>0</v>
      </c>
      <c r="F36" s="12">
        <v>2</v>
      </c>
      <c r="G36" s="10" t="s">
        <v>717</v>
      </c>
      <c r="H36" s="116">
        <v>4.1207962000000001E-2</v>
      </c>
    </row>
    <row r="37" spans="2:8" x14ac:dyDescent="0.3">
      <c r="B37" s="10" t="s">
        <v>327</v>
      </c>
      <c r="C37" s="10" t="s">
        <v>708</v>
      </c>
      <c r="D37" s="75">
        <v>-0.67477807000000001</v>
      </c>
      <c r="E37" s="125">
        <v>0.56000000000000005</v>
      </c>
      <c r="F37" s="12">
        <v>2</v>
      </c>
      <c r="G37" s="10" t="s">
        <v>717</v>
      </c>
      <c r="H37" s="116">
        <v>15.66359943</v>
      </c>
    </row>
    <row r="38" spans="2:8" x14ac:dyDescent="0.3">
      <c r="B38" s="10" t="s">
        <v>1059</v>
      </c>
      <c r="C38" s="10" t="s">
        <v>708</v>
      </c>
      <c r="D38" s="75">
        <v>7.4975341000000001E-2</v>
      </c>
      <c r="E38" s="125">
        <v>0.44444444399999999</v>
      </c>
      <c r="F38" s="12">
        <v>2</v>
      </c>
      <c r="G38" s="10" t="s">
        <v>717</v>
      </c>
      <c r="H38" s="116">
        <v>5.1179137160000003</v>
      </c>
    </row>
    <row r="39" spans="2:8" x14ac:dyDescent="0.3">
      <c r="B39" s="10" t="s">
        <v>330</v>
      </c>
      <c r="C39" s="10" t="s">
        <v>715</v>
      </c>
      <c r="D39" s="75">
        <v>-0.67477807000000001</v>
      </c>
      <c r="E39" s="125">
        <v>0.44444444399999999</v>
      </c>
      <c r="F39" s="12">
        <v>2</v>
      </c>
      <c r="G39" s="10" t="s">
        <v>717</v>
      </c>
      <c r="H39" s="116">
        <v>0.163609908</v>
      </c>
    </row>
    <row r="40" spans="2:8" x14ac:dyDescent="0.3">
      <c r="B40" s="10" t="s">
        <v>1103</v>
      </c>
      <c r="C40" s="10" t="s">
        <v>719</v>
      </c>
      <c r="D40" s="75">
        <v>-1.424531481</v>
      </c>
      <c r="E40" s="125">
        <v>0</v>
      </c>
      <c r="F40" s="12">
        <v>2</v>
      </c>
      <c r="G40" s="10" t="s">
        <v>717</v>
      </c>
      <c r="H40" s="116">
        <v>0.31273563700000001</v>
      </c>
    </row>
    <row r="41" spans="2:8" x14ac:dyDescent="0.3">
      <c r="B41" s="10" t="s">
        <v>1068</v>
      </c>
      <c r="C41" s="10" t="s">
        <v>711</v>
      </c>
      <c r="D41" s="75">
        <v>-0.67477807000000001</v>
      </c>
      <c r="E41" s="125">
        <v>0.5</v>
      </c>
      <c r="F41" s="12">
        <v>2</v>
      </c>
      <c r="G41" s="10" t="s">
        <v>717</v>
      </c>
      <c r="H41" s="116">
        <v>0.29050311200000001</v>
      </c>
    </row>
    <row r="42" spans="2:8" x14ac:dyDescent="0.3">
      <c r="B42" s="10" t="s">
        <v>761</v>
      </c>
      <c r="C42" s="10" t="s">
        <v>712</v>
      </c>
      <c r="D42" s="75">
        <v>-1.650552733</v>
      </c>
      <c r="E42" s="125">
        <v>0.32</v>
      </c>
      <c r="F42" s="12">
        <v>3</v>
      </c>
      <c r="G42" s="10" t="s">
        <v>717</v>
      </c>
      <c r="H42" s="116">
        <v>0.43254309099999999</v>
      </c>
    </row>
    <row r="43" spans="2:8" x14ac:dyDescent="0.3">
      <c r="B43" s="10" t="s">
        <v>762</v>
      </c>
      <c r="C43" s="10" t="s">
        <v>712</v>
      </c>
      <c r="D43" s="75">
        <v>-0.96282242799999995</v>
      </c>
      <c r="E43" s="125">
        <v>0</v>
      </c>
      <c r="F43" s="12">
        <v>3</v>
      </c>
      <c r="G43" s="10" t="s">
        <v>717</v>
      </c>
      <c r="H43" s="116">
        <v>0.31803738500000001</v>
      </c>
    </row>
    <row r="44" spans="2:8" x14ac:dyDescent="0.3">
      <c r="B44" s="10" t="s">
        <v>1004</v>
      </c>
      <c r="C44" s="10" t="s">
        <v>709</v>
      </c>
      <c r="D44" s="75">
        <v>-0.27509212199999999</v>
      </c>
      <c r="E44" s="125">
        <v>0</v>
      </c>
      <c r="F44" s="12">
        <v>3</v>
      </c>
      <c r="G44" s="10" t="s">
        <v>717</v>
      </c>
      <c r="H44" s="116">
        <v>4.3090895999999997E-2</v>
      </c>
    </row>
    <row r="45" spans="2:8" x14ac:dyDescent="0.3">
      <c r="B45" s="10" t="s">
        <v>1101</v>
      </c>
      <c r="C45" s="10" t="s">
        <v>709</v>
      </c>
      <c r="D45" s="75">
        <v>-0.96282242799999995</v>
      </c>
      <c r="E45" s="125">
        <v>0.5</v>
      </c>
      <c r="F45" s="12">
        <v>3</v>
      </c>
      <c r="G45" s="10" t="s">
        <v>717</v>
      </c>
      <c r="H45" s="116">
        <v>1.6831728000000001E-2</v>
      </c>
    </row>
    <row r="46" spans="2:8" x14ac:dyDescent="0.3">
      <c r="B46" s="10" t="s">
        <v>1001</v>
      </c>
      <c r="C46" s="10" t="s">
        <v>709</v>
      </c>
      <c r="D46" s="75">
        <v>-0.27509212199999999</v>
      </c>
      <c r="E46" s="125">
        <v>0</v>
      </c>
      <c r="F46" s="12">
        <v>3</v>
      </c>
      <c r="G46" s="10" t="s">
        <v>717</v>
      </c>
      <c r="H46" s="116">
        <v>3.5414821999999999E-2</v>
      </c>
    </row>
    <row r="47" spans="2:8" x14ac:dyDescent="0.3">
      <c r="B47" s="10" t="s">
        <v>1075</v>
      </c>
      <c r="C47" s="10" t="s">
        <v>709</v>
      </c>
      <c r="D47" s="75">
        <v>-0.96282242799999995</v>
      </c>
      <c r="E47" s="125">
        <v>0</v>
      </c>
      <c r="F47" s="12">
        <v>3</v>
      </c>
      <c r="G47" s="10" t="s">
        <v>717</v>
      </c>
      <c r="H47" s="116">
        <v>1.845551682</v>
      </c>
    </row>
    <row r="48" spans="2:8" x14ac:dyDescent="0.3">
      <c r="B48" s="10" t="s">
        <v>970</v>
      </c>
      <c r="C48" s="10" t="s">
        <v>708</v>
      </c>
      <c r="D48" s="75">
        <v>-0.27509212199999999</v>
      </c>
      <c r="E48" s="125">
        <v>0</v>
      </c>
      <c r="F48" s="12">
        <v>3</v>
      </c>
      <c r="G48" s="10" t="s">
        <v>717</v>
      </c>
      <c r="H48" s="116">
        <v>5.803824294</v>
      </c>
    </row>
    <row r="49" spans="2:8" x14ac:dyDescent="0.3">
      <c r="B49" s="10" t="s">
        <v>1109</v>
      </c>
      <c r="C49" s="10" t="s">
        <v>718</v>
      </c>
      <c r="D49" s="75">
        <v>0.41263818299999999</v>
      </c>
      <c r="E49" s="125">
        <v>0.5</v>
      </c>
      <c r="F49" s="12">
        <v>3</v>
      </c>
      <c r="G49" s="10" t="s">
        <v>717</v>
      </c>
      <c r="H49" s="116">
        <v>0.11026767899999999</v>
      </c>
    </row>
    <row r="50" spans="2:8" x14ac:dyDescent="0.3">
      <c r="B50" s="10" t="s">
        <v>1097</v>
      </c>
      <c r="C50" s="10" t="s">
        <v>720</v>
      </c>
      <c r="D50" s="75">
        <v>1.7880987939999999</v>
      </c>
      <c r="E50" s="125">
        <v>0</v>
      </c>
      <c r="F50" s="12">
        <v>3</v>
      </c>
      <c r="G50" s="10" t="s">
        <v>717</v>
      </c>
      <c r="H50" s="116">
        <v>3.2715682000000003E-2</v>
      </c>
    </row>
    <row r="51" spans="2:8" x14ac:dyDescent="0.3">
      <c r="B51" s="10" t="s">
        <v>1108</v>
      </c>
      <c r="C51" s="10" t="s">
        <v>720</v>
      </c>
      <c r="D51" s="75">
        <v>1.7880987939999999</v>
      </c>
      <c r="E51" s="125">
        <v>0</v>
      </c>
      <c r="F51" s="12">
        <v>3</v>
      </c>
      <c r="G51" s="10" t="s">
        <v>717</v>
      </c>
      <c r="H51" s="116">
        <v>0.24428957900000001</v>
      </c>
    </row>
    <row r="52" spans="2:8" x14ac:dyDescent="0.3">
      <c r="B52" s="10" t="s">
        <v>1052</v>
      </c>
      <c r="C52" s="10" t="s">
        <v>720</v>
      </c>
      <c r="D52" s="75">
        <v>-0.27509212199999999</v>
      </c>
      <c r="E52" s="125">
        <v>0</v>
      </c>
      <c r="F52" s="12">
        <v>3</v>
      </c>
      <c r="G52" s="10" t="s">
        <v>717</v>
      </c>
      <c r="H52" s="116">
        <v>1.2024415E-2</v>
      </c>
    </row>
    <row r="53" spans="2:8" x14ac:dyDescent="0.3">
      <c r="B53" s="10" t="s">
        <v>756</v>
      </c>
      <c r="C53" s="10" t="s">
        <v>720</v>
      </c>
      <c r="D53" s="75">
        <v>0.41263818299999999</v>
      </c>
      <c r="E53" s="125">
        <v>0</v>
      </c>
      <c r="F53" s="12">
        <v>3</v>
      </c>
      <c r="G53" s="10" t="s">
        <v>717</v>
      </c>
      <c r="H53" s="116">
        <v>2.0159729000000001E-2</v>
      </c>
    </row>
    <row r="54" spans="2:8" x14ac:dyDescent="0.3">
      <c r="B54" s="10" t="s">
        <v>986</v>
      </c>
      <c r="C54" s="10" t="s">
        <v>715</v>
      </c>
      <c r="D54" s="75">
        <v>-0.27509212199999999</v>
      </c>
      <c r="E54" s="125">
        <v>0.56000000000000005</v>
      </c>
      <c r="F54" s="12">
        <v>3</v>
      </c>
      <c r="G54" s="10" t="s">
        <v>717</v>
      </c>
      <c r="H54" s="116">
        <v>1.8549909E-2</v>
      </c>
    </row>
    <row r="55" spans="2:8" x14ac:dyDescent="0.3">
      <c r="B55" s="10" t="s">
        <v>310</v>
      </c>
      <c r="C55" s="10" t="s">
        <v>715</v>
      </c>
      <c r="D55" s="75">
        <v>0.41263818299999999</v>
      </c>
      <c r="E55" s="125">
        <v>0.32</v>
      </c>
      <c r="F55" s="12">
        <v>3</v>
      </c>
      <c r="G55" s="10" t="s">
        <v>717</v>
      </c>
      <c r="H55" s="116">
        <v>1.6995658E-2</v>
      </c>
    </row>
    <row r="56" spans="2:8" x14ac:dyDescent="0.3">
      <c r="B56" s="10" t="s">
        <v>755</v>
      </c>
      <c r="C56" s="10" t="s">
        <v>725</v>
      </c>
      <c r="D56" s="75">
        <v>1.1003684890000001</v>
      </c>
      <c r="E56" s="125">
        <v>0.32</v>
      </c>
      <c r="F56" s="12">
        <v>3</v>
      </c>
      <c r="G56" s="10" t="s">
        <v>717</v>
      </c>
      <c r="H56" s="116">
        <v>4.0045329999999997E-2</v>
      </c>
    </row>
    <row r="57" spans="2:8" x14ac:dyDescent="0.3">
      <c r="B57" s="10" t="s">
        <v>1141</v>
      </c>
      <c r="C57" s="10" t="s">
        <v>709</v>
      </c>
      <c r="D57" s="75">
        <v>0.37201190499999998</v>
      </c>
      <c r="E57" s="125">
        <v>0.32</v>
      </c>
      <c r="F57" s="12">
        <v>4</v>
      </c>
      <c r="G57" s="10" t="s">
        <v>717</v>
      </c>
      <c r="H57" s="116">
        <v>2.3469034999999999E-2</v>
      </c>
    </row>
    <row r="58" spans="2:8" x14ac:dyDescent="0.3">
      <c r="B58" s="10" t="s">
        <v>1142</v>
      </c>
      <c r="C58" s="10" t="s">
        <v>709</v>
      </c>
      <c r="D58" s="75">
        <v>1.1160357139999999</v>
      </c>
      <c r="E58" s="125">
        <v>0</v>
      </c>
      <c r="F58" s="12">
        <v>4</v>
      </c>
      <c r="G58" s="10" t="s">
        <v>717</v>
      </c>
      <c r="H58" s="116">
        <v>0.97281051500000004</v>
      </c>
    </row>
    <row r="59" spans="2:8" x14ac:dyDescent="0.3">
      <c r="B59" s="10" t="s">
        <v>1143</v>
      </c>
      <c r="C59" s="10" t="s">
        <v>709</v>
      </c>
      <c r="D59" s="75">
        <v>-1.1160357139999999</v>
      </c>
      <c r="E59" s="125">
        <v>0</v>
      </c>
      <c r="F59" s="12">
        <v>4</v>
      </c>
      <c r="G59" s="10" t="s">
        <v>717</v>
      </c>
      <c r="H59" s="116">
        <v>3.6075027000000003E-2</v>
      </c>
    </row>
    <row r="60" spans="2:8" x14ac:dyDescent="0.3">
      <c r="B60" s="10" t="s">
        <v>1006</v>
      </c>
      <c r="C60" s="10" t="s">
        <v>709</v>
      </c>
      <c r="D60" s="75">
        <v>-0.37201190499999998</v>
      </c>
      <c r="E60" s="125">
        <v>0.5</v>
      </c>
      <c r="F60" s="12">
        <v>4</v>
      </c>
      <c r="G60" s="10" t="s">
        <v>717</v>
      </c>
      <c r="H60" s="116">
        <v>15.854091609999999</v>
      </c>
    </row>
    <row r="61" spans="2:8" x14ac:dyDescent="0.3">
      <c r="B61" s="10" t="s">
        <v>1144</v>
      </c>
      <c r="C61" s="10" t="s">
        <v>709</v>
      </c>
      <c r="D61" s="75">
        <v>0.37201190499999998</v>
      </c>
      <c r="E61" s="125">
        <v>0.66666666699999999</v>
      </c>
      <c r="F61" s="12">
        <v>4</v>
      </c>
      <c r="G61" s="10" t="s">
        <v>707</v>
      </c>
      <c r="H61" s="116">
        <v>1.3952803999999999E-2</v>
      </c>
    </row>
    <row r="62" spans="2:8" x14ac:dyDescent="0.3">
      <c r="B62" s="10" t="s">
        <v>1145</v>
      </c>
      <c r="C62" s="10" t="s">
        <v>709</v>
      </c>
      <c r="D62" s="75">
        <v>1.8600595230000001</v>
      </c>
      <c r="E62" s="125">
        <v>0.375</v>
      </c>
      <c r="F62" s="12">
        <v>4</v>
      </c>
      <c r="G62" s="10" t="s">
        <v>717</v>
      </c>
      <c r="H62" s="116">
        <v>1.3594212E-2</v>
      </c>
    </row>
    <row r="63" spans="2:8" x14ac:dyDescent="0.3">
      <c r="B63" s="10" t="s">
        <v>1146</v>
      </c>
      <c r="C63" s="10" t="s">
        <v>709</v>
      </c>
      <c r="D63" s="75">
        <v>1.8600595230000001</v>
      </c>
      <c r="E63" s="125">
        <v>0.44444444399999999</v>
      </c>
      <c r="F63" s="12">
        <v>4</v>
      </c>
      <c r="G63" s="10" t="s">
        <v>717</v>
      </c>
      <c r="H63" s="116">
        <v>4.2408960000000001E-3</v>
      </c>
    </row>
    <row r="64" spans="2:8" x14ac:dyDescent="0.3">
      <c r="B64" s="10" t="s">
        <v>1147</v>
      </c>
      <c r="C64" s="10" t="s">
        <v>709</v>
      </c>
      <c r="D64" s="75">
        <v>0.37201190499999998</v>
      </c>
      <c r="E64" s="125">
        <v>0</v>
      </c>
      <c r="F64" s="12">
        <v>4</v>
      </c>
      <c r="G64" s="10" t="s">
        <v>717</v>
      </c>
      <c r="H64" s="116">
        <v>2.1635884000000001E-2</v>
      </c>
    </row>
    <row r="65" spans="2:8" x14ac:dyDescent="0.3">
      <c r="B65" s="10" t="s">
        <v>1148</v>
      </c>
      <c r="C65" s="10" t="s">
        <v>709</v>
      </c>
      <c r="D65" s="75">
        <v>0.37201190499999998</v>
      </c>
      <c r="E65" s="125">
        <v>0</v>
      </c>
      <c r="F65" s="12">
        <v>4</v>
      </c>
      <c r="G65" s="10" t="s">
        <v>717</v>
      </c>
      <c r="H65" s="116">
        <v>1.9861019000000001E-2</v>
      </c>
    </row>
    <row r="66" spans="2:8" x14ac:dyDescent="0.3">
      <c r="B66" s="10" t="s">
        <v>1149</v>
      </c>
      <c r="C66" s="10" t="s">
        <v>709</v>
      </c>
      <c r="D66" s="75">
        <v>1.1160357139999999</v>
      </c>
      <c r="E66" s="125">
        <v>0.44444444399999999</v>
      </c>
      <c r="F66" s="12">
        <v>4</v>
      </c>
      <c r="G66" s="10" t="s">
        <v>717</v>
      </c>
      <c r="H66" s="116">
        <v>1.9556514000000001E-2</v>
      </c>
    </row>
    <row r="67" spans="2:8" x14ac:dyDescent="0.3">
      <c r="B67" s="10" t="s">
        <v>1150</v>
      </c>
      <c r="C67" s="10" t="s">
        <v>709</v>
      </c>
      <c r="D67" s="75">
        <v>1.1160357139999999</v>
      </c>
      <c r="E67" s="125">
        <v>0</v>
      </c>
      <c r="F67" s="12">
        <v>4</v>
      </c>
      <c r="G67" s="10" t="s">
        <v>717</v>
      </c>
      <c r="H67" s="116">
        <v>3.0077258999999999E-2</v>
      </c>
    </row>
    <row r="68" spans="2:8" x14ac:dyDescent="0.3">
      <c r="B68" s="5" t="s">
        <v>1151</v>
      </c>
      <c r="C68" s="10" t="s">
        <v>709</v>
      </c>
      <c r="D68" s="8">
        <v>-1.1160357139999999</v>
      </c>
      <c r="E68" s="125">
        <v>0</v>
      </c>
      <c r="F68" s="12">
        <v>4</v>
      </c>
      <c r="G68" s="10" t="s">
        <v>717</v>
      </c>
      <c r="H68" s="116">
        <v>9.1963170000000007E-3</v>
      </c>
    </row>
    <row r="69" spans="2:8" x14ac:dyDescent="0.3">
      <c r="B69" s="10" t="s">
        <v>1152</v>
      </c>
      <c r="C69" s="10" t="s">
        <v>709</v>
      </c>
      <c r="D69" s="75">
        <v>1.1160357139999999</v>
      </c>
      <c r="E69" s="125">
        <v>0</v>
      </c>
      <c r="F69" s="12">
        <v>4</v>
      </c>
      <c r="G69" s="10" t="s">
        <v>717</v>
      </c>
      <c r="H69" s="116">
        <v>1.0940904E-2</v>
      </c>
    </row>
    <row r="70" spans="2:8" x14ac:dyDescent="0.3">
      <c r="B70" s="10" t="s">
        <v>1153</v>
      </c>
      <c r="C70" s="10" t="s">
        <v>709</v>
      </c>
      <c r="D70" s="75">
        <v>0.37201190499999998</v>
      </c>
      <c r="E70" s="125">
        <v>0.32</v>
      </c>
      <c r="F70" s="12">
        <v>4</v>
      </c>
      <c r="G70" s="10" t="s">
        <v>717</v>
      </c>
      <c r="H70" s="116">
        <v>1.1004923E-2</v>
      </c>
    </row>
    <row r="71" spans="2:8" x14ac:dyDescent="0.3">
      <c r="B71" s="10" t="s">
        <v>1154</v>
      </c>
      <c r="C71" s="10" t="s">
        <v>709</v>
      </c>
      <c r="D71" s="75">
        <v>0.37201190499999998</v>
      </c>
      <c r="E71" s="125">
        <v>0.32</v>
      </c>
      <c r="F71" s="12">
        <v>4</v>
      </c>
      <c r="G71" s="10" t="s">
        <v>717</v>
      </c>
      <c r="H71" s="116">
        <v>1.2360874000000001E-2</v>
      </c>
    </row>
    <row r="72" spans="2:8" x14ac:dyDescent="0.3">
      <c r="B72" s="10" t="s">
        <v>1155</v>
      </c>
      <c r="C72" s="10" t="s">
        <v>709</v>
      </c>
      <c r="D72" s="75">
        <v>-0.37201190499999998</v>
      </c>
      <c r="E72" s="125">
        <v>0</v>
      </c>
      <c r="F72" s="12">
        <v>4</v>
      </c>
      <c r="G72" s="10" t="s">
        <v>717</v>
      </c>
      <c r="H72" s="116">
        <v>1.1799205E-2</v>
      </c>
    </row>
    <row r="73" spans="2:8" x14ac:dyDescent="0.3">
      <c r="B73" s="10" t="s">
        <v>1156</v>
      </c>
      <c r="C73" s="10" t="s">
        <v>709</v>
      </c>
      <c r="D73" s="75">
        <v>-1.8600595230000001</v>
      </c>
      <c r="E73" s="125">
        <v>0</v>
      </c>
      <c r="F73" s="12">
        <v>4</v>
      </c>
      <c r="G73" s="10" t="s">
        <v>717</v>
      </c>
      <c r="H73" s="116">
        <v>1.3737111E-2</v>
      </c>
    </row>
    <row r="74" spans="2:8" x14ac:dyDescent="0.3">
      <c r="B74" s="10" t="s">
        <v>1157</v>
      </c>
      <c r="C74" s="10" t="s">
        <v>709</v>
      </c>
      <c r="D74" s="75">
        <v>-1.1160357139999999</v>
      </c>
      <c r="E74" s="125">
        <v>0.44444444399999999</v>
      </c>
      <c r="F74" s="12">
        <v>4</v>
      </c>
      <c r="G74" s="10" t="s">
        <v>717</v>
      </c>
      <c r="H74" s="116">
        <v>2.3323304999999999E-2</v>
      </c>
    </row>
    <row r="75" spans="2:8" x14ac:dyDescent="0.3">
      <c r="B75" s="10" t="s">
        <v>966</v>
      </c>
      <c r="C75" s="10" t="s">
        <v>709</v>
      </c>
      <c r="D75" s="75">
        <v>-0.37201190499999998</v>
      </c>
      <c r="E75" s="125">
        <v>0</v>
      </c>
      <c r="F75" s="12">
        <v>4</v>
      </c>
      <c r="G75" s="10" t="s">
        <v>717</v>
      </c>
      <c r="H75" s="116">
        <v>0.32884007599999998</v>
      </c>
    </row>
    <row r="76" spans="2:8" x14ac:dyDescent="0.3">
      <c r="B76" s="10" t="s">
        <v>1158</v>
      </c>
      <c r="C76" s="10" t="s">
        <v>709</v>
      </c>
      <c r="D76" s="75">
        <v>0.37201190499999998</v>
      </c>
      <c r="E76" s="125">
        <v>0.44444444399999999</v>
      </c>
      <c r="F76" s="12">
        <v>4</v>
      </c>
      <c r="G76" s="10" t="s">
        <v>717</v>
      </c>
      <c r="H76" s="116">
        <v>8.3613420000000008E-3</v>
      </c>
    </row>
    <row r="77" spans="2:8" x14ac:dyDescent="0.3">
      <c r="B77" s="10" t="s">
        <v>1159</v>
      </c>
      <c r="C77" s="10" t="s">
        <v>709</v>
      </c>
      <c r="D77" s="75">
        <v>-1.1160357139999999</v>
      </c>
      <c r="E77" s="125">
        <v>0.375</v>
      </c>
      <c r="F77" s="12">
        <v>4</v>
      </c>
      <c r="G77" s="10" t="s">
        <v>717</v>
      </c>
      <c r="H77" s="116">
        <v>1.2154607E-2</v>
      </c>
    </row>
    <row r="78" spans="2:8" x14ac:dyDescent="0.3">
      <c r="B78" s="10" t="s">
        <v>307</v>
      </c>
      <c r="C78" s="10" t="s">
        <v>709</v>
      </c>
      <c r="D78" s="75">
        <v>0.37201190499999998</v>
      </c>
      <c r="E78" s="125">
        <v>0</v>
      </c>
      <c r="F78" s="12">
        <v>4</v>
      </c>
      <c r="G78" s="10" t="s">
        <v>717</v>
      </c>
      <c r="H78" s="116">
        <v>0.54385729000000005</v>
      </c>
    </row>
    <row r="79" spans="2:8" x14ac:dyDescent="0.3">
      <c r="B79" s="10" t="s">
        <v>969</v>
      </c>
      <c r="C79" s="10" t="s">
        <v>709</v>
      </c>
      <c r="D79" s="75">
        <v>-1.1160357139999999</v>
      </c>
      <c r="E79" s="125">
        <v>0</v>
      </c>
      <c r="F79" s="12">
        <v>4</v>
      </c>
      <c r="G79" s="10" t="s">
        <v>717</v>
      </c>
      <c r="H79" s="116">
        <v>5.1585722000000001E-2</v>
      </c>
    </row>
    <row r="80" spans="2:8" x14ac:dyDescent="0.3">
      <c r="B80" s="10" t="s">
        <v>1160</v>
      </c>
      <c r="C80" s="10" t="s">
        <v>709</v>
      </c>
      <c r="D80" s="75">
        <v>1.1160357139999999</v>
      </c>
      <c r="E80" s="125">
        <v>0</v>
      </c>
      <c r="F80" s="12">
        <v>4</v>
      </c>
      <c r="G80" s="10" t="s">
        <v>717</v>
      </c>
      <c r="H80" s="116">
        <v>1.3418808000000001E-2</v>
      </c>
    </row>
    <row r="81" spans="2:8" x14ac:dyDescent="0.3">
      <c r="B81" s="10" t="s">
        <v>960</v>
      </c>
      <c r="C81" s="10" t="s">
        <v>709</v>
      </c>
      <c r="D81" s="75">
        <v>0.37201190499999998</v>
      </c>
      <c r="E81" s="125">
        <v>0</v>
      </c>
      <c r="F81" s="12">
        <v>4</v>
      </c>
      <c r="G81" s="10" t="s">
        <v>717</v>
      </c>
      <c r="H81" s="116">
        <v>1.2211323E-2</v>
      </c>
    </row>
    <row r="82" spans="2:8" x14ac:dyDescent="0.3">
      <c r="B82" s="10" t="s">
        <v>335</v>
      </c>
      <c r="C82" s="10" t="s">
        <v>708</v>
      </c>
      <c r="D82" s="75">
        <v>-1.1160357139999999</v>
      </c>
      <c r="E82" s="125">
        <v>0</v>
      </c>
      <c r="F82" s="12">
        <v>4</v>
      </c>
      <c r="G82" s="10" t="s">
        <v>717</v>
      </c>
      <c r="H82" s="116">
        <v>0.34216701999999999</v>
      </c>
    </row>
    <row r="83" spans="2:8" x14ac:dyDescent="0.3">
      <c r="B83" s="10" t="s">
        <v>759</v>
      </c>
      <c r="C83" s="10" t="s">
        <v>708</v>
      </c>
      <c r="D83" s="75">
        <v>-1.8600595230000001</v>
      </c>
      <c r="E83" s="125">
        <v>0.375</v>
      </c>
      <c r="F83" s="12">
        <v>4</v>
      </c>
      <c r="G83" s="10" t="s">
        <v>717</v>
      </c>
      <c r="H83" s="116">
        <v>9.2566843999999995E-2</v>
      </c>
    </row>
    <row r="84" spans="2:8" x14ac:dyDescent="0.3">
      <c r="B84" s="10" t="s">
        <v>758</v>
      </c>
      <c r="C84" s="10" t="s">
        <v>708</v>
      </c>
      <c r="D84" s="75">
        <v>-1.1160357139999999</v>
      </c>
      <c r="E84" s="125">
        <v>0.66666666699999999</v>
      </c>
      <c r="F84" s="12">
        <v>4</v>
      </c>
      <c r="G84" s="10" t="s">
        <v>707</v>
      </c>
      <c r="H84" s="116">
        <v>0.14581095099999999</v>
      </c>
    </row>
    <row r="85" spans="2:8" x14ac:dyDescent="0.3">
      <c r="B85" s="10" t="s">
        <v>1161</v>
      </c>
      <c r="C85" s="10" t="s">
        <v>713</v>
      </c>
      <c r="D85" s="75">
        <v>-0.37201190499999998</v>
      </c>
      <c r="E85" s="125">
        <v>0.44444444399999999</v>
      </c>
      <c r="F85" s="12">
        <v>4</v>
      </c>
      <c r="G85" s="10" t="s">
        <v>717</v>
      </c>
      <c r="H85" s="116">
        <v>7.8861532999999998E-2</v>
      </c>
    </row>
    <row r="86" spans="2:8" x14ac:dyDescent="0.3">
      <c r="B86" s="10" t="s">
        <v>1162</v>
      </c>
      <c r="C86" s="10" t="s">
        <v>713</v>
      </c>
      <c r="D86" s="75">
        <v>0.37201190499999998</v>
      </c>
      <c r="E86" s="125">
        <v>0</v>
      </c>
      <c r="F86" s="12">
        <v>4</v>
      </c>
      <c r="G86" s="10" t="s">
        <v>717</v>
      </c>
      <c r="H86" s="116">
        <v>9.8814279999999994E-3</v>
      </c>
    </row>
    <row r="87" spans="2:8" x14ac:dyDescent="0.3">
      <c r="B87" s="10" t="s">
        <v>1055</v>
      </c>
      <c r="C87" s="10" t="s">
        <v>713</v>
      </c>
      <c r="D87" s="75">
        <v>-0.37201190499999998</v>
      </c>
      <c r="E87" s="125">
        <v>0.5</v>
      </c>
      <c r="F87" s="12">
        <v>4</v>
      </c>
      <c r="G87" s="10" t="s">
        <v>717</v>
      </c>
      <c r="H87" s="116">
        <v>0.111582638</v>
      </c>
    </row>
    <row r="88" spans="2:8" x14ac:dyDescent="0.3">
      <c r="B88" s="10" t="s">
        <v>1163</v>
      </c>
      <c r="C88" s="10" t="s">
        <v>713</v>
      </c>
      <c r="D88" s="75">
        <v>0.37201190499999998</v>
      </c>
      <c r="E88" s="125">
        <v>0</v>
      </c>
      <c r="F88" s="12">
        <v>4</v>
      </c>
      <c r="G88" s="10" t="s">
        <v>717</v>
      </c>
      <c r="H88" s="116">
        <v>1.6333442E-2</v>
      </c>
    </row>
    <row r="89" spans="2:8" x14ac:dyDescent="0.3">
      <c r="B89" s="10" t="s">
        <v>1046</v>
      </c>
      <c r="C89" s="10" t="s">
        <v>712</v>
      </c>
      <c r="D89" s="75">
        <v>0.77804063800000001</v>
      </c>
      <c r="E89" s="125">
        <v>0</v>
      </c>
      <c r="F89" s="12">
        <v>5</v>
      </c>
      <c r="G89" s="10" t="s">
        <v>717</v>
      </c>
      <c r="H89" s="116">
        <v>3.5920795999999998E-2</v>
      </c>
    </row>
    <row r="90" spans="2:8" x14ac:dyDescent="0.3">
      <c r="B90" s="10" t="s">
        <v>1164</v>
      </c>
      <c r="C90" s="10" t="s">
        <v>709</v>
      </c>
      <c r="D90" s="75">
        <v>0.77804063800000001</v>
      </c>
      <c r="E90" s="125">
        <v>0</v>
      </c>
      <c r="F90" s="12">
        <v>5</v>
      </c>
      <c r="G90" s="10" t="s">
        <v>717</v>
      </c>
      <c r="H90" s="116">
        <v>1.4216069E-2</v>
      </c>
    </row>
    <row r="91" spans="2:8" x14ac:dyDescent="0.3">
      <c r="B91" s="10" t="s">
        <v>965</v>
      </c>
      <c r="C91" s="10" t="s">
        <v>709</v>
      </c>
      <c r="D91" s="75">
        <v>3.8902032000000003E-2</v>
      </c>
      <c r="E91" s="125">
        <v>0.375</v>
      </c>
      <c r="F91" s="12">
        <v>5</v>
      </c>
      <c r="G91" s="10" t="s">
        <v>717</v>
      </c>
      <c r="H91" s="116">
        <v>1.5398092E-2</v>
      </c>
    </row>
    <row r="92" spans="2:8" x14ac:dyDescent="0.3">
      <c r="B92" s="10" t="s">
        <v>1165</v>
      </c>
      <c r="C92" s="10" t="s">
        <v>709</v>
      </c>
      <c r="D92" s="75">
        <v>0.77804063800000001</v>
      </c>
      <c r="E92" s="125">
        <v>0</v>
      </c>
      <c r="F92" s="12">
        <v>5</v>
      </c>
      <c r="G92" s="10" t="s">
        <v>717</v>
      </c>
      <c r="H92" s="116">
        <v>1.2099331E-2</v>
      </c>
    </row>
    <row r="93" spans="2:8" x14ac:dyDescent="0.3">
      <c r="B93" s="10" t="s">
        <v>1166</v>
      </c>
      <c r="C93" s="10" t="s">
        <v>709</v>
      </c>
      <c r="D93" s="75">
        <v>1.517179243</v>
      </c>
      <c r="E93" s="125">
        <v>0</v>
      </c>
      <c r="F93" s="12">
        <v>5</v>
      </c>
      <c r="G93" s="10" t="s">
        <v>717</v>
      </c>
      <c r="H93" s="116">
        <v>1.3826237E-2</v>
      </c>
    </row>
    <row r="94" spans="2:8" x14ac:dyDescent="0.3">
      <c r="B94" s="10" t="s">
        <v>302</v>
      </c>
      <c r="C94" s="10" t="s">
        <v>709</v>
      </c>
      <c r="D94" s="75">
        <v>-0.70023657399999994</v>
      </c>
      <c r="E94" s="125">
        <v>0</v>
      </c>
      <c r="F94" s="12">
        <v>5</v>
      </c>
      <c r="G94" s="10" t="s">
        <v>717</v>
      </c>
      <c r="H94" s="116">
        <v>2.0557398000000001E-2</v>
      </c>
    </row>
    <row r="95" spans="2:8" x14ac:dyDescent="0.3">
      <c r="B95" s="10" t="s">
        <v>1167</v>
      </c>
      <c r="C95" s="10" t="s">
        <v>709</v>
      </c>
      <c r="D95" s="75">
        <v>0.77804063800000001</v>
      </c>
      <c r="E95" s="125">
        <v>0</v>
      </c>
      <c r="F95" s="12">
        <v>5</v>
      </c>
      <c r="G95" s="10" t="s">
        <v>717</v>
      </c>
      <c r="H95" s="116">
        <v>3.1692208999999999E-2</v>
      </c>
    </row>
    <row r="96" spans="2:8" x14ac:dyDescent="0.3">
      <c r="B96" s="10" t="s">
        <v>1168</v>
      </c>
      <c r="C96" s="10" t="s">
        <v>709</v>
      </c>
      <c r="D96" s="75">
        <v>3.8902032000000003E-2</v>
      </c>
      <c r="E96" s="125">
        <v>0.625</v>
      </c>
      <c r="F96" s="12">
        <v>5</v>
      </c>
      <c r="G96" s="10" t="s">
        <v>707</v>
      </c>
      <c r="H96" s="116">
        <v>1.1397166E-2</v>
      </c>
    </row>
    <row r="97" spans="2:8" x14ac:dyDescent="0.3">
      <c r="B97" s="10" t="s">
        <v>1010</v>
      </c>
      <c r="C97" s="10" t="s">
        <v>709</v>
      </c>
      <c r="D97" s="75">
        <v>3.8902032000000003E-2</v>
      </c>
      <c r="E97" s="125">
        <v>0.44444444399999999</v>
      </c>
      <c r="F97" s="12">
        <v>5</v>
      </c>
      <c r="G97" s="10" t="s">
        <v>717</v>
      </c>
      <c r="H97" s="116">
        <v>1.7243662E-2</v>
      </c>
    </row>
    <row r="98" spans="2:8" x14ac:dyDescent="0.3">
      <c r="B98" s="10" t="s">
        <v>942</v>
      </c>
      <c r="C98" s="10" t="s">
        <v>709</v>
      </c>
      <c r="D98" s="75">
        <v>-1.4393751800000001</v>
      </c>
      <c r="E98" s="125">
        <v>0</v>
      </c>
      <c r="F98" s="12">
        <v>5</v>
      </c>
      <c r="G98" s="10" t="s">
        <v>717</v>
      </c>
      <c r="H98" s="116">
        <v>1.8991198000000001E-2</v>
      </c>
    </row>
    <row r="99" spans="2:8" x14ac:dyDescent="0.3">
      <c r="B99" s="10" t="s">
        <v>948</v>
      </c>
      <c r="C99" s="10" t="s">
        <v>709</v>
      </c>
      <c r="D99" s="75">
        <v>-0.70023657399999994</v>
      </c>
      <c r="E99" s="125">
        <v>0.375</v>
      </c>
      <c r="F99" s="12">
        <v>5</v>
      </c>
      <c r="G99" s="10" t="s">
        <v>717</v>
      </c>
      <c r="H99" s="116">
        <v>2.1740936999999998E-2</v>
      </c>
    </row>
    <row r="100" spans="2:8" x14ac:dyDescent="0.3">
      <c r="B100" s="10" t="s">
        <v>1169</v>
      </c>
      <c r="C100" s="10" t="s">
        <v>709</v>
      </c>
      <c r="D100" s="75">
        <v>3.8902032000000003E-2</v>
      </c>
      <c r="E100" s="125">
        <v>0</v>
      </c>
      <c r="F100" s="12">
        <v>5</v>
      </c>
      <c r="G100" s="10" t="s">
        <v>717</v>
      </c>
      <c r="H100" s="116">
        <v>1.4129546999999999E-2</v>
      </c>
    </row>
    <row r="101" spans="2:8" x14ac:dyDescent="0.3">
      <c r="B101" s="10" t="s">
        <v>1170</v>
      </c>
      <c r="C101" s="10" t="s">
        <v>709</v>
      </c>
      <c r="D101" s="75">
        <v>-1.4393751800000001</v>
      </c>
      <c r="E101" s="125">
        <v>0</v>
      </c>
      <c r="F101" s="12">
        <v>5</v>
      </c>
      <c r="G101" s="10" t="s">
        <v>717</v>
      </c>
      <c r="H101" s="116">
        <v>1.3582637E-2</v>
      </c>
    </row>
    <row r="102" spans="2:8" x14ac:dyDescent="0.3">
      <c r="B102" s="10" t="s">
        <v>941</v>
      </c>
      <c r="C102" s="10" t="s">
        <v>709</v>
      </c>
      <c r="D102" s="75">
        <v>0.77804063800000001</v>
      </c>
      <c r="E102" s="125">
        <v>0</v>
      </c>
      <c r="F102" s="12">
        <v>5</v>
      </c>
      <c r="G102" s="10" t="s">
        <v>717</v>
      </c>
      <c r="H102" s="116">
        <v>3.6209665000000002E-2</v>
      </c>
    </row>
    <row r="103" spans="2:8" x14ac:dyDescent="0.3">
      <c r="B103" s="10" t="s">
        <v>950</v>
      </c>
      <c r="C103" s="10" t="s">
        <v>709</v>
      </c>
      <c r="D103" s="75">
        <v>1.517179243</v>
      </c>
      <c r="E103" s="125">
        <v>0</v>
      </c>
      <c r="F103" s="12">
        <v>5</v>
      </c>
      <c r="G103" s="10" t="s">
        <v>717</v>
      </c>
      <c r="H103" s="116">
        <v>1.7082237E-2</v>
      </c>
    </row>
    <row r="104" spans="2:8" x14ac:dyDescent="0.3">
      <c r="B104" s="10" t="s">
        <v>1083</v>
      </c>
      <c r="C104" s="10" t="s">
        <v>709</v>
      </c>
      <c r="D104" s="75">
        <v>-0.70023657399999994</v>
      </c>
      <c r="E104" s="125">
        <v>0</v>
      </c>
      <c r="F104" s="12">
        <v>5</v>
      </c>
      <c r="G104" s="10" t="s">
        <v>717</v>
      </c>
      <c r="H104" s="116">
        <v>1.2817917999999999E-2</v>
      </c>
    </row>
    <row r="105" spans="2:8" x14ac:dyDescent="0.3">
      <c r="B105" s="10" t="s">
        <v>1171</v>
      </c>
      <c r="C105" s="10" t="s">
        <v>708</v>
      </c>
      <c r="D105" s="75">
        <v>-1.4393751800000001</v>
      </c>
      <c r="E105" s="125">
        <v>0.375</v>
      </c>
      <c r="F105" s="12">
        <v>5</v>
      </c>
      <c r="G105" s="10" t="s">
        <v>717</v>
      </c>
      <c r="H105" s="116">
        <v>3.984891E-3</v>
      </c>
    </row>
    <row r="106" spans="2:8" x14ac:dyDescent="0.3">
      <c r="B106" s="10" t="s">
        <v>918</v>
      </c>
      <c r="C106" s="10" t="s">
        <v>714</v>
      </c>
      <c r="D106" s="75">
        <v>0.77804063800000001</v>
      </c>
      <c r="E106" s="125">
        <v>0</v>
      </c>
      <c r="F106" s="12">
        <v>5</v>
      </c>
      <c r="G106" s="10" t="s">
        <v>717</v>
      </c>
      <c r="H106" s="116">
        <v>8.4074820000000008E-3</v>
      </c>
    </row>
    <row r="107" spans="2:8" x14ac:dyDescent="0.3">
      <c r="B107" s="10" t="s">
        <v>1172</v>
      </c>
      <c r="C107" s="10" t="s">
        <v>728</v>
      </c>
      <c r="D107" s="75">
        <v>-1.4393751800000001</v>
      </c>
      <c r="E107" s="125">
        <v>0</v>
      </c>
      <c r="F107" s="12">
        <v>5</v>
      </c>
      <c r="G107" s="10" t="s">
        <v>717</v>
      </c>
      <c r="H107" s="116">
        <v>1.4983546E-2</v>
      </c>
    </row>
    <row r="108" spans="2:8" x14ac:dyDescent="0.3">
      <c r="B108" s="10" t="s">
        <v>1173</v>
      </c>
      <c r="C108" s="10" t="s">
        <v>712</v>
      </c>
      <c r="D108" s="75">
        <v>1.8978228580000001</v>
      </c>
      <c r="E108" s="125">
        <v>0</v>
      </c>
      <c r="F108" s="12">
        <v>6</v>
      </c>
      <c r="G108" s="10" t="s">
        <v>717</v>
      </c>
      <c r="H108" s="116">
        <v>5.5489600000000004E-3</v>
      </c>
    </row>
    <row r="109" spans="2:8" x14ac:dyDescent="0.3">
      <c r="B109" s="10" t="s">
        <v>1174</v>
      </c>
      <c r="C109" s="10" t="s">
        <v>712</v>
      </c>
      <c r="D109" s="75">
        <v>0.23722785699999999</v>
      </c>
      <c r="E109" s="125">
        <v>0.375</v>
      </c>
      <c r="F109" s="12">
        <v>6</v>
      </c>
      <c r="G109" s="10" t="s">
        <v>717</v>
      </c>
      <c r="H109" s="116">
        <v>6.8797119999999996E-3</v>
      </c>
    </row>
    <row r="110" spans="2:8" x14ac:dyDescent="0.3">
      <c r="B110" s="10" t="s">
        <v>1175</v>
      </c>
      <c r="C110" s="10" t="s">
        <v>709</v>
      </c>
      <c r="D110" s="75">
        <v>0.23722785699999999</v>
      </c>
      <c r="E110" s="125">
        <v>0</v>
      </c>
      <c r="F110" s="12">
        <v>6</v>
      </c>
      <c r="G110" s="10" t="s">
        <v>717</v>
      </c>
      <c r="H110" s="116">
        <v>1.0736142000000001E-2</v>
      </c>
    </row>
    <row r="111" spans="2:8" x14ac:dyDescent="0.3">
      <c r="B111" s="10" t="s">
        <v>1176</v>
      </c>
      <c r="C111" s="10" t="s">
        <v>709</v>
      </c>
      <c r="D111" s="75">
        <v>0.23722785699999999</v>
      </c>
      <c r="E111" s="125">
        <v>0.44444444399999999</v>
      </c>
      <c r="F111" s="12">
        <v>6</v>
      </c>
      <c r="G111" s="10" t="s">
        <v>717</v>
      </c>
      <c r="H111" s="116">
        <v>7.777735E-3</v>
      </c>
    </row>
    <row r="112" spans="2:8" x14ac:dyDescent="0.3">
      <c r="B112" s="10" t="s">
        <v>997</v>
      </c>
      <c r="C112" s="10" t="s">
        <v>709</v>
      </c>
      <c r="D112" s="75">
        <v>0.23722785699999999</v>
      </c>
      <c r="E112" s="125">
        <v>0</v>
      </c>
      <c r="F112" s="12">
        <v>6</v>
      </c>
      <c r="G112" s="10" t="s">
        <v>717</v>
      </c>
      <c r="H112" s="116">
        <v>7.1631919999999996E-3</v>
      </c>
    </row>
    <row r="113" spans="2:8" x14ac:dyDescent="0.3">
      <c r="B113" s="10" t="s">
        <v>1177</v>
      </c>
      <c r="C113" s="10" t="s">
        <v>709</v>
      </c>
      <c r="D113" s="75">
        <v>-0.59306964299999998</v>
      </c>
      <c r="E113" s="125">
        <v>0</v>
      </c>
      <c r="F113" s="12">
        <v>6</v>
      </c>
      <c r="G113" s="10" t="s">
        <v>717</v>
      </c>
      <c r="H113" s="116">
        <v>1.3789899E-2</v>
      </c>
    </row>
    <row r="114" spans="2:8" x14ac:dyDescent="0.3">
      <c r="B114" s="10" t="s">
        <v>1178</v>
      </c>
      <c r="C114" s="10" t="s">
        <v>708</v>
      </c>
      <c r="D114" s="75">
        <v>-0.59306964299999998</v>
      </c>
      <c r="E114" s="125">
        <v>0</v>
      </c>
      <c r="F114" s="12">
        <v>6</v>
      </c>
      <c r="G114" s="10" t="s">
        <v>717</v>
      </c>
      <c r="H114" s="116">
        <v>1.1163780999999999E-2</v>
      </c>
    </row>
    <row r="115" spans="2:8" x14ac:dyDescent="0.3">
      <c r="B115" s="10" t="s">
        <v>757</v>
      </c>
      <c r="C115" s="10" t="s">
        <v>764</v>
      </c>
      <c r="D115" s="75">
        <v>0.23722785699999999</v>
      </c>
      <c r="E115" s="125">
        <v>0</v>
      </c>
      <c r="F115" s="12">
        <v>6</v>
      </c>
      <c r="G115" s="10" t="s">
        <v>717</v>
      </c>
      <c r="H115" s="116">
        <v>1.2319795999999999E-2</v>
      </c>
    </row>
    <row r="116" spans="2:8" x14ac:dyDescent="0.3">
      <c r="B116" s="10" t="s">
        <v>328</v>
      </c>
      <c r="C116" s="10" t="s">
        <v>720</v>
      </c>
      <c r="D116" s="75">
        <v>-0.59306964299999998</v>
      </c>
      <c r="E116" s="125">
        <v>0</v>
      </c>
      <c r="F116" s="12">
        <v>6</v>
      </c>
      <c r="G116" s="10" t="s">
        <v>717</v>
      </c>
      <c r="H116" s="116">
        <v>4.9204940000000001E-3</v>
      </c>
    </row>
    <row r="117" spans="2:8" x14ac:dyDescent="0.3">
      <c r="B117" s="10" t="s">
        <v>988</v>
      </c>
      <c r="C117" s="10" t="s">
        <v>720</v>
      </c>
      <c r="D117" s="75">
        <v>1.8978228580000001</v>
      </c>
      <c r="E117" s="125">
        <v>0</v>
      </c>
      <c r="F117" s="12">
        <v>6</v>
      </c>
      <c r="G117" s="10" t="s">
        <v>717</v>
      </c>
      <c r="H117" s="116">
        <v>7.2239435000000005E-2</v>
      </c>
    </row>
    <row r="118" spans="2:8" x14ac:dyDescent="0.3">
      <c r="B118" s="5" t="s">
        <v>760</v>
      </c>
      <c r="C118" s="10" t="s">
        <v>720</v>
      </c>
      <c r="D118" s="8">
        <v>-1.423367144</v>
      </c>
      <c r="E118" s="125">
        <v>0</v>
      </c>
      <c r="F118" s="12">
        <v>6</v>
      </c>
      <c r="G118" s="10" t="s">
        <v>717</v>
      </c>
      <c r="H118" s="116">
        <v>4.3453771000000002E-2</v>
      </c>
    </row>
    <row r="119" spans="2:8" x14ac:dyDescent="0.3">
      <c r="B119" s="10" t="s">
        <v>336</v>
      </c>
      <c r="C119" s="10" t="s">
        <v>714</v>
      </c>
      <c r="D119" s="75">
        <v>-0.59306964299999998</v>
      </c>
      <c r="E119" s="125">
        <v>0</v>
      </c>
      <c r="F119" s="12">
        <v>6</v>
      </c>
      <c r="G119" s="10" t="s">
        <v>717</v>
      </c>
      <c r="H119" s="116">
        <v>3.4322411999999997E-2</v>
      </c>
    </row>
    <row r="120" spans="2:8" x14ac:dyDescent="0.3">
      <c r="B120" s="10" t="s">
        <v>1179</v>
      </c>
      <c r="C120" s="10" t="s">
        <v>713</v>
      </c>
      <c r="D120" s="75">
        <v>-1.423367144</v>
      </c>
      <c r="E120" s="125">
        <v>0</v>
      </c>
      <c r="F120" s="12">
        <v>6</v>
      </c>
      <c r="G120" s="10" t="s">
        <v>717</v>
      </c>
      <c r="H120" s="116">
        <v>1.5963313999999999E-2</v>
      </c>
    </row>
    <row r="121" spans="2:8" x14ac:dyDescent="0.3">
      <c r="B121" s="10" t="s">
        <v>1180</v>
      </c>
      <c r="C121" s="10" t="s">
        <v>719</v>
      </c>
      <c r="D121" s="75">
        <v>0.23722785699999999</v>
      </c>
      <c r="E121" s="125">
        <v>0</v>
      </c>
      <c r="F121" s="12">
        <v>6</v>
      </c>
      <c r="G121" s="10" t="s">
        <v>717</v>
      </c>
      <c r="H121" s="116">
        <v>9.5586260000000006E-3</v>
      </c>
    </row>
    <row r="122" spans="2:8" x14ac:dyDescent="0.3">
      <c r="B122" s="10" t="s">
        <v>1000</v>
      </c>
      <c r="C122" s="10" t="s">
        <v>712</v>
      </c>
      <c r="D122" s="75">
        <v>0.33002605600000001</v>
      </c>
      <c r="E122" s="125">
        <v>0.5</v>
      </c>
      <c r="F122" s="12">
        <v>7</v>
      </c>
      <c r="G122" s="10" t="s">
        <v>717</v>
      </c>
      <c r="H122" s="116">
        <v>3.4628679000000002E-2</v>
      </c>
    </row>
    <row r="123" spans="2:8" x14ac:dyDescent="0.3">
      <c r="B123" s="5" t="s">
        <v>763</v>
      </c>
      <c r="C123" s="10" t="s">
        <v>712</v>
      </c>
      <c r="D123" s="8">
        <v>0.33002605600000001</v>
      </c>
      <c r="E123" s="125">
        <v>0</v>
      </c>
      <c r="F123" s="12">
        <v>7</v>
      </c>
      <c r="G123" s="10" t="s">
        <v>717</v>
      </c>
      <c r="H123" s="116">
        <v>3.6980324000000002E-2</v>
      </c>
    </row>
    <row r="124" spans="2:8" x14ac:dyDescent="0.3">
      <c r="B124" s="10" t="s">
        <v>1181</v>
      </c>
      <c r="C124" s="10" t="s">
        <v>712</v>
      </c>
      <c r="D124" s="75">
        <v>-0.77006079699999996</v>
      </c>
      <c r="E124" s="125">
        <v>0</v>
      </c>
      <c r="F124" s="12">
        <v>7</v>
      </c>
      <c r="G124" s="10" t="s">
        <v>717</v>
      </c>
      <c r="H124" s="116">
        <v>1.543656E-2</v>
      </c>
    </row>
    <row r="125" spans="2:8" x14ac:dyDescent="0.3">
      <c r="B125" s="10" t="s">
        <v>303</v>
      </c>
      <c r="C125" s="10" t="s">
        <v>709</v>
      </c>
      <c r="D125" s="75">
        <v>-0.22001736999999999</v>
      </c>
      <c r="E125" s="125">
        <v>0.44444444399999999</v>
      </c>
      <c r="F125" s="12">
        <v>7</v>
      </c>
      <c r="G125" s="10" t="s">
        <v>717</v>
      </c>
      <c r="H125" s="116">
        <v>9.2919536999999996E-2</v>
      </c>
    </row>
    <row r="126" spans="2:8" x14ac:dyDescent="0.3">
      <c r="B126" s="10" t="s">
        <v>976</v>
      </c>
      <c r="C126" s="10" t="s">
        <v>709</v>
      </c>
      <c r="D126" s="75">
        <v>-0.77006079699999996</v>
      </c>
      <c r="E126" s="125">
        <v>0.44444444399999999</v>
      </c>
      <c r="F126" s="12">
        <v>7</v>
      </c>
      <c r="G126" s="10" t="s">
        <v>717</v>
      </c>
      <c r="H126" s="116">
        <v>0.10525256199999999</v>
      </c>
    </row>
    <row r="127" spans="2:8" x14ac:dyDescent="0.3">
      <c r="B127" s="10" t="s">
        <v>1058</v>
      </c>
      <c r="C127" s="10" t="s">
        <v>709</v>
      </c>
      <c r="D127" s="75">
        <v>-1.320104223</v>
      </c>
      <c r="E127" s="125">
        <v>0</v>
      </c>
      <c r="F127" s="12">
        <v>7</v>
      </c>
      <c r="G127" s="10" t="s">
        <v>717</v>
      </c>
      <c r="H127" s="116">
        <v>6.0125049999999999E-2</v>
      </c>
    </row>
    <row r="128" spans="2:8" x14ac:dyDescent="0.3">
      <c r="B128" s="10" t="s">
        <v>1182</v>
      </c>
      <c r="C128" s="10" t="s">
        <v>709</v>
      </c>
      <c r="D128" s="75">
        <v>-0.77006079699999996</v>
      </c>
      <c r="E128" s="125">
        <v>0.32</v>
      </c>
      <c r="F128" s="12">
        <v>7</v>
      </c>
      <c r="G128" s="10" t="s">
        <v>717</v>
      </c>
      <c r="H128" s="116">
        <v>1.2757311E-2</v>
      </c>
    </row>
    <row r="129" spans="2:8" x14ac:dyDescent="0.3">
      <c r="B129" s="10" t="s">
        <v>1107</v>
      </c>
      <c r="C129" s="10" t="s">
        <v>709</v>
      </c>
      <c r="D129" s="75">
        <v>1.4301129079999999</v>
      </c>
      <c r="E129" s="125">
        <v>0.66666666699999999</v>
      </c>
      <c r="F129" s="12">
        <v>7</v>
      </c>
      <c r="G129" s="10" t="s">
        <v>707</v>
      </c>
      <c r="H129" s="116">
        <v>0.12793010699999999</v>
      </c>
    </row>
    <row r="130" spans="2:8" x14ac:dyDescent="0.3">
      <c r="B130" s="10" t="s">
        <v>282</v>
      </c>
      <c r="C130" s="10" t="s">
        <v>709</v>
      </c>
      <c r="D130" s="75">
        <v>0.88006948200000001</v>
      </c>
      <c r="E130" s="125">
        <v>0.375</v>
      </c>
      <c r="F130" s="12">
        <v>7</v>
      </c>
      <c r="G130" s="10" t="s">
        <v>717</v>
      </c>
      <c r="H130" s="116">
        <v>9.7925313999999999E-2</v>
      </c>
    </row>
    <row r="131" spans="2:8" x14ac:dyDescent="0.3">
      <c r="B131" s="10" t="s">
        <v>1183</v>
      </c>
      <c r="C131" s="10" t="s">
        <v>708</v>
      </c>
      <c r="D131" s="75">
        <v>0.88006948200000001</v>
      </c>
      <c r="E131" s="125">
        <v>0</v>
      </c>
      <c r="F131" s="12">
        <v>7</v>
      </c>
      <c r="G131" s="10" t="s">
        <v>717</v>
      </c>
      <c r="H131" s="116">
        <v>1.5307080000000001E-2</v>
      </c>
    </row>
    <row r="132" spans="2:8" x14ac:dyDescent="0.3">
      <c r="B132" s="10" t="s">
        <v>1184</v>
      </c>
      <c r="C132" s="10" t="s">
        <v>708</v>
      </c>
      <c r="D132" s="75">
        <v>0.88006948200000001</v>
      </c>
      <c r="E132" s="125">
        <v>0</v>
      </c>
      <c r="F132" s="12">
        <v>7</v>
      </c>
      <c r="G132" s="10" t="s">
        <v>717</v>
      </c>
      <c r="H132" s="116">
        <v>1.2926320999999999E-2</v>
      </c>
    </row>
    <row r="133" spans="2:8" x14ac:dyDescent="0.3">
      <c r="B133" s="10" t="s">
        <v>1185</v>
      </c>
      <c r="C133" s="10" t="s">
        <v>708</v>
      </c>
      <c r="D133" s="75">
        <v>-0.22001736999999999</v>
      </c>
      <c r="E133" s="125">
        <v>0.66666666699999999</v>
      </c>
      <c r="F133" s="12">
        <v>7</v>
      </c>
      <c r="G133" s="10" t="s">
        <v>707</v>
      </c>
      <c r="H133" s="116">
        <v>1.3624437E-2</v>
      </c>
    </row>
    <row r="134" spans="2:8" x14ac:dyDescent="0.3">
      <c r="B134" s="10" t="s">
        <v>924</v>
      </c>
      <c r="C134" s="10" t="s">
        <v>708</v>
      </c>
      <c r="D134" s="75">
        <v>1.4301129079999999</v>
      </c>
      <c r="E134" s="125">
        <v>0</v>
      </c>
      <c r="F134" s="12">
        <v>7</v>
      </c>
      <c r="G134" s="10" t="s">
        <v>717</v>
      </c>
      <c r="H134" s="116">
        <v>3.5317715999999999E-2</v>
      </c>
    </row>
    <row r="135" spans="2:8" x14ac:dyDescent="0.3">
      <c r="B135" s="10" t="s">
        <v>1186</v>
      </c>
      <c r="C135" s="10" t="s">
        <v>708</v>
      </c>
      <c r="D135" s="75">
        <v>-0.77006079699999996</v>
      </c>
      <c r="E135" s="125">
        <v>0</v>
      </c>
      <c r="F135" s="12">
        <v>7</v>
      </c>
      <c r="G135" s="10" t="s">
        <v>717</v>
      </c>
      <c r="H135" s="116">
        <v>1.1944545000000001E-2</v>
      </c>
    </row>
    <row r="136" spans="2:8" x14ac:dyDescent="0.3">
      <c r="B136" s="10" t="s">
        <v>1187</v>
      </c>
      <c r="C136" s="10" t="s">
        <v>708</v>
      </c>
      <c r="D136" s="75">
        <v>0.88006948200000001</v>
      </c>
      <c r="E136" s="125">
        <v>0.375</v>
      </c>
      <c r="F136" s="12">
        <v>7</v>
      </c>
      <c r="G136" s="10" t="s">
        <v>717</v>
      </c>
      <c r="H136" s="116">
        <v>2.1452860000000001E-2</v>
      </c>
    </row>
    <row r="137" spans="2:8" x14ac:dyDescent="0.3">
      <c r="B137" s="10" t="s">
        <v>1188</v>
      </c>
      <c r="C137" s="10" t="s">
        <v>708</v>
      </c>
      <c r="D137" s="75">
        <v>-1.320104223</v>
      </c>
      <c r="E137" s="125">
        <v>0.5</v>
      </c>
      <c r="F137" s="12">
        <v>7</v>
      </c>
      <c r="G137" s="10" t="s">
        <v>717</v>
      </c>
      <c r="H137" s="116">
        <v>9.0548103000000005E-2</v>
      </c>
    </row>
    <row r="138" spans="2:8" x14ac:dyDescent="0.3">
      <c r="B138" s="10" t="s">
        <v>1057</v>
      </c>
      <c r="C138" s="10" t="s">
        <v>720</v>
      </c>
      <c r="D138" s="75">
        <v>1.4301129079999999</v>
      </c>
      <c r="E138" s="125">
        <v>0</v>
      </c>
      <c r="F138" s="12">
        <v>7</v>
      </c>
      <c r="G138" s="10" t="s">
        <v>717</v>
      </c>
      <c r="H138" s="116">
        <v>6.5406462999999998E-2</v>
      </c>
    </row>
    <row r="139" spans="2:8" x14ac:dyDescent="0.3">
      <c r="B139" s="10" t="s">
        <v>1002</v>
      </c>
      <c r="C139" s="10" t="s">
        <v>710</v>
      </c>
      <c r="D139" s="75">
        <v>-1.320104223</v>
      </c>
      <c r="E139" s="125">
        <v>0</v>
      </c>
      <c r="F139" s="12">
        <v>7</v>
      </c>
      <c r="G139" s="10" t="s">
        <v>717</v>
      </c>
      <c r="H139" s="116">
        <v>3.5051772000000002E-2</v>
      </c>
    </row>
    <row r="140" spans="2:8" x14ac:dyDescent="0.3">
      <c r="B140" s="10" t="s">
        <v>1094</v>
      </c>
      <c r="C140" s="10" t="s">
        <v>719</v>
      </c>
      <c r="D140" s="75">
        <v>-1.320104223</v>
      </c>
      <c r="E140" s="125">
        <v>0</v>
      </c>
      <c r="F140" s="12">
        <v>7</v>
      </c>
      <c r="G140" s="10" t="s">
        <v>717</v>
      </c>
      <c r="H140" s="116">
        <v>8.8483366999999993E-2</v>
      </c>
    </row>
    <row r="141" spans="2:8" x14ac:dyDescent="0.3">
      <c r="B141" s="10" t="s">
        <v>1189</v>
      </c>
      <c r="C141" s="10" t="s">
        <v>723</v>
      </c>
      <c r="D141" s="75">
        <v>0.33002605600000001</v>
      </c>
      <c r="E141" s="125">
        <v>0</v>
      </c>
      <c r="F141" s="12">
        <v>7</v>
      </c>
      <c r="G141" s="10" t="s">
        <v>717</v>
      </c>
      <c r="H141" s="116">
        <v>1.4386325E-2</v>
      </c>
    </row>
    <row r="142" spans="2:8" x14ac:dyDescent="0.3">
      <c r="B142" s="10" t="s">
        <v>1190</v>
      </c>
      <c r="C142" s="10" t="s">
        <v>709</v>
      </c>
      <c r="D142" s="75">
        <v>1.3055824199999999</v>
      </c>
      <c r="E142" s="125">
        <v>0.625</v>
      </c>
      <c r="F142" s="12">
        <v>8</v>
      </c>
      <c r="G142" s="10" t="s">
        <v>707</v>
      </c>
      <c r="H142" s="116">
        <v>2.3846347E-2</v>
      </c>
    </row>
    <row r="143" spans="2:8" x14ac:dyDescent="0.3">
      <c r="B143" s="10" t="s">
        <v>1191</v>
      </c>
      <c r="C143" s="10" t="s">
        <v>708</v>
      </c>
      <c r="D143" s="75">
        <v>-0.78334945199999995</v>
      </c>
      <c r="E143" s="125">
        <v>0.44444444399999999</v>
      </c>
      <c r="F143" s="12">
        <v>8</v>
      </c>
      <c r="G143" s="10" t="s">
        <v>717</v>
      </c>
      <c r="H143" s="116">
        <v>2.0244264000000001E-2</v>
      </c>
    </row>
    <row r="144" spans="2:8" x14ac:dyDescent="0.3">
      <c r="B144" s="10" t="s">
        <v>1012</v>
      </c>
      <c r="C144" s="10" t="s">
        <v>708</v>
      </c>
      <c r="D144" s="75">
        <v>-0.78334945199999995</v>
      </c>
      <c r="E144" s="125">
        <v>0</v>
      </c>
      <c r="F144" s="12">
        <v>8</v>
      </c>
      <c r="G144" s="10" t="s">
        <v>717</v>
      </c>
      <c r="H144" s="116">
        <v>3.321241117</v>
      </c>
    </row>
    <row r="145" spans="2:8" x14ac:dyDescent="0.3">
      <c r="B145" s="10" t="s">
        <v>1192</v>
      </c>
      <c r="C145" s="10" t="s">
        <v>708</v>
      </c>
      <c r="D145" s="75">
        <v>0.26111648399999998</v>
      </c>
      <c r="E145" s="125">
        <v>0.66666666699999999</v>
      </c>
      <c r="F145" s="12">
        <v>8</v>
      </c>
      <c r="G145" s="10" t="s">
        <v>707</v>
      </c>
      <c r="H145" s="116">
        <v>6.9573982000000006E-2</v>
      </c>
    </row>
    <row r="146" spans="2:8" x14ac:dyDescent="0.3">
      <c r="B146" s="10" t="s">
        <v>1193</v>
      </c>
      <c r="C146" s="10" t="s">
        <v>709</v>
      </c>
      <c r="D146" s="75">
        <v>-0.75093926099999997</v>
      </c>
      <c r="E146" s="125">
        <v>0</v>
      </c>
      <c r="F146" s="12">
        <v>9</v>
      </c>
      <c r="G146" s="10" t="s">
        <v>717</v>
      </c>
      <c r="H146" s="116">
        <v>6.8759599000000005E-2</v>
      </c>
    </row>
    <row r="147" spans="2:8" x14ac:dyDescent="0.3">
      <c r="B147" s="10" t="s">
        <v>1194</v>
      </c>
      <c r="C147" s="10" t="s">
        <v>724</v>
      </c>
      <c r="D147" s="75">
        <v>1.3516906710000001</v>
      </c>
      <c r="E147" s="125">
        <v>0.27777777799999998</v>
      </c>
      <c r="F147" s="12">
        <v>9</v>
      </c>
      <c r="G147" s="10" t="s">
        <v>717</v>
      </c>
      <c r="H147" s="116">
        <v>3.3000308999999999E-2</v>
      </c>
    </row>
    <row r="148" spans="2:8" x14ac:dyDescent="0.3">
      <c r="B148" s="10" t="s">
        <v>971</v>
      </c>
      <c r="C148" s="10" t="s">
        <v>724</v>
      </c>
      <c r="D148" s="75">
        <v>-0.75093926099999997</v>
      </c>
      <c r="E148" s="125">
        <v>0.44444444399999999</v>
      </c>
      <c r="F148" s="12">
        <v>9</v>
      </c>
      <c r="G148" s="10" t="s">
        <v>717</v>
      </c>
      <c r="H148" s="116">
        <v>0.82735435999999996</v>
      </c>
    </row>
    <row r="149" spans="2:8" x14ac:dyDescent="0.3">
      <c r="B149" s="10" t="s">
        <v>1195</v>
      </c>
      <c r="C149" s="10" t="s">
        <v>724</v>
      </c>
      <c r="D149" s="75">
        <v>-0.75093926099999997</v>
      </c>
      <c r="E149" s="125">
        <v>0</v>
      </c>
      <c r="F149" s="12">
        <v>9</v>
      </c>
      <c r="G149" s="10" t="s">
        <v>717</v>
      </c>
      <c r="H149" s="116">
        <v>5.9952507000000002E-2</v>
      </c>
    </row>
    <row r="150" spans="2:8" x14ac:dyDescent="0.3">
      <c r="B150" s="10" t="s">
        <v>1196</v>
      </c>
      <c r="C150" s="10" t="s">
        <v>724</v>
      </c>
      <c r="D150" s="75">
        <v>-0.75093926099999997</v>
      </c>
      <c r="E150" s="125">
        <v>0</v>
      </c>
      <c r="F150" s="12">
        <v>9</v>
      </c>
      <c r="G150" s="10" t="s">
        <v>717</v>
      </c>
      <c r="H150" s="116">
        <v>2.6724285E-2</v>
      </c>
    </row>
    <row r="151" spans="2:8" x14ac:dyDescent="0.3">
      <c r="B151" s="10" t="s">
        <v>985</v>
      </c>
      <c r="C151" s="10" t="s">
        <v>724</v>
      </c>
      <c r="D151" s="75">
        <v>0.30037570499999999</v>
      </c>
      <c r="E151" s="125">
        <v>0</v>
      </c>
      <c r="F151" s="12">
        <v>9</v>
      </c>
      <c r="G151" s="10" t="s">
        <v>717</v>
      </c>
      <c r="H151" s="116">
        <v>2.606386976</v>
      </c>
    </row>
    <row r="152" spans="2:8" x14ac:dyDescent="0.3">
      <c r="B152" s="10" t="s">
        <v>982</v>
      </c>
      <c r="C152" s="10" t="s">
        <v>724</v>
      </c>
      <c r="D152" s="75">
        <v>1.3516906710000001</v>
      </c>
      <c r="E152" s="125">
        <v>0</v>
      </c>
      <c r="F152" s="12">
        <v>9</v>
      </c>
      <c r="G152" s="10" t="s">
        <v>717</v>
      </c>
      <c r="H152" s="116">
        <v>7.8268360999999995E-2</v>
      </c>
    </row>
    <row r="153" spans="2:8" x14ac:dyDescent="0.3">
      <c r="B153" s="10" t="s">
        <v>1197</v>
      </c>
      <c r="C153" s="10" t="s">
        <v>709</v>
      </c>
      <c r="D153" s="75">
        <v>-7.2648595999999996E-2</v>
      </c>
      <c r="E153" s="125">
        <v>0</v>
      </c>
      <c r="F153" s="12">
        <v>10</v>
      </c>
      <c r="G153" s="10" t="s">
        <v>717</v>
      </c>
      <c r="H153" s="116">
        <v>1.1793679E-2</v>
      </c>
    </row>
    <row r="154" spans="2:8" x14ac:dyDescent="0.3">
      <c r="B154" s="10" t="s">
        <v>1198</v>
      </c>
      <c r="C154" s="10" t="s">
        <v>709</v>
      </c>
      <c r="D154" s="75">
        <v>-1.45297192</v>
      </c>
      <c r="E154" s="125">
        <v>0</v>
      </c>
      <c r="F154" s="12">
        <v>10</v>
      </c>
      <c r="G154" s="10" t="s">
        <v>717</v>
      </c>
      <c r="H154" s="116">
        <v>1.1783510000000001E-2</v>
      </c>
    </row>
    <row r="155" spans="2:8" x14ac:dyDescent="0.3">
      <c r="B155" s="10" t="s">
        <v>1199</v>
      </c>
      <c r="C155" s="10" t="s">
        <v>709</v>
      </c>
      <c r="D155" s="75">
        <v>-1.45297192</v>
      </c>
      <c r="E155" s="125">
        <v>0.375</v>
      </c>
      <c r="F155" s="12">
        <v>10</v>
      </c>
      <c r="G155" s="10" t="s">
        <v>717</v>
      </c>
      <c r="H155" s="116">
        <v>2.0141063000000001E-2</v>
      </c>
    </row>
    <row r="156" spans="2:8" x14ac:dyDescent="0.3">
      <c r="B156" s="10" t="s">
        <v>958</v>
      </c>
      <c r="C156" s="10" t="s">
        <v>709</v>
      </c>
      <c r="D156" s="75">
        <v>-7.2648595999999996E-2</v>
      </c>
      <c r="E156" s="125">
        <v>0.625</v>
      </c>
      <c r="F156" s="12">
        <v>10</v>
      </c>
      <c r="G156" s="10" t="s">
        <v>707</v>
      </c>
      <c r="H156" s="116">
        <v>2.4333264E-2</v>
      </c>
    </row>
    <row r="157" spans="2:8" x14ac:dyDescent="0.3">
      <c r="B157" s="10" t="s">
        <v>1200</v>
      </c>
      <c r="C157" s="10" t="s">
        <v>708</v>
      </c>
      <c r="D157" s="75">
        <v>1.3076747280000001</v>
      </c>
      <c r="E157" s="125">
        <v>0</v>
      </c>
      <c r="F157" s="12">
        <v>10</v>
      </c>
      <c r="G157" s="10" t="s">
        <v>717</v>
      </c>
      <c r="H157" s="116">
        <v>1.4163188E-2</v>
      </c>
    </row>
    <row r="158" spans="2:8" x14ac:dyDescent="0.3">
      <c r="B158" s="10" t="s">
        <v>1033</v>
      </c>
      <c r="C158" s="10" t="s">
        <v>708</v>
      </c>
      <c r="D158" s="75">
        <v>-7.2648595999999996E-2</v>
      </c>
      <c r="E158" s="125">
        <v>0</v>
      </c>
      <c r="F158" s="12">
        <v>10</v>
      </c>
      <c r="G158" s="10" t="s">
        <v>717</v>
      </c>
      <c r="H158" s="116">
        <v>4.7854018999999998E-2</v>
      </c>
    </row>
    <row r="159" spans="2:8" x14ac:dyDescent="0.3">
      <c r="B159" s="10" t="s">
        <v>920</v>
      </c>
      <c r="C159" s="10" t="s">
        <v>708</v>
      </c>
      <c r="D159" s="75">
        <v>-0.76281025800000002</v>
      </c>
      <c r="E159" s="125">
        <v>0.375</v>
      </c>
      <c r="F159" s="12">
        <v>10</v>
      </c>
      <c r="G159" s="10" t="s">
        <v>717</v>
      </c>
      <c r="H159" s="116">
        <v>1.0637248E-2</v>
      </c>
    </row>
    <row r="160" spans="2:8" x14ac:dyDescent="0.3">
      <c r="B160" s="10" t="s">
        <v>1201</v>
      </c>
      <c r="C160" s="10" t="s">
        <v>708</v>
      </c>
      <c r="D160" s="75">
        <v>0.617513066</v>
      </c>
      <c r="E160" s="125">
        <v>0</v>
      </c>
      <c r="F160" s="12">
        <v>10</v>
      </c>
      <c r="G160" s="10" t="s">
        <v>717</v>
      </c>
      <c r="H160" s="116">
        <v>1.2525712E-2</v>
      </c>
    </row>
    <row r="161" spans="2:8" x14ac:dyDescent="0.3">
      <c r="B161" s="10" t="s">
        <v>1202</v>
      </c>
      <c r="C161" s="10" t="s">
        <v>708</v>
      </c>
      <c r="D161" s="75">
        <v>-0.76281025800000002</v>
      </c>
      <c r="E161" s="125">
        <v>0</v>
      </c>
      <c r="F161" s="12">
        <v>10</v>
      </c>
      <c r="G161" s="10" t="s">
        <v>717</v>
      </c>
      <c r="H161" s="116">
        <v>1.1264448E-2</v>
      </c>
    </row>
    <row r="162" spans="2:8" x14ac:dyDescent="0.3">
      <c r="B162" s="10" t="s">
        <v>1203</v>
      </c>
      <c r="C162" s="10" t="s">
        <v>708</v>
      </c>
      <c r="D162" s="75">
        <v>0.617513066</v>
      </c>
      <c r="E162" s="125">
        <v>0.5</v>
      </c>
      <c r="F162" s="12">
        <v>10</v>
      </c>
      <c r="G162" s="10" t="s">
        <v>717</v>
      </c>
      <c r="H162" s="116">
        <v>2.5448802E-2</v>
      </c>
    </row>
    <row r="163" spans="2:8" x14ac:dyDescent="0.3">
      <c r="B163" s="10" t="s">
        <v>1204</v>
      </c>
      <c r="C163" s="10" t="s">
        <v>708</v>
      </c>
      <c r="D163" s="75">
        <v>1.3076747280000001</v>
      </c>
      <c r="E163" s="125">
        <v>0</v>
      </c>
      <c r="F163" s="12">
        <v>10</v>
      </c>
      <c r="G163" s="10" t="s">
        <v>717</v>
      </c>
      <c r="H163" s="116">
        <v>4.1324936E-2</v>
      </c>
    </row>
    <row r="164" spans="2:8" x14ac:dyDescent="0.3">
      <c r="B164" s="5" t="s">
        <v>1028</v>
      </c>
      <c r="C164" s="10" t="s">
        <v>708</v>
      </c>
      <c r="D164" s="8">
        <v>-7.2648595999999996E-2</v>
      </c>
      <c r="E164" s="125">
        <v>0</v>
      </c>
      <c r="F164" s="12">
        <v>10</v>
      </c>
      <c r="G164" s="10" t="s">
        <v>717</v>
      </c>
      <c r="H164" s="116">
        <v>0.10186152900000001</v>
      </c>
    </row>
    <row r="165" spans="2:8" x14ac:dyDescent="0.3">
      <c r="B165" s="10" t="s">
        <v>1205</v>
      </c>
      <c r="C165" s="10" t="s">
        <v>708</v>
      </c>
      <c r="D165" s="75">
        <v>0.617513066</v>
      </c>
      <c r="E165" s="125">
        <v>0</v>
      </c>
      <c r="F165" s="12">
        <v>10</v>
      </c>
      <c r="G165" s="10" t="s">
        <v>717</v>
      </c>
      <c r="H165" s="116">
        <v>1.6357389E-2</v>
      </c>
    </row>
    <row r="166" spans="2:8" x14ac:dyDescent="0.3">
      <c r="B166" s="10" t="s">
        <v>923</v>
      </c>
      <c r="C166" s="10" t="s">
        <v>708</v>
      </c>
      <c r="D166" s="75">
        <v>0.617513066</v>
      </c>
      <c r="E166" s="125">
        <v>0</v>
      </c>
      <c r="F166" s="12">
        <v>10</v>
      </c>
      <c r="G166" s="10" t="s">
        <v>717</v>
      </c>
      <c r="H166" s="116">
        <v>5.7679693999999997E-2</v>
      </c>
    </row>
    <row r="167" spans="2:8" x14ac:dyDescent="0.3">
      <c r="B167" s="10" t="s">
        <v>1206</v>
      </c>
      <c r="C167" s="10" t="s">
        <v>708</v>
      </c>
      <c r="D167" s="75">
        <v>-7.2648595999999996E-2</v>
      </c>
      <c r="E167" s="125">
        <v>0</v>
      </c>
      <c r="F167" s="12">
        <v>10</v>
      </c>
      <c r="G167" s="10" t="s">
        <v>717</v>
      </c>
      <c r="H167" s="116">
        <v>2.0514404E-2</v>
      </c>
    </row>
    <row r="168" spans="2:8" x14ac:dyDescent="0.3">
      <c r="B168" s="10" t="s">
        <v>926</v>
      </c>
      <c r="C168" s="10" t="s">
        <v>708</v>
      </c>
      <c r="D168" s="75">
        <v>-1.45297192</v>
      </c>
      <c r="E168" s="125">
        <v>0</v>
      </c>
      <c r="F168" s="12">
        <v>10</v>
      </c>
      <c r="G168" s="10" t="s">
        <v>717</v>
      </c>
      <c r="H168" s="116">
        <v>1.3902091089999999</v>
      </c>
    </row>
    <row r="169" spans="2:8" x14ac:dyDescent="0.3">
      <c r="B169" s="10" t="s">
        <v>1207</v>
      </c>
      <c r="C169" s="10" t="s">
        <v>708</v>
      </c>
      <c r="D169" s="75">
        <v>1.3076747280000001</v>
      </c>
      <c r="E169" s="125">
        <v>0.66666666699999999</v>
      </c>
      <c r="F169" s="12">
        <v>10</v>
      </c>
      <c r="G169" s="10" t="s">
        <v>707</v>
      </c>
      <c r="H169" s="116">
        <v>1.6408018999999999E-2</v>
      </c>
    </row>
    <row r="170" spans="2:8" x14ac:dyDescent="0.3">
      <c r="B170" s="10" t="s">
        <v>919</v>
      </c>
      <c r="C170" s="10" t="s">
        <v>708</v>
      </c>
      <c r="D170" s="75">
        <v>1.3076747280000001</v>
      </c>
      <c r="E170" s="125">
        <v>0</v>
      </c>
      <c r="F170" s="12">
        <v>10</v>
      </c>
      <c r="G170" s="10" t="s">
        <v>717</v>
      </c>
      <c r="H170" s="116">
        <v>5.2771157999999999E-2</v>
      </c>
    </row>
    <row r="171" spans="2:8" x14ac:dyDescent="0.3">
      <c r="B171" s="10" t="s">
        <v>1016</v>
      </c>
      <c r="C171" s="10" t="s">
        <v>708</v>
      </c>
      <c r="D171" s="75">
        <v>-1.45297192</v>
      </c>
      <c r="E171" s="125">
        <v>0</v>
      </c>
      <c r="F171" s="12">
        <v>10</v>
      </c>
      <c r="G171" s="10" t="s">
        <v>717</v>
      </c>
      <c r="H171" s="116">
        <v>1.8428050000000001E-2</v>
      </c>
    </row>
    <row r="172" spans="2:8" x14ac:dyDescent="0.3">
      <c r="B172" s="10" t="s">
        <v>987</v>
      </c>
      <c r="C172" s="10" t="s">
        <v>712</v>
      </c>
      <c r="D172" s="75">
        <v>-1.817945312</v>
      </c>
      <c r="E172" s="125">
        <v>0</v>
      </c>
      <c r="F172" s="12">
        <v>11</v>
      </c>
      <c r="G172" s="10" t="s">
        <v>717</v>
      </c>
      <c r="H172" s="116">
        <v>9.9379442999999998E-2</v>
      </c>
    </row>
    <row r="173" spans="2:8" x14ac:dyDescent="0.3">
      <c r="B173" s="10" t="s">
        <v>1005</v>
      </c>
      <c r="C173" s="10" t="s">
        <v>709</v>
      </c>
      <c r="D173" s="75">
        <v>0.83905168200000002</v>
      </c>
      <c r="E173" s="125">
        <v>0</v>
      </c>
      <c r="F173" s="12">
        <v>11</v>
      </c>
      <c r="G173" s="10" t="s">
        <v>717</v>
      </c>
      <c r="H173" s="116">
        <v>1.1055740080000001</v>
      </c>
    </row>
    <row r="174" spans="2:8" x14ac:dyDescent="0.3">
      <c r="B174" s="10" t="s">
        <v>1208</v>
      </c>
      <c r="C174" s="10" t="s">
        <v>709</v>
      </c>
      <c r="D174" s="75">
        <v>-4.6613981999999998E-2</v>
      </c>
      <c r="E174" s="125">
        <v>0.44444444399999999</v>
      </c>
      <c r="F174" s="12">
        <v>11</v>
      </c>
      <c r="G174" s="10" t="s">
        <v>717</v>
      </c>
      <c r="H174" s="116">
        <v>0.12774276400000001</v>
      </c>
    </row>
    <row r="175" spans="2:8" x14ac:dyDescent="0.3">
      <c r="B175" s="10" t="s">
        <v>995</v>
      </c>
      <c r="C175" s="10" t="s">
        <v>709</v>
      </c>
      <c r="D175" s="75">
        <v>0.83905168200000002</v>
      </c>
      <c r="E175" s="125">
        <v>0</v>
      </c>
      <c r="F175" s="12">
        <v>11</v>
      </c>
      <c r="G175" s="10" t="s">
        <v>717</v>
      </c>
      <c r="H175" s="116">
        <v>0.110819031</v>
      </c>
    </row>
    <row r="176" spans="2:8" x14ac:dyDescent="0.3">
      <c r="B176" s="10" t="s">
        <v>981</v>
      </c>
      <c r="C176" s="10" t="s">
        <v>709</v>
      </c>
      <c r="D176" s="75">
        <v>-4.6613981999999998E-2</v>
      </c>
      <c r="E176" s="125">
        <v>0</v>
      </c>
      <c r="F176" s="12">
        <v>11</v>
      </c>
      <c r="G176" s="10" t="s">
        <v>717</v>
      </c>
      <c r="H176" s="116">
        <v>1.8927026E-2</v>
      </c>
    </row>
    <row r="177" spans="2:8" x14ac:dyDescent="0.3">
      <c r="B177" s="10" t="s">
        <v>313</v>
      </c>
      <c r="C177" s="10" t="s">
        <v>709</v>
      </c>
      <c r="D177" s="75">
        <v>-1.817945312</v>
      </c>
      <c r="E177" s="125">
        <v>0</v>
      </c>
      <c r="F177" s="12">
        <v>11</v>
      </c>
      <c r="G177" s="10" t="s">
        <v>717</v>
      </c>
      <c r="H177" s="116">
        <v>1.8517926000000001E-2</v>
      </c>
    </row>
    <row r="178" spans="2:8" x14ac:dyDescent="0.3">
      <c r="B178" s="10" t="s">
        <v>946</v>
      </c>
      <c r="C178" s="10" t="s">
        <v>709</v>
      </c>
      <c r="D178" s="75">
        <v>-4.6613981999999998E-2</v>
      </c>
      <c r="E178" s="125">
        <v>0.5</v>
      </c>
      <c r="F178" s="12">
        <v>11</v>
      </c>
      <c r="G178" s="10" t="s">
        <v>717</v>
      </c>
      <c r="H178" s="116">
        <v>2.8616722000000001E-2</v>
      </c>
    </row>
    <row r="179" spans="2:8" x14ac:dyDescent="0.3">
      <c r="B179" s="10" t="s">
        <v>1074</v>
      </c>
      <c r="C179" s="10" t="s">
        <v>709</v>
      </c>
      <c r="D179" s="75">
        <v>-0.93227964699999999</v>
      </c>
      <c r="E179" s="125">
        <v>0</v>
      </c>
      <c r="F179" s="12">
        <v>11</v>
      </c>
      <c r="G179" s="10" t="s">
        <v>717</v>
      </c>
      <c r="H179" s="116">
        <v>1.045551205</v>
      </c>
    </row>
    <row r="180" spans="2:8" x14ac:dyDescent="0.3">
      <c r="B180" s="10" t="s">
        <v>1209</v>
      </c>
      <c r="C180" s="10" t="s">
        <v>708</v>
      </c>
      <c r="D180" s="75">
        <v>-4.6613981999999998E-2</v>
      </c>
      <c r="E180" s="125">
        <v>0.44444444399999999</v>
      </c>
      <c r="F180" s="12">
        <v>11</v>
      </c>
      <c r="G180" s="10" t="s">
        <v>717</v>
      </c>
      <c r="H180" s="116">
        <v>1.0309831E-2</v>
      </c>
    </row>
    <row r="181" spans="2:8" x14ac:dyDescent="0.3">
      <c r="B181" s="10" t="s">
        <v>917</v>
      </c>
      <c r="C181" s="10" t="s">
        <v>708</v>
      </c>
      <c r="D181" s="75">
        <v>0.83905168200000002</v>
      </c>
      <c r="E181" s="125">
        <v>0</v>
      </c>
      <c r="F181" s="12">
        <v>11</v>
      </c>
      <c r="G181" s="10" t="s">
        <v>717</v>
      </c>
      <c r="H181" s="116">
        <v>5.2298411000000003E-2</v>
      </c>
    </row>
    <row r="182" spans="2:8" x14ac:dyDescent="0.3">
      <c r="B182" s="10" t="s">
        <v>329</v>
      </c>
      <c r="C182" s="10" t="s">
        <v>708</v>
      </c>
      <c r="D182" s="75">
        <v>-4.6613981999999998E-2</v>
      </c>
      <c r="E182" s="125">
        <v>0</v>
      </c>
      <c r="F182" s="12">
        <v>11</v>
      </c>
      <c r="G182" s="10" t="s">
        <v>717</v>
      </c>
      <c r="H182" s="116">
        <v>4.0340172560000003</v>
      </c>
    </row>
    <row r="183" spans="2:8" x14ac:dyDescent="0.3">
      <c r="B183" s="10" t="s">
        <v>1210</v>
      </c>
      <c r="C183" s="10" t="s">
        <v>708</v>
      </c>
      <c r="D183" s="75">
        <v>-4.6613981999999998E-2</v>
      </c>
      <c r="E183" s="125">
        <v>0.32</v>
      </c>
      <c r="F183" s="12">
        <v>11</v>
      </c>
      <c r="G183" s="10" t="s">
        <v>717</v>
      </c>
      <c r="H183" s="116">
        <v>3.4739381999999999E-2</v>
      </c>
    </row>
    <row r="184" spans="2:8" x14ac:dyDescent="0.3">
      <c r="B184" s="10" t="s">
        <v>1211</v>
      </c>
      <c r="C184" s="10" t="s">
        <v>708</v>
      </c>
      <c r="D184" s="75">
        <v>-0.93227964699999999</v>
      </c>
      <c r="E184" s="125">
        <v>0</v>
      </c>
      <c r="F184" s="12">
        <v>11</v>
      </c>
      <c r="G184" s="10" t="s">
        <v>717</v>
      </c>
      <c r="H184" s="116">
        <v>2.5687588000000001E-2</v>
      </c>
    </row>
    <row r="185" spans="2:8" x14ac:dyDescent="0.3">
      <c r="B185" s="10" t="s">
        <v>928</v>
      </c>
      <c r="C185" s="10" t="s">
        <v>708</v>
      </c>
      <c r="D185" s="75">
        <v>-0.93227964699999999</v>
      </c>
      <c r="E185" s="125">
        <v>0.32</v>
      </c>
      <c r="F185" s="12">
        <v>11</v>
      </c>
      <c r="G185" s="10" t="s">
        <v>717</v>
      </c>
      <c r="H185" s="116">
        <v>6.4955811000000002E-2</v>
      </c>
    </row>
    <row r="186" spans="2:8" x14ac:dyDescent="0.3">
      <c r="B186" s="10" t="s">
        <v>1106</v>
      </c>
      <c r="C186" s="10" t="s">
        <v>720</v>
      </c>
      <c r="D186" s="75">
        <v>0.83905168200000002</v>
      </c>
      <c r="E186" s="125">
        <v>0</v>
      </c>
      <c r="F186" s="12">
        <v>11</v>
      </c>
      <c r="G186" s="10" t="s">
        <v>717</v>
      </c>
      <c r="H186" s="116">
        <v>0.46265548200000001</v>
      </c>
    </row>
    <row r="187" spans="2:8" x14ac:dyDescent="0.3">
      <c r="B187" s="10" t="s">
        <v>1212</v>
      </c>
      <c r="C187" s="10" t="s">
        <v>714</v>
      </c>
      <c r="D187" s="75">
        <v>-4.6613981999999998E-2</v>
      </c>
      <c r="E187" s="125">
        <v>0</v>
      </c>
      <c r="F187" s="12">
        <v>11</v>
      </c>
      <c r="G187" s="10" t="s">
        <v>717</v>
      </c>
      <c r="H187" s="116">
        <v>0.12442526900000001</v>
      </c>
    </row>
    <row r="188" spans="2:8" x14ac:dyDescent="0.3">
      <c r="B188" s="10" t="s">
        <v>719</v>
      </c>
      <c r="C188" s="10" t="s">
        <v>719</v>
      </c>
      <c r="D188" s="75">
        <v>1.7247173469999999</v>
      </c>
      <c r="E188" s="125">
        <v>0</v>
      </c>
      <c r="F188" s="12">
        <v>11</v>
      </c>
      <c r="G188" s="10" t="s">
        <v>717</v>
      </c>
      <c r="H188" s="116">
        <v>8.5155758999999998E-2</v>
      </c>
    </row>
    <row r="189" spans="2:8" x14ac:dyDescent="0.3">
      <c r="B189" s="10" t="s">
        <v>1070</v>
      </c>
      <c r="C189" s="10" t="s">
        <v>723</v>
      </c>
      <c r="D189" s="75">
        <v>1.7247173469999999</v>
      </c>
      <c r="E189" s="125">
        <v>0</v>
      </c>
      <c r="F189" s="12">
        <v>11</v>
      </c>
      <c r="G189" s="10" t="s">
        <v>717</v>
      </c>
      <c r="H189" s="116">
        <v>1.294948274</v>
      </c>
    </row>
    <row r="190" spans="2:8" x14ac:dyDescent="0.3">
      <c r="B190" s="10" t="s">
        <v>1063</v>
      </c>
      <c r="C190" s="10" t="s">
        <v>723</v>
      </c>
      <c r="D190" s="75">
        <v>-4.6613981999999998E-2</v>
      </c>
      <c r="E190" s="125">
        <v>0</v>
      </c>
      <c r="F190" s="12">
        <v>11</v>
      </c>
      <c r="G190" s="10" t="s">
        <v>717</v>
      </c>
      <c r="H190" s="116">
        <v>7.3531869E-2</v>
      </c>
    </row>
    <row r="191" spans="2:8" x14ac:dyDescent="0.3">
      <c r="B191" s="10" t="s">
        <v>1213</v>
      </c>
      <c r="C191" s="10" t="s">
        <v>709</v>
      </c>
      <c r="D191" s="75">
        <v>0</v>
      </c>
      <c r="E191" s="125">
        <v>0</v>
      </c>
      <c r="F191" s="12">
        <v>12</v>
      </c>
      <c r="G191" s="10" t="s">
        <v>717</v>
      </c>
      <c r="H191" s="116">
        <v>1.4755838E-2</v>
      </c>
    </row>
    <row r="192" spans="2:8" x14ac:dyDescent="0.3">
      <c r="B192" s="10" t="s">
        <v>1214</v>
      </c>
      <c r="C192" s="10" t="s">
        <v>715</v>
      </c>
      <c r="D192" s="75">
        <v>0</v>
      </c>
      <c r="E192" s="125">
        <v>0</v>
      </c>
      <c r="F192" s="12">
        <v>12</v>
      </c>
      <c r="G192" s="10" t="s">
        <v>717</v>
      </c>
      <c r="H192" s="116">
        <v>1.3902896E-2</v>
      </c>
    </row>
    <row r="193" spans="2:8" x14ac:dyDescent="0.3">
      <c r="B193" s="10" t="s">
        <v>289</v>
      </c>
      <c r="C193" s="10" t="s">
        <v>712</v>
      </c>
      <c r="D193" s="75">
        <v>-0.19364916700000001</v>
      </c>
      <c r="E193" s="125">
        <v>0.375</v>
      </c>
      <c r="F193" s="12">
        <v>13</v>
      </c>
      <c r="G193" s="10" t="s">
        <v>717</v>
      </c>
      <c r="H193" s="116">
        <v>1.6124029000000002E-2</v>
      </c>
    </row>
    <row r="194" spans="2:8" x14ac:dyDescent="0.3">
      <c r="B194" s="10" t="s">
        <v>1080</v>
      </c>
      <c r="C194" s="10" t="s">
        <v>712</v>
      </c>
      <c r="D194" s="75">
        <v>-1.161895004</v>
      </c>
      <c r="E194" s="125">
        <v>0.66666666699999999</v>
      </c>
      <c r="F194" s="12">
        <v>13</v>
      </c>
      <c r="G194" s="10" t="s">
        <v>707</v>
      </c>
      <c r="H194" s="116">
        <v>4.2744246999999999E-2</v>
      </c>
    </row>
    <row r="195" spans="2:8" x14ac:dyDescent="0.3">
      <c r="B195" s="10" t="s">
        <v>1215</v>
      </c>
      <c r="C195" s="10" t="s">
        <v>709</v>
      </c>
      <c r="D195" s="75">
        <v>-0.19364916700000001</v>
      </c>
      <c r="E195" s="125">
        <v>0</v>
      </c>
      <c r="F195" s="12">
        <v>13</v>
      </c>
      <c r="G195" s="10" t="s">
        <v>717</v>
      </c>
      <c r="H195" s="116">
        <v>6.6021327000000005E-2</v>
      </c>
    </row>
    <row r="196" spans="2:8" x14ac:dyDescent="0.3">
      <c r="B196" s="10" t="s">
        <v>1104</v>
      </c>
      <c r="C196" s="10" t="s">
        <v>709</v>
      </c>
      <c r="D196" s="75">
        <v>1.7428425059999999</v>
      </c>
      <c r="E196" s="125">
        <v>0</v>
      </c>
      <c r="F196" s="12">
        <v>13</v>
      </c>
      <c r="G196" s="10" t="s">
        <v>717</v>
      </c>
      <c r="H196" s="116">
        <v>0.246584361</v>
      </c>
    </row>
    <row r="197" spans="2:8" x14ac:dyDescent="0.3">
      <c r="B197" s="10" t="s">
        <v>1216</v>
      </c>
      <c r="C197" s="10" t="s">
        <v>709</v>
      </c>
      <c r="D197" s="75">
        <v>0.77459666900000002</v>
      </c>
      <c r="E197" s="125">
        <v>0</v>
      </c>
      <c r="F197" s="12">
        <v>13</v>
      </c>
      <c r="G197" s="10" t="s">
        <v>717</v>
      </c>
      <c r="H197" s="116">
        <v>2.4668452E-2</v>
      </c>
    </row>
    <row r="198" spans="2:8" x14ac:dyDescent="0.3">
      <c r="B198" s="10" t="s">
        <v>1217</v>
      </c>
      <c r="C198" s="10" t="s">
        <v>709</v>
      </c>
      <c r="D198" s="75">
        <v>-1.161895004</v>
      </c>
      <c r="E198" s="125">
        <v>0</v>
      </c>
      <c r="F198" s="12">
        <v>13</v>
      </c>
      <c r="G198" s="10" t="s">
        <v>717</v>
      </c>
      <c r="H198" s="116">
        <v>1.4434468000000001E-2</v>
      </c>
    </row>
    <row r="199" spans="2:8" x14ac:dyDescent="0.3">
      <c r="B199" s="10" t="s">
        <v>1218</v>
      </c>
      <c r="C199" s="10" t="s">
        <v>709</v>
      </c>
      <c r="D199" s="75">
        <v>-0.19364916700000001</v>
      </c>
      <c r="E199" s="125">
        <v>0</v>
      </c>
      <c r="F199" s="12">
        <v>13</v>
      </c>
      <c r="G199" s="10" t="s">
        <v>717</v>
      </c>
      <c r="H199" s="116">
        <v>1.1557646E-2</v>
      </c>
    </row>
    <row r="200" spans="2:8" x14ac:dyDescent="0.3">
      <c r="B200" s="10" t="s">
        <v>1219</v>
      </c>
      <c r="C200" s="10" t="s">
        <v>709</v>
      </c>
      <c r="D200" s="75">
        <v>-1.161895004</v>
      </c>
      <c r="E200" s="125">
        <v>0</v>
      </c>
      <c r="F200" s="12">
        <v>13</v>
      </c>
      <c r="G200" s="10" t="s">
        <v>717</v>
      </c>
      <c r="H200" s="116">
        <v>1.1632699E-2</v>
      </c>
    </row>
    <row r="201" spans="2:8" x14ac:dyDescent="0.3">
      <c r="B201" s="10" t="s">
        <v>1220</v>
      </c>
      <c r="C201" s="10" t="s">
        <v>709</v>
      </c>
      <c r="D201" s="75">
        <v>0.77459666900000002</v>
      </c>
      <c r="E201" s="125">
        <v>0</v>
      </c>
      <c r="F201" s="12">
        <v>13</v>
      </c>
      <c r="G201" s="10" t="s">
        <v>717</v>
      </c>
      <c r="H201" s="116">
        <v>4.9826747999999997E-2</v>
      </c>
    </row>
    <row r="202" spans="2:8" x14ac:dyDescent="0.3">
      <c r="B202" s="10" t="s">
        <v>955</v>
      </c>
      <c r="C202" s="10" t="s">
        <v>709</v>
      </c>
      <c r="D202" s="75">
        <v>0.77459666900000002</v>
      </c>
      <c r="E202" s="125">
        <v>0</v>
      </c>
      <c r="F202" s="12">
        <v>13</v>
      </c>
      <c r="G202" s="10" t="s">
        <v>717</v>
      </c>
      <c r="H202" s="116">
        <v>3.5705426999999998E-2</v>
      </c>
    </row>
    <row r="203" spans="2:8" x14ac:dyDescent="0.3">
      <c r="B203" s="10" t="s">
        <v>1221</v>
      </c>
      <c r="C203" s="10" t="s">
        <v>709</v>
      </c>
      <c r="D203" s="75">
        <v>0</v>
      </c>
      <c r="E203" s="125">
        <v>0</v>
      </c>
      <c r="F203" s="12">
        <v>14</v>
      </c>
      <c r="G203" s="10" t="s">
        <v>717</v>
      </c>
      <c r="H203" s="116">
        <v>1.022816E-2</v>
      </c>
    </row>
    <row r="204" spans="2:8" x14ac:dyDescent="0.3">
      <c r="B204" s="5" t="s">
        <v>1222</v>
      </c>
      <c r="C204" s="10" t="s">
        <v>709</v>
      </c>
      <c r="D204" s="8">
        <v>0</v>
      </c>
      <c r="E204" s="125">
        <v>0</v>
      </c>
      <c r="F204" s="12">
        <v>14</v>
      </c>
      <c r="G204" s="10" t="s">
        <v>717</v>
      </c>
      <c r="H204" s="116">
        <v>1.3340272E-2</v>
      </c>
    </row>
    <row r="205" spans="2:8" x14ac:dyDescent="0.3">
      <c r="B205" s="10" t="s">
        <v>1223</v>
      </c>
      <c r="C205" s="10" t="s">
        <v>709</v>
      </c>
      <c r="D205" s="75">
        <v>1.1370704869999999</v>
      </c>
      <c r="E205" s="125">
        <v>0</v>
      </c>
      <c r="F205" s="12">
        <v>15</v>
      </c>
      <c r="G205" s="10" t="s">
        <v>717</v>
      </c>
      <c r="H205" s="116">
        <v>5.1960266999999997E-2</v>
      </c>
    </row>
    <row r="206" spans="2:8" x14ac:dyDescent="0.3">
      <c r="B206" s="5" t="s">
        <v>1105</v>
      </c>
      <c r="C206" s="10" t="s">
        <v>709</v>
      </c>
      <c r="D206" s="8">
        <v>-0.142133811</v>
      </c>
      <c r="E206" s="125">
        <v>0</v>
      </c>
      <c r="F206" s="12">
        <v>15</v>
      </c>
      <c r="G206" s="10" t="s">
        <v>717</v>
      </c>
      <c r="H206" s="116">
        <v>0.12868560100000001</v>
      </c>
    </row>
    <row r="207" spans="2:8" x14ac:dyDescent="0.3">
      <c r="B207" s="10" t="s">
        <v>1224</v>
      </c>
      <c r="C207" s="10" t="s">
        <v>709</v>
      </c>
      <c r="D207" s="75">
        <v>1.1370704869999999</v>
      </c>
      <c r="E207" s="125">
        <v>0</v>
      </c>
      <c r="F207" s="12">
        <v>15</v>
      </c>
      <c r="G207" s="10" t="s">
        <v>717</v>
      </c>
      <c r="H207" s="116">
        <v>1.8599381000000002E-2</v>
      </c>
    </row>
    <row r="208" spans="2:8" x14ac:dyDescent="0.3">
      <c r="B208" s="10" t="s">
        <v>983</v>
      </c>
      <c r="C208" s="10" t="s">
        <v>709</v>
      </c>
      <c r="D208" s="75">
        <v>-0.142133811</v>
      </c>
      <c r="E208" s="125">
        <v>0</v>
      </c>
      <c r="F208" s="12">
        <v>15</v>
      </c>
      <c r="G208" s="10" t="s">
        <v>717</v>
      </c>
      <c r="H208" s="116">
        <v>2.7579701000000002E-2</v>
      </c>
    </row>
    <row r="209" spans="1:8" x14ac:dyDescent="0.3">
      <c r="B209" s="5" t="s">
        <v>1050</v>
      </c>
      <c r="C209" s="10" t="s">
        <v>708</v>
      </c>
      <c r="D209" s="8">
        <v>-0.142133811</v>
      </c>
      <c r="E209" s="125">
        <v>0</v>
      </c>
      <c r="F209" s="12">
        <v>15</v>
      </c>
      <c r="G209" s="10" t="s">
        <v>717</v>
      </c>
      <c r="H209" s="116">
        <v>4.8198732000000001E-2</v>
      </c>
    </row>
    <row r="210" spans="1:8" x14ac:dyDescent="0.3">
      <c r="B210" s="10" t="s">
        <v>1042</v>
      </c>
      <c r="C210" s="10" t="s">
        <v>708</v>
      </c>
      <c r="D210" s="75">
        <v>-1.4213381089999999</v>
      </c>
      <c r="E210" s="125">
        <v>0</v>
      </c>
      <c r="F210" s="12">
        <v>15</v>
      </c>
      <c r="G210" s="10" t="s">
        <v>717</v>
      </c>
      <c r="H210" s="116">
        <v>5.1982575000000003E-2</v>
      </c>
    </row>
    <row r="211" spans="1:8" x14ac:dyDescent="0.3">
      <c r="B211" s="10" t="s">
        <v>1225</v>
      </c>
      <c r="C211" s="10" t="s">
        <v>765</v>
      </c>
      <c r="D211" s="75">
        <v>1.1370704869999999</v>
      </c>
      <c r="E211" s="125">
        <v>0.375</v>
      </c>
      <c r="F211" s="12">
        <v>15</v>
      </c>
      <c r="G211" s="10" t="s">
        <v>717</v>
      </c>
      <c r="H211" s="116">
        <v>1.4333907999999999E-2</v>
      </c>
    </row>
    <row r="212" spans="1:8" x14ac:dyDescent="0.3">
      <c r="B212" s="10" t="s">
        <v>1226</v>
      </c>
      <c r="C212" s="10" t="s">
        <v>724</v>
      </c>
      <c r="D212" s="75">
        <v>-0.142133811</v>
      </c>
      <c r="E212" s="125">
        <v>0</v>
      </c>
      <c r="F212" s="12">
        <v>15</v>
      </c>
      <c r="G212" s="10" t="s">
        <v>717</v>
      </c>
      <c r="H212" s="116">
        <v>0.26994686400000001</v>
      </c>
    </row>
    <row r="213" spans="1:8" x14ac:dyDescent="0.3">
      <c r="B213" s="10" t="s">
        <v>1227</v>
      </c>
      <c r="C213" s="10" t="s">
        <v>766</v>
      </c>
      <c r="D213" s="75">
        <v>-1.4213381089999999</v>
      </c>
      <c r="E213" s="125">
        <v>0</v>
      </c>
      <c r="F213" s="12">
        <v>15</v>
      </c>
      <c r="G213" s="10" t="s">
        <v>717</v>
      </c>
      <c r="H213" s="116">
        <v>1.525253E-2</v>
      </c>
    </row>
    <row r="214" spans="1:8" x14ac:dyDescent="0.3">
      <c r="B214" s="10" t="s">
        <v>933</v>
      </c>
      <c r="C214" s="10" t="s">
        <v>709</v>
      </c>
      <c r="D214" s="75">
        <v>-0.24152294599999999</v>
      </c>
      <c r="E214" s="125">
        <v>0</v>
      </c>
      <c r="F214" s="12">
        <v>16</v>
      </c>
      <c r="G214" s="10" t="s">
        <v>717</v>
      </c>
      <c r="H214" s="116">
        <v>5.7815857999999998E-2</v>
      </c>
    </row>
    <row r="215" spans="1:8" x14ac:dyDescent="0.3">
      <c r="B215" s="10" t="s">
        <v>1228</v>
      </c>
      <c r="C215" s="10" t="s">
        <v>708</v>
      </c>
      <c r="D215" s="75">
        <v>0.72456883699999997</v>
      </c>
      <c r="E215" s="125">
        <v>0</v>
      </c>
      <c r="F215" s="12">
        <v>16</v>
      </c>
      <c r="G215" s="10" t="s">
        <v>717</v>
      </c>
      <c r="H215" s="116">
        <v>9.9230900000000007E-3</v>
      </c>
    </row>
    <row r="216" spans="1:8" x14ac:dyDescent="0.3">
      <c r="B216" s="10" t="s">
        <v>1229</v>
      </c>
      <c r="C216" s="10" t="s">
        <v>708</v>
      </c>
      <c r="D216" s="75">
        <v>0.72456883699999997</v>
      </c>
      <c r="E216" s="125">
        <v>0</v>
      </c>
      <c r="F216" s="12">
        <v>16</v>
      </c>
      <c r="G216" s="10" t="s">
        <v>717</v>
      </c>
      <c r="H216" s="116">
        <v>9.9613150000000001E-3</v>
      </c>
    </row>
    <row r="217" spans="1:8" x14ac:dyDescent="0.3">
      <c r="B217" s="10" t="s">
        <v>1019</v>
      </c>
      <c r="C217" s="10" t="s">
        <v>708</v>
      </c>
      <c r="D217" s="75">
        <v>-1.2076147290000001</v>
      </c>
      <c r="E217" s="125">
        <v>0</v>
      </c>
      <c r="F217" s="12">
        <v>16</v>
      </c>
      <c r="G217" s="10" t="s">
        <v>717</v>
      </c>
      <c r="H217" s="116">
        <v>0.12495665</v>
      </c>
    </row>
    <row r="218" spans="1:8" x14ac:dyDescent="0.3">
      <c r="B218" s="10" t="s">
        <v>1111</v>
      </c>
      <c r="C218" s="10" t="s">
        <v>708</v>
      </c>
      <c r="D218" s="75">
        <v>-0.24152294599999999</v>
      </c>
      <c r="E218" s="125">
        <v>0</v>
      </c>
      <c r="F218" s="12">
        <v>16</v>
      </c>
      <c r="G218" s="10" t="s">
        <v>717</v>
      </c>
      <c r="H218" s="116">
        <v>1.5437518000000001E-2</v>
      </c>
    </row>
    <row r="219" spans="1:8" x14ac:dyDescent="0.3">
      <c r="B219" s="10" t="s">
        <v>1230</v>
      </c>
      <c r="C219" s="10" t="s">
        <v>708</v>
      </c>
      <c r="D219" s="75">
        <v>1.6906606200000001</v>
      </c>
      <c r="E219" s="125">
        <v>0</v>
      </c>
      <c r="F219" s="12">
        <v>16</v>
      </c>
      <c r="G219" s="10" t="s">
        <v>717</v>
      </c>
      <c r="H219" s="116">
        <v>1.511297E-2</v>
      </c>
    </row>
    <row r="220" spans="1:8" x14ac:dyDescent="0.3">
      <c r="B220" s="10" t="s">
        <v>1110</v>
      </c>
      <c r="C220" s="10" t="s">
        <v>708</v>
      </c>
      <c r="D220" s="75">
        <v>-1.2076147290000001</v>
      </c>
      <c r="E220" s="125">
        <v>0</v>
      </c>
      <c r="F220" s="12">
        <v>16</v>
      </c>
      <c r="G220" s="10" t="s">
        <v>717</v>
      </c>
      <c r="H220" s="116">
        <v>1.5610464959999999</v>
      </c>
    </row>
    <row r="221" spans="1:8" s="91" customFormat="1" ht="14.5" thickBot="1" x14ac:dyDescent="0.35">
      <c r="A221" s="92"/>
      <c r="B221" s="93" t="s">
        <v>1231</v>
      </c>
      <c r="C221" s="93" t="s">
        <v>767</v>
      </c>
      <c r="D221" s="94">
        <v>-0.24152294599999999</v>
      </c>
      <c r="E221" s="129">
        <v>0</v>
      </c>
      <c r="F221" s="130">
        <v>16</v>
      </c>
      <c r="G221" s="93" t="s">
        <v>717</v>
      </c>
      <c r="H221" s="131">
        <v>2.7829932000000002E-2</v>
      </c>
    </row>
    <row r="222" spans="1:8" x14ac:dyDescent="0.3">
      <c r="A222" s="10" t="s">
        <v>91</v>
      </c>
      <c r="B222" s="10" t="s">
        <v>1094</v>
      </c>
      <c r="C222" s="10" t="s">
        <v>719</v>
      </c>
      <c r="D222" s="75">
        <v>1.479837793</v>
      </c>
      <c r="E222" s="125">
        <v>0.571428571</v>
      </c>
      <c r="F222" s="12">
        <v>1</v>
      </c>
      <c r="G222" s="10" t="s">
        <v>717</v>
      </c>
      <c r="H222" s="116">
        <v>8.9702194999999998E-2</v>
      </c>
    </row>
    <row r="223" spans="1:8" x14ac:dyDescent="0.3">
      <c r="A223" s="10"/>
      <c r="B223" s="10" t="s">
        <v>1033</v>
      </c>
      <c r="C223" s="10" t="s">
        <v>708</v>
      </c>
      <c r="D223" s="75">
        <v>-5.4808807000000001E-2</v>
      </c>
      <c r="E223" s="125">
        <v>0</v>
      </c>
      <c r="F223" s="12">
        <v>1</v>
      </c>
      <c r="G223" s="10" t="s">
        <v>717</v>
      </c>
      <c r="H223" s="116">
        <v>4.8317372999999997E-2</v>
      </c>
    </row>
    <row r="224" spans="1:8" x14ac:dyDescent="0.3">
      <c r="A224" s="10"/>
      <c r="B224" s="10" t="s">
        <v>920</v>
      </c>
      <c r="C224" s="10" t="s">
        <v>708</v>
      </c>
      <c r="D224" s="75">
        <v>-1.589455407</v>
      </c>
      <c r="E224" s="125">
        <v>0</v>
      </c>
      <c r="F224" s="12">
        <v>1</v>
      </c>
      <c r="G224" s="10" t="s">
        <v>717</v>
      </c>
      <c r="H224" s="116">
        <v>9.8110039999999999E-3</v>
      </c>
    </row>
    <row r="225" spans="1:8" x14ac:dyDescent="0.3">
      <c r="A225" s="10"/>
      <c r="B225" s="10" t="s">
        <v>1063</v>
      </c>
      <c r="C225" s="10" t="s">
        <v>723</v>
      </c>
      <c r="D225" s="75">
        <v>0.71251449300000003</v>
      </c>
      <c r="E225" s="125">
        <v>0</v>
      </c>
      <c r="F225" s="12">
        <v>1</v>
      </c>
      <c r="G225" s="10" t="s">
        <v>717</v>
      </c>
      <c r="H225" s="116">
        <v>5.3183749000000002E-2</v>
      </c>
    </row>
    <row r="226" spans="1:8" x14ac:dyDescent="0.3">
      <c r="A226" s="10"/>
      <c r="B226" s="10" t="s">
        <v>1204</v>
      </c>
      <c r="C226" s="10" t="s">
        <v>708</v>
      </c>
      <c r="D226" s="75">
        <v>1.479837793</v>
      </c>
      <c r="E226" s="125">
        <v>0</v>
      </c>
      <c r="F226" s="12">
        <v>1</v>
      </c>
      <c r="G226" s="10" t="s">
        <v>717</v>
      </c>
      <c r="H226" s="116">
        <v>3.6757745000000001E-2</v>
      </c>
    </row>
    <row r="227" spans="1:8" x14ac:dyDescent="0.3">
      <c r="A227" s="10"/>
      <c r="B227" s="10" t="s">
        <v>988</v>
      </c>
      <c r="C227" s="10" t="s">
        <v>720</v>
      </c>
      <c r="D227" s="75">
        <v>-0.82213210699999995</v>
      </c>
      <c r="E227" s="125">
        <v>0.375</v>
      </c>
      <c r="F227" s="12">
        <v>1</v>
      </c>
      <c r="G227" s="10" t="s">
        <v>717</v>
      </c>
      <c r="H227" s="116">
        <v>0.22961806900000001</v>
      </c>
    </row>
    <row r="228" spans="1:8" x14ac:dyDescent="0.3">
      <c r="A228" s="10"/>
      <c r="B228" s="10" t="s">
        <v>1074</v>
      </c>
      <c r="C228" s="10" t="s">
        <v>709</v>
      </c>
      <c r="D228" s="75">
        <v>-1.589455407</v>
      </c>
      <c r="E228" s="125">
        <v>0</v>
      </c>
      <c r="F228" s="12">
        <v>1</v>
      </c>
      <c r="G228" s="10" t="s">
        <v>717</v>
      </c>
      <c r="H228" s="116">
        <v>1.013529119</v>
      </c>
    </row>
    <row r="229" spans="1:8" x14ac:dyDescent="0.3">
      <c r="A229" s="10"/>
      <c r="B229" s="10" t="s">
        <v>758</v>
      </c>
      <c r="C229" s="10" t="s">
        <v>708</v>
      </c>
      <c r="D229" s="75">
        <v>-0.82213210699999995</v>
      </c>
      <c r="E229" s="125">
        <v>0</v>
      </c>
      <c r="F229" s="12">
        <v>1</v>
      </c>
      <c r="G229" s="10" t="s">
        <v>717</v>
      </c>
      <c r="H229" s="116">
        <v>9.3063914999999997E-2</v>
      </c>
    </row>
    <row r="230" spans="1:8" x14ac:dyDescent="0.3">
      <c r="A230" s="10"/>
      <c r="B230" s="10" t="s">
        <v>1232</v>
      </c>
      <c r="C230" s="10" t="s">
        <v>708</v>
      </c>
      <c r="D230" s="75">
        <v>-0.82213210699999995</v>
      </c>
      <c r="E230" s="125">
        <v>0.5</v>
      </c>
      <c r="F230" s="12">
        <v>1</v>
      </c>
      <c r="G230" s="10" t="s">
        <v>717</v>
      </c>
      <c r="H230" s="116">
        <v>1.7435843999999999E-2</v>
      </c>
    </row>
    <row r="231" spans="1:8" x14ac:dyDescent="0.3">
      <c r="A231" s="10"/>
      <c r="B231" s="10" t="s">
        <v>1203</v>
      </c>
      <c r="C231" s="10" t="s">
        <v>708</v>
      </c>
      <c r="D231" s="75">
        <v>-5.4808807000000001E-2</v>
      </c>
      <c r="E231" s="125">
        <v>0</v>
      </c>
      <c r="F231" s="12">
        <v>1</v>
      </c>
      <c r="G231" s="10" t="s">
        <v>717</v>
      </c>
      <c r="H231" s="116">
        <v>1.8067808000000001E-2</v>
      </c>
    </row>
    <row r="232" spans="1:8" x14ac:dyDescent="0.3">
      <c r="A232" s="10"/>
      <c r="B232" s="10" t="s">
        <v>1187</v>
      </c>
      <c r="C232" s="10" t="s">
        <v>708</v>
      </c>
      <c r="D232" s="75">
        <v>1.479837793</v>
      </c>
      <c r="E232" s="125">
        <v>0</v>
      </c>
      <c r="F232" s="12">
        <v>1</v>
      </c>
      <c r="G232" s="10" t="s">
        <v>717</v>
      </c>
      <c r="H232" s="116">
        <v>2.0262237999999998E-2</v>
      </c>
    </row>
    <row r="233" spans="1:8" x14ac:dyDescent="0.3">
      <c r="A233" s="10"/>
      <c r="B233" s="10" t="s">
        <v>1183</v>
      </c>
      <c r="C233" s="10" t="s">
        <v>708</v>
      </c>
      <c r="D233" s="75">
        <v>1.479837793</v>
      </c>
      <c r="E233" s="125">
        <v>0.244897959</v>
      </c>
      <c r="F233" s="12">
        <v>1</v>
      </c>
      <c r="G233" s="10" t="s">
        <v>717</v>
      </c>
      <c r="H233" s="116">
        <v>7.6123359999999999E-3</v>
      </c>
    </row>
    <row r="234" spans="1:8" x14ac:dyDescent="0.3">
      <c r="A234" s="10"/>
      <c r="B234" s="10" t="s">
        <v>1186</v>
      </c>
      <c r="C234" s="10" t="s">
        <v>708</v>
      </c>
      <c r="D234" s="75">
        <v>-0.82213210699999995</v>
      </c>
      <c r="E234" s="125">
        <v>0</v>
      </c>
      <c r="F234" s="12">
        <v>1</v>
      </c>
      <c r="G234" s="10" t="s">
        <v>717</v>
      </c>
      <c r="H234" s="116">
        <v>9.0524170000000001E-3</v>
      </c>
    </row>
    <row r="235" spans="1:8" x14ac:dyDescent="0.3">
      <c r="A235" s="10"/>
      <c r="B235" s="10" t="s">
        <v>1114</v>
      </c>
      <c r="C235" s="10" t="s">
        <v>708</v>
      </c>
      <c r="D235" s="75">
        <v>-1.589455407</v>
      </c>
      <c r="E235" s="125">
        <v>0</v>
      </c>
      <c r="F235" s="12">
        <v>1</v>
      </c>
      <c r="G235" s="10" t="s">
        <v>717</v>
      </c>
      <c r="H235" s="116">
        <v>3.6625555999999997E-2</v>
      </c>
    </row>
    <row r="236" spans="1:8" x14ac:dyDescent="0.3">
      <c r="A236" s="10"/>
      <c r="B236" s="10" t="s">
        <v>1228</v>
      </c>
      <c r="C236" s="10" t="s">
        <v>708</v>
      </c>
      <c r="D236" s="75">
        <v>0.71251449300000003</v>
      </c>
      <c r="E236" s="125">
        <v>0</v>
      </c>
      <c r="F236" s="12">
        <v>1</v>
      </c>
      <c r="G236" s="10" t="s">
        <v>717</v>
      </c>
      <c r="H236" s="116">
        <v>1.5422737000000001E-2</v>
      </c>
    </row>
    <row r="237" spans="1:8" x14ac:dyDescent="0.3">
      <c r="A237" s="10"/>
      <c r="B237" s="10" t="s">
        <v>1028</v>
      </c>
      <c r="C237" s="10" t="s">
        <v>708</v>
      </c>
      <c r="D237" s="75">
        <v>-5.4808807000000001E-2</v>
      </c>
      <c r="E237" s="125">
        <v>0.44444444399999999</v>
      </c>
      <c r="F237" s="12">
        <v>1</v>
      </c>
      <c r="G237" s="10" t="s">
        <v>717</v>
      </c>
      <c r="H237" s="116">
        <v>9.9865412000000001E-2</v>
      </c>
    </row>
    <row r="238" spans="1:8" x14ac:dyDescent="0.3">
      <c r="A238" s="10"/>
      <c r="B238" s="10" t="s">
        <v>1210</v>
      </c>
      <c r="C238" s="10" t="s">
        <v>708</v>
      </c>
      <c r="D238" s="75">
        <v>0.71251449300000003</v>
      </c>
      <c r="E238" s="125">
        <v>0</v>
      </c>
      <c r="F238" s="12">
        <v>1</v>
      </c>
      <c r="G238" s="10" t="s">
        <v>717</v>
      </c>
      <c r="H238" s="116">
        <v>2.9359493E-2</v>
      </c>
    </row>
    <row r="239" spans="1:8" x14ac:dyDescent="0.3">
      <c r="A239" s="10"/>
      <c r="B239" s="10" t="s">
        <v>1207</v>
      </c>
      <c r="C239" s="10" t="s">
        <v>708</v>
      </c>
      <c r="D239" s="75">
        <v>-0.82213210699999995</v>
      </c>
      <c r="E239" s="125">
        <v>0.44444444399999999</v>
      </c>
      <c r="F239" s="12">
        <v>1</v>
      </c>
      <c r="G239" s="10" t="s">
        <v>717</v>
      </c>
      <c r="H239" s="116">
        <v>1.6882086000000001E-2</v>
      </c>
    </row>
    <row r="240" spans="1:8" x14ac:dyDescent="0.3">
      <c r="A240" s="10"/>
      <c r="B240" s="10" t="s">
        <v>924</v>
      </c>
      <c r="C240" s="10" t="s">
        <v>708</v>
      </c>
      <c r="D240" s="75">
        <v>0.71251449300000003</v>
      </c>
      <c r="E240" s="125">
        <v>0.5</v>
      </c>
      <c r="F240" s="12">
        <v>1</v>
      </c>
      <c r="G240" s="10" t="s">
        <v>717</v>
      </c>
      <c r="H240" s="116">
        <v>3.3124230999999997E-2</v>
      </c>
    </row>
    <row r="241" spans="1:8" x14ac:dyDescent="0.3">
      <c r="A241" s="10"/>
      <c r="B241" s="10" t="s">
        <v>1185</v>
      </c>
      <c r="C241" s="10" t="s">
        <v>708</v>
      </c>
      <c r="D241" s="75">
        <v>-0.82213210699999995</v>
      </c>
      <c r="E241" s="125">
        <v>0</v>
      </c>
      <c r="F241" s="12">
        <v>1</v>
      </c>
      <c r="G241" s="10" t="s">
        <v>717</v>
      </c>
      <c r="H241" s="116">
        <v>1.3971645E-2</v>
      </c>
    </row>
    <row r="242" spans="1:8" x14ac:dyDescent="0.3">
      <c r="A242" s="10"/>
      <c r="B242" s="10" t="s">
        <v>1201</v>
      </c>
      <c r="C242" s="10" t="s">
        <v>708</v>
      </c>
      <c r="D242" s="75">
        <v>1.479837793</v>
      </c>
      <c r="E242" s="125">
        <v>0.375</v>
      </c>
      <c r="F242" s="12">
        <v>1</v>
      </c>
      <c r="G242" s="10" t="s">
        <v>717</v>
      </c>
      <c r="H242" s="116">
        <v>1.2420274E-2</v>
      </c>
    </row>
    <row r="243" spans="1:8" x14ac:dyDescent="0.3">
      <c r="A243" s="10"/>
      <c r="B243" s="10" t="s">
        <v>928</v>
      </c>
      <c r="C243" s="10" t="s">
        <v>708</v>
      </c>
      <c r="D243" s="75">
        <v>-5.4808807000000001E-2</v>
      </c>
      <c r="E243" s="125">
        <v>0.625</v>
      </c>
      <c r="F243" s="12">
        <v>1</v>
      </c>
      <c r="G243" s="10" t="s">
        <v>707</v>
      </c>
      <c r="H243" s="116">
        <v>6.1677181999999997E-2</v>
      </c>
    </row>
    <row r="244" spans="1:8" x14ac:dyDescent="0.3">
      <c r="A244" s="10"/>
      <c r="B244" s="10" t="s">
        <v>923</v>
      </c>
      <c r="C244" s="10" t="s">
        <v>708</v>
      </c>
      <c r="D244" s="75">
        <v>-0.82213210699999995</v>
      </c>
      <c r="E244" s="125">
        <v>0.48</v>
      </c>
      <c r="F244" s="12">
        <v>1</v>
      </c>
      <c r="G244" s="10" t="s">
        <v>717</v>
      </c>
      <c r="H244" s="116">
        <v>5.7110802000000002E-2</v>
      </c>
    </row>
    <row r="245" spans="1:8" x14ac:dyDescent="0.3">
      <c r="A245" s="10"/>
      <c r="B245" s="10" t="s">
        <v>1200</v>
      </c>
      <c r="C245" s="10" t="s">
        <v>708</v>
      </c>
      <c r="D245" s="75">
        <v>-5.4808807000000001E-2</v>
      </c>
      <c r="E245" s="125">
        <v>0.44444444399999999</v>
      </c>
      <c r="F245" s="12">
        <v>1</v>
      </c>
      <c r="G245" s="10" t="s">
        <v>717</v>
      </c>
      <c r="H245" s="116">
        <v>1.5315107999999999E-2</v>
      </c>
    </row>
    <row r="246" spans="1:8" x14ac:dyDescent="0.3">
      <c r="A246" s="10"/>
      <c r="B246" s="10" t="s">
        <v>1068</v>
      </c>
      <c r="C246" s="10" t="s">
        <v>711</v>
      </c>
      <c r="D246" s="75">
        <v>-5.4808807000000001E-2</v>
      </c>
      <c r="E246" s="125">
        <v>0</v>
      </c>
      <c r="F246" s="12">
        <v>1</v>
      </c>
      <c r="G246" s="10" t="s">
        <v>717</v>
      </c>
      <c r="H246" s="116">
        <v>0.28792335200000002</v>
      </c>
    </row>
    <row r="247" spans="1:8" x14ac:dyDescent="0.3">
      <c r="A247" s="10"/>
      <c r="B247" s="10" t="s">
        <v>1184</v>
      </c>
      <c r="C247" s="10" t="s">
        <v>708</v>
      </c>
      <c r="D247" s="75">
        <v>-0.82213210699999995</v>
      </c>
      <c r="E247" s="125">
        <v>0</v>
      </c>
      <c r="F247" s="12">
        <v>1</v>
      </c>
      <c r="G247" s="10" t="s">
        <v>717</v>
      </c>
      <c r="H247" s="116">
        <v>1.0609751000000001E-2</v>
      </c>
    </row>
    <row r="248" spans="1:8" x14ac:dyDescent="0.3">
      <c r="A248" s="10"/>
      <c r="B248" s="10" t="s">
        <v>759</v>
      </c>
      <c r="C248" s="10" t="s">
        <v>708</v>
      </c>
      <c r="D248" s="75">
        <v>0.71251449300000003</v>
      </c>
      <c r="E248" s="125">
        <v>0.32</v>
      </c>
      <c r="F248" s="12">
        <v>1</v>
      </c>
      <c r="G248" s="10" t="s">
        <v>717</v>
      </c>
      <c r="H248" s="116">
        <v>6.2730252E-2</v>
      </c>
    </row>
    <row r="249" spans="1:8" x14ac:dyDescent="0.3">
      <c r="A249" s="10"/>
      <c r="B249" s="10" t="s">
        <v>1016</v>
      </c>
      <c r="C249" s="10" t="s">
        <v>708</v>
      </c>
      <c r="D249" s="75">
        <v>0.71251449300000003</v>
      </c>
      <c r="E249" s="125">
        <v>0.44444444399999999</v>
      </c>
      <c r="F249" s="12">
        <v>1</v>
      </c>
      <c r="G249" s="10" t="s">
        <v>717</v>
      </c>
      <c r="H249" s="116">
        <v>1.4928659E-2</v>
      </c>
    </row>
    <row r="250" spans="1:8" x14ac:dyDescent="0.3">
      <c r="A250" s="10"/>
      <c r="B250" s="10" t="s">
        <v>719</v>
      </c>
      <c r="C250" s="10" t="s">
        <v>719</v>
      </c>
      <c r="D250" s="75">
        <v>0.672914024</v>
      </c>
      <c r="E250" s="125">
        <v>0</v>
      </c>
      <c r="F250" s="12">
        <v>2</v>
      </c>
      <c r="G250" s="10" t="s">
        <v>717</v>
      </c>
      <c r="H250" s="116">
        <v>8.4071015999999998E-2</v>
      </c>
    </row>
    <row r="251" spans="1:8" x14ac:dyDescent="0.3">
      <c r="A251" s="10"/>
      <c r="B251" s="10" t="s">
        <v>310</v>
      </c>
      <c r="C251" s="10" t="s">
        <v>715</v>
      </c>
      <c r="D251" s="75">
        <v>0.672914024</v>
      </c>
      <c r="E251" s="125">
        <v>0.56000000000000005</v>
      </c>
      <c r="F251" s="12">
        <v>2</v>
      </c>
      <c r="G251" s="10" t="s">
        <v>717</v>
      </c>
      <c r="H251" s="116">
        <v>1.4545260000000001E-2</v>
      </c>
    </row>
    <row r="252" spans="1:8" x14ac:dyDescent="0.3">
      <c r="A252" s="10"/>
      <c r="B252" s="10" t="s">
        <v>1233</v>
      </c>
      <c r="C252" s="10" t="s">
        <v>709</v>
      </c>
      <c r="D252" s="75">
        <v>0.672914024</v>
      </c>
      <c r="E252" s="125">
        <v>0.44444444399999999</v>
      </c>
      <c r="F252" s="12">
        <v>2</v>
      </c>
      <c r="G252" s="10" t="s">
        <v>717</v>
      </c>
      <c r="H252" s="116">
        <v>1.7315258E-2</v>
      </c>
    </row>
    <row r="253" spans="1:8" x14ac:dyDescent="0.3">
      <c r="A253" s="10"/>
      <c r="B253" s="10" t="s">
        <v>755</v>
      </c>
      <c r="C253" s="10" t="s">
        <v>725</v>
      </c>
      <c r="D253" s="75">
        <v>-0.10624958299999999</v>
      </c>
      <c r="E253" s="125">
        <v>0</v>
      </c>
      <c r="F253" s="12">
        <v>2</v>
      </c>
      <c r="G253" s="10" t="s">
        <v>717</v>
      </c>
      <c r="H253" s="116">
        <v>3.8294713000000001E-2</v>
      </c>
    </row>
    <row r="254" spans="1:8" x14ac:dyDescent="0.3">
      <c r="A254" s="10"/>
      <c r="B254" s="10" t="s">
        <v>1097</v>
      </c>
      <c r="C254" s="10" t="s">
        <v>720</v>
      </c>
      <c r="D254" s="75">
        <v>0.672914024</v>
      </c>
      <c r="E254" s="125">
        <v>0.44444444399999999</v>
      </c>
      <c r="F254" s="12">
        <v>2</v>
      </c>
      <c r="G254" s="10" t="s">
        <v>717</v>
      </c>
      <c r="H254" s="116">
        <v>3.1707695000000001E-2</v>
      </c>
    </row>
    <row r="255" spans="1:8" x14ac:dyDescent="0.3">
      <c r="A255" s="10"/>
      <c r="B255" s="10" t="s">
        <v>974</v>
      </c>
      <c r="C255" s="10" t="s">
        <v>715</v>
      </c>
      <c r="D255" s="75">
        <v>0.672914024</v>
      </c>
      <c r="E255" s="125">
        <v>0.56000000000000005</v>
      </c>
      <c r="F255" s="12">
        <v>2</v>
      </c>
      <c r="G255" s="10" t="s">
        <v>717</v>
      </c>
      <c r="H255" s="116">
        <v>2.3269154E-2</v>
      </c>
    </row>
    <row r="256" spans="1:8" x14ac:dyDescent="0.3">
      <c r="A256" s="10"/>
      <c r="B256" s="10" t="s">
        <v>1174</v>
      </c>
      <c r="C256" s="10" t="s">
        <v>712</v>
      </c>
      <c r="D256" s="75">
        <v>-0.88541318999999996</v>
      </c>
      <c r="E256" s="125">
        <v>0.32</v>
      </c>
      <c r="F256" s="12">
        <v>2</v>
      </c>
      <c r="G256" s="10" t="s">
        <v>717</v>
      </c>
      <c r="H256" s="116">
        <v>1.5974084999999999E-2</v>
      </c>
    </row>
    <row r="257" spans="1:8" x14ac:dyDescent="0.3">
      <c r="A257" s="10"/>
      <c r="B257" s="10" t="s">
        <v>1173</v>
      </c>
      <c r="C257" s="10" t="s">
        <v>712</v>
      </c>
      <c r="D257" s="75">
        <v>-0.88541318999999996</v>
      </c>
      <c r="E257" s="125">
        <v>0</v>
      </c>
      <c r="F257" s="12">
        <v>2</v>
      </c>
      <c r="G257" s="10" t="s">
        <v>717</v>
      </c>
      <c r="H257" s="116">
        <v>1.7113080999999999E-2</v>
      </c>
    </row>
    <row r="258" spans="1:8" x14ac:dyDescent="0.3">
      <c r="A258" s="10"/>
      <c r="B258" s="10" t="s">
        <v>1080</v>
      </c>
      <c r="C258" s="10" t="s">
        <v>712</v>
      </c>
      <c r="D258" s="75">
        <v>0.672914024</v>
      </c>
      <c r="E258" s="125">
        <v>0</v>
      </c>
      <c r="F258" s="12">
        <v>2</v>
      </c>
      <c r="G258" s="10" t="s">
        <v>717</v>
      </c>
      <c r="H258" s="116">
        <v>2.7899721999999998E-2</v>
      </c>
    </row>
    <row r="259" spans="1:8" x14ac:dyDescent="0.3">
      <c r="A259" s="10"/>
      <c r="B259" s="10" t="s">
        <v>981</v>
      </c>
      <c r="C259" s="10" t="s">
        <v>709</v>
      </c>
      <c r="D259" s="75">
        <v>1.4520776310000001</v>
      </c>
      <c r="E259" s="125">
        <v>0.625</v>
      </c>
      <c r="F259" s="12">
        <v>2</v>
      </c>
      <c r="G259" s="10" t="s">
        <v>707</v>
      </c>
      <c r="H259" s="116">
        <v>1.9320738E-2</v>
      </c>
    </row>
    <row r="260" spans="1:8" x14ac:dyDescent="0.3">
      <c r="A260" s="10"/>
      <c r="B260" s="10" t="s">
        <v>986</v>
      </c>
      <c r="C260" s="10" t="s">
        <v>715</v>
      </c>
      <c r="D260" s="75">
        <v>-0.88541318999999996</v>
      </c>
      <c r="E260" s="125">
        <v>0</v>
      </c>
      <c r="F260" s="12">
        <v>2</v>
      </c>
      <c r="G260" s="10" t="s">
        <v>717</v>
      </c>
      <c r="H260" s="116">
        <v>1.6623959000000001E-2</v>
      </c>
    </row>
    <row r="261" spans="1:8" x14ac:dyDescent="0.3">
      <c r="A261" s="10"/>
      <c r="B261" s="10" t="s">
        <v>1057</v>
      </c>
      <c r="C261" s="10" t="s">
        <v>720</v>
      </c>
      <c r="D261" s="75">
        <v>-0.88541318999999996</v>
      </c>
      <c r="E261" s="125">
        <v>0.32</v>
      </c>
      <c r="F261" s="12">
        <v>2</v>
      </c>
      <c r="G261" s="10" t="s">
        <v>717</v>
      </c>
      <c r="H261" s="116">
        <v>7.2719934999999999E-2</v>
      </c>
    </row>
    <row r="262" spans="1:8" x14ac:dyDescent="0.3">
      <c r="A262" s="10"/>
      <c r="B262" s="10" t="s">
        <v>984</v>
      </c>
      <c r="C262" s="10" t="s">
        <v>715</v>
      </c>
      <c r="D262" s="75">
        <v>-0.10624958299999999</v>
      </c>
      <c r="E262" s="125">
        <v>0.66666666699999999</v>
      </c>
      <c r="F262" s="12">
        <v>2</v>
      </c>
      <c r="G262" s="10" t="s">
        <v>707</v>
      </c>
      <c r="H262" s="116">
        <v>1.584238E-2</v>
      </c>
    </row>
    <row r="263" spans="1:8" x14ac:dyDescent="0.3">
      <c r="A263" s="10"/>
      <c r="B263" s="10" t="s">
        <v>1234</v>
      </c>
      <c r="C263" s="10" t="s">
        <v>765</v>
      </c>
      <c r="D263" s="75">
        <v>-1.6645767970000001</v>
      </c>
      <c r="E263" s="125">
        <v>0.44444444399999999</v>
      </c>
      <c r="F263" s="12">
        <v>2</v>
      </c>
      <c r="G263" s="10" t="s">
        <v>717</v>
      </c>
      <c r="H263" s="116">
        <v>1.2975158000000001E-2</v>
      </c>
    </row>
    <row r="264" spans="1:8" x14ac:dyDescent="0.3">
      <c r="A264" s="10"/>
      <c r="B264" s="10" t="s">
        <v>930</v>
      </c>
      <c r="C264" s="10" t="s">
        <v>709</v>
      </c>
      <c r="D264" s="75">
        <v>-1.6645767970000001</v>
      </c>
      <c r="E264" s="125">
        <v>0</v>
      </c>
      <c r="F264" s="12">
        <v>2</v>
      </c>
      <c r="G264" s="10" t="s">
        <v>717</v>
      </c>
      <c r="H264" s="116">
        <v>1.5644418E-2</v>
      </c>
    </row>
    <row r="265" spans="1:8" x14ac:dyDescent="0.3">
      <c r="A265" s="10"/>
      <c r="B265" s="10" t="s">
        <v>1052</v>
      </c>
      <c r="C265" s="10" t="s">
        <v>720</v>
      </c>
      <c r="D265" s="75">
        <v>-0.88541318999999996</v>
      </c>
      <c r="E265" s="125">
        <v>0.44444444399999999</v>
      </c>
      <c r="F265" s="12">
        <v>2</v>
      </c>
      <c r="G265" s="10" t="s">
        <v>717</v>
      </c>
      <c r="H265" s="116">
        <v>1.3155728E-2</v>
      </c>
    </row>
    <row r="266" spans="1:8" x14ac:dyDescent="0.3">
      <c r="A266" s="10"/>
      <c r="B266" s="10" t="s">
        <v>756</v>
      </c>
      <c r="C266" s="10" t="s">
        <v>720</v>
      </c>
      <c r="D266" s="75">
        <v>0.672914024</v>
      </c>
      <c r="E266" s="125">
        <v>0</v>
      </c>
      <c r="F266" s="12">
        <v>2</v>
      </c>
      <c r="G266" s="10" t="s">
        <v>717</v>
      </c>
      <c r="H266" s="116">
        <v>1.9276758000000001E-2</v>
      </c>
    </row>
    <row r="267" spans="1:8" x14ac:dyDescent="0.3">
      <c r="A267" s="10"/>
      <c r="B267" s="10" t="s">
        <v>763</v>
      </c>
      <c r="C267" s="10" t="s">
        <v>712</v>
      </c>
      <c r="D267" s="75">
        <v>-0.10624958299999999</v>
      </c>
      <c r="E267" s="125">
        <v>0</v>
      </c>
      <c r="F267" s="12">
        <v>2</v>
      </c>
      <c r="G267" s="10" t="s">
        <v>717</v>
      </c>
      <c r="H267" s="116">
        <v>0.110829409</v>
      </c>
    </row>
    <row r="268" spans="1:8" x14ac:dyDescent="0.3">
      <c r="A268" s="10"/>
      <c r="B268" s="10" t="s">
        <v>987</v>
      </c>
      <c r="C268" s="10" t="s">
        <v>712</v>
      </c>
      <c r="D268" s="75">
        <v>2.231241238</v>
      </c>
      <c r="E268" s="125">
        <v>0.5</v>
      </c>
      <c r="F268" s="12">
        <v>2</v>
      </c>
      <c r="G268" s="10" t="s">
        <v>717</v>
      </c>
      <c r="H268" s="116">
        <v>0.133402303</v>
      </c>
    </row>
    <row r="269" spans="1:8" x14ac:dyDescent="0.3">
      <c r="A269" s="10"/>
      <c r="B269" s="10" t="s">
        <v>1106</v>
      </c>
      <c r="C269" s="10" t="s">
        <v>720</v>
      </c>
      <c r="D269" s="75">
        <v>0.672914024</v>
      </c>
      <c r="E269" s="125">
        <v>0</v>
      </c>
      <c r="F269" s="12">
        <v>2</v>
      </c>
      <c r="G269" s="10" t="s">
        <v>717</v>
      </c>
      <c r="H269" s="116">
        <v>0.69908397799999999</v>
      </c>
    </row>
    <row r="270" spans="1:8" x14ac:dyDescent="0.3">
      <c r="A270" s="10"/>
      <c r="B270" s="10" t="s">
        <v>973</v>
      </c>
      <c r="C270" s="10" t="s">
        <v>708</v>
      </c>
      <c r="D270" s="75">
        <v>-0.88541318999999996</v>
      </c>
      <c r="E270" s="125">
        <v>0</v>
      </c>
      <c r="F270" s="12">
        <v>2</v>
      </c>
      <c r="G270" s="10" t="s">
        <v>717</v>
      </c>
      <c r="H270" s="116">
        <v>1.394917E-2</v>
      </c>
    </row>
    <row r="271" spans="1:8" x14ac:dyDescent="0.3">
      <c r="A271" s="10"/>
      <c r="B271" s="10" t="s">
        <v>1101</v>
      </c>
      <c r="C271" s="10" t="s">
        <v>709</v>
      </c>
      <c r="D271" s="75">
        <v>-0.10624958299999999</v>
      </c>
      <c r="E271" s="125">
        <v>0.27777777799999998</v>
      </c>
      <c r="F271" s="12">
        <v>2</v>
      </c>
      <c r="G271" s="10" t="s">
        <v>717</v>
      </c>
      <c r="H271" s="116">
        <v>1.6096599999999999E-2</v>
      </c>
    </row>
    <row r="272" spans="1:8" x14ac:dyDescent="0.3">
      <c r="A272" s="10"/>
      <c r="B272" s="10" t="s">
        <v>328</v>
      </c>
      <c r="C272" s="10" t="s">
        <v>720</v>
      </c>
      <c r="D272" s="75">
        <v>1.128763118</v>
      </c>
      <c r="E272" s="125">
        <v>0</v>
      </c>
      <c r="F272" s="12">
        <v>3</v>
      </c>
      <c r="G272" s="10" t="s">
        <v>717</v>
      </c>
      <c r="H272" s="116">
        <v>1.9723892E-2</v>
      </c>
    </row>
    <row r="273" spans="1:8" x14ac:dyDescent="0.3">
      <c r="A273" s="10"/>
      <c r="B273" s="10" t="s">
        <v>926</v>
      </c>
      <c r="C273" s="10" t="s">
        <v>708</v>
      </c>
      <c r="D273" s="75">
        <v>-0.96751124399999999</v>
      </c>
      <c r="E273" s="125">
        <v>0.44444444399999999</v>
      </c>
      <c r="F273" s="12">
        <v>3</v>
      </c>
      <c r="G273" s="10" t="s">
        <v>717</v>
      </c>
      <c r="H273" s="116">
        <v>1.2589134959999999</v>
      </c>
    </row>
    <row r="274" spans="1:8" x14ac:dyDescent="0.3">
      <c r="A274" s="10"/>
      <c r="B274" s="10" t="s">
        <v>1152</v>
      </c>
      <c r="C274" s="10" t="s">
        <v>709</v>
      </c>
      <c r="D274" s="75">
        <v>2.1769002980000001</v>
      </c>
      <c r="E274" s="125">
        <v>0.44444444399999999</v>
      </c>
      <c r="F274" s="12">
        <v>3</v>
      </c>
      <c r="G274" s="10" t="s">
        <v>717</v>
      </c>
      <c r="H274" s="116">
        <v>1.4857913E-2</v>
      </c>
    </row>
    <row r="275" spans="1:8" x14ac:dyDescent="0.3">
      <c r="A275" s="10"/>
      <c r="B275" s="10" t="s">
        <v>1133</v>
      </c>
      <c r="C275" s="10" t="s">
        <v>709</v>
      </c>
      <c r="D275" s="75">
        <v>1.128763118</v>
      </c>
      <c r="E275" s="125">
        <v>0</v>
      </c>
      <c r="F275" s="12">
        <v>3</v>
      </c>
      <c r="G275" s="10" t="s">
        <v>717</v>
      </c>
      <c r="H275" s="116">
        <v>1.8533732000000001E-2</v>
      </c>
    </row>
    <row r="276" spans="1:8" x14ac:dyDescent="0.3">
      <c r="A276" s="10"/>
      <c r="B276" s="10" t="s">
        <v>760</v>
      </c>
      <c r="C276" s="10" t="s">
        <v>720</v>
      </c>
      <c r="D276" s="75">
        <v>8.0625936999999995E-2</v>
      </c>
      <c r="E276" s="125">
        <v>0.5</v>
      </c>
      <c r="F276" s="12">
        <v>3</v>
      </c>
      <c r="G276" s="10" t="s">
        <v>717</v>
      </c>
      <c r="H276" s="116">
        <v>0.15953503699999999</v>
      </c>
    </row>
    <row r="277" spans="1:8" x14ac:dyDescent="0.3">
      <c r="A277" s="10"/>
      <c r="B277" s="10" t="s">
        <v>1129</v>
      </c>
      <c r="C277" s="10" t="s">
        <v>709</v>
      </c>
      <c r="D277" s="75">
        <v>-0.96751124399999999</v>
      </c>
      <c r="E277" s="125">
        <v>0</v>
      </c>
      <c r="F277" s="12">
        <v>3</v>
      </c>
      <c r="G277" s="10" t="s">
        <v>717</v>
      </c>
      <c r="H277" s="116">
        <v>3.7237705000000003E-2</v>
      </c>
    </row>
    <row r="278" spans="1:8" x14ac:dyDescent="0.3">
      <c r="A278" s="10"/>
      <c r="B278" s="10" t="s">
        <v>1148</v>
      </c>
      <c r="C278" s="10" t="s">
        <v>709</v>
      </c>
      <c r="D278" s="75">
        <v>8.0625936999999995E-2</v>
      </c>
      <c r="E278" s="125">
        <v>0</v>
      </c>
      <c r="F278" s="12">
        <v>3</v>
      </c>
      <c r="G278" s="10" t="s">
        <v>717</v>
      </c>
      <c r="H278" s="116">
        <v>5.1421234000000003E-2</v>
      </c>
    </row>
    <row r="279" spans="1:8" x14ac:dyDescent="0.3">
      <c r="A279" s="10"/>
      <c r="B279" s="10" t="s">
        <v>1146</v>
      </c>
      <c r="C279" s="10" t="s">
        <v>709</v>
      </c>
      <c r="D279" s="75">
        <v>8.0625936999999995E-2</v>
      </c>
      <c r="E279" s="125">
        <v>0.44444444399999999</v>
      </c>
      <c r="F279" s="12">
        <v>3</v>
      </c>
      <c r="G279" s="10" t="s">
        <v>717</v>
      </c>
      <c r="H279" s="116">
        <v>1.5874844999999999E-2</v>
      </c>
    </row>
    <row r="280" spans="1:8" x14ac:dyDescent="0.3">
      <c r="A280" s="10"/>
      <c r="B280" s="10" t="s">
        <v>1158</v>
      </c>
      <c r="C280" s="10" t="s">
        <v>709</v>
      </c>
      <c r="D280" s="75">
        <v>8.0625936999999995E-2</v>
      </c>
      <c r="E280" s="125">
        <v>0</v>
      </c>
      <c r="F280" s="12">
        <v>3</v>
      </c>
      <c r="G280" s="10" t="s">
        <v>717</v>
      </c>
      <c r="H280" s="116">
        <v>2.7046131000000001E-2</v>
      </c>
    </row>
    <row r="281" spans="1:8" x14ac:dyDescent="0.3">
      <c r="A281" s="10"/>
      <c r="B281" s="10" t="s">
        <v>917</v>
      </c>
      <c r="C281" s="10" t="s">
        <v>708</v>
      </c>
      <c r="D281" s="75">
        <v>-0.96751124399999999</v>
      </c>
      <c r="E281" s="125">
        <v>0</v>
      </c>
      <c r="F281" s="12">
        <v>3</v>
      </c>
      <c r="G281" s="10" t="s">
        <v>717</v>
      </c>
      <c r="H281" s="116">
        <v>4.8967309000000001E-2</v>
      </c>
    </row>
    <row r="282" spans="1:8" x14ac:dyDescent="0.3">
      <c r="A282" s="10"/>
      <c r="B282" s="10" t="s">
        <v>1085</v>
      </c>
      <c r="C282" s="10" t="s">
        <v>709</v>
      </c>
      <c r="D282" s="75">
        <v>-0.96751124399999999</v>
      </c>
      <c r="E282" s="125">
        <v>0</v>
      </c>
      <c r="F282" s="12">
        <v>3</v>
      </c>
      <c r="G282" s="10" t="s">
        <v>717</v>
      </c>
      <c r="H282" s="116">
        <v>0.179588259</v>
      </c>
    </row>
    <row r="283" spans="1:8" x14ac:dyDescent="0.3">
      <c r="A283" s="10"/>
      <c r="B283" s="10" t="s">
        <v>1150</v>
      </c>
      <c r="C283" s="10" t="s">
        <v>709</v>
      </c>
      <c r="D283" s="75">
        <v>-0.96751124399999999</v>
      </c>
      <c r="E283" s="125">
        <v>0</v>
      </c>
      <c r="F283" s="12">
        <v>3</v>
      </c>
      <c r="G283" s="10" t="s">
        <v>717</v>
      </c>
      <c r="H283" s="116">
        <v>4.2724254000000003E-2</v>
      </c>
    </row>
    <row r="284" spans="1:8" x14ac:dyDescent="0.3">
      <c r="A284" s="10"/>
      <c r="B284" s="10" t="s">
        <v>1159</v>
      </c>
      <c r="C284" s="10" t="s">
        <v>709</v>
      </c>
      <c r="D284" s="75">
        <v>8.0625936999999995E-2</v>
      </c>
      <c r="E284" s="125">
        <v>0</v>
      </c>
      <c r="F284" s="12">
        <v>3</v>
      </c>
      <c r="G284" s="10" t="s">
        <v>717</v>
      </c>
      <c r="H284" s="116">
        <v>2.9582186999999999E-2</v>
      </c>
    </row>
    <row r="285" spans="1:8" x14ac:dyDescent="0.3">
      <c r="A285" s="10"/>
      <c r="B285" s="10" t="s">
        <v>1128</v>
      </c>
      <c r="C285" s="10" t="s">
        <v>709</v>
      </c>
      <c r="D285" s="75">
        <v>1.8064223370000001</v>
      </c>
      <c r="E285" s="125">
        <v>0</v>
      </c>
      <c r="F285" s="12">
        <v>4</v>
      </c>
      <c r="G285" s="10" t="s">
        <v>717</v>
      </c>
      <c r="H285" s="116">
        <v>2.4705879E-2</v>
      </c>
    </row>
    <row r="286" spans="1:8" x14ac:dyDescent="0.3">
      <c r="A286" s="10"/>
      <c r="B286" s="10" t="s">
        <v>937</v>
      </c>
      <c r="C286" s="10" t="s">
        <v>708</v>
      </c>
      <c r="D286" s="75">
        <v>-0.40552338199999999</v>
      </c>
      <c r="E286" s="125">
        <v>0.375</v>
      </c>
      <c r="F286" s="12">
        <v>4</v>
      </c>
      <c r="G286" s="10" t="s">
        <v>717</v>
      </c>
      <c r="H286" s="116">
        <v>1.4944007E-2</v>
      </c>
    </row>
    <row r="287" spans="1:8" x14ac:dyDescent="0.3">
      <c r="A287" s="10"/>
      <c r="B287" s="10" t="s">
        <v>1069</v>
      </c>
      <c r="C287" s="10" t="s">
        <v>709</v>
      </c>
      <c r="D287" s="75">
        <v>1.8064223370000001</v>
      </c>
      <c r="E287" s="125">
        <v>0</v>
      </c>
      <c r="F287" s="12">
        <v>4</v>
      </c>
      <c r="G287" s="10" t="s">
        <v>717</v>
      </c>
      <c r="H287" s="116">
        <v>1.3029827780000001</v>
      </c>
    </row>
    <row r="288" spans="1:8" x14ac:dyDescent="0.3">
      <c r="A288" s="10"/>
      <c r="B288" s="10" t="s">
        <v>1190</v>
      </c>
      <c r="C288" s="10" t="s">
        <v>709</v>
      </c>
      <c r="D288" s="75">
        <v>-1.1428386210000001</v>
      </c>
      <c r="E288" s="125">
        <v>0.32</v>
      </c>
      <c r="F288" s="12">
        <v>4</v>
      </c>
      <c r="G288" s="10" t="s">
        <v>717</v>
      </c>
      <c r="H288" s="116">
        <v>2.7320936000000001E-2</v>
      </c>
    </row>
    <row r="289" spans="1:8" x14ac:dyDescent="0.3">
      <c r="A289" s="10"/>
      <c r="B289" s="10" t="s">
        <v>1070</v>
      </c>
      <c r="C289" s="10" t="s">
        <v>723</v>
      </c>
      <c r="D289" s="75">
        <v>0.331791858</v>
      </c>
      <c r="E289" s="125">
        <v>0.27777777799999998</v>
      </c>
      <c r="F289" s="12">
        <v>4</v>
      </c>
      <c r="G289" s="10" t="s">
        <v>717</v>
      </c>
      <c r="H289" s="116">
        <v>1.5910319799999999</v>
      </c>
    </row>
    <row r="290" spans="1:8" x14ac:dyDescent="0.3">
      <c r="A290" s="10"/>
      <c r="B290" s="10" t="s">
        <v>1110</v>
      </c>
      <c r="C290" s="10" t="s">
        <v>708</v>
      </c>
      <c r="D290" s="75">
        <v>-0.40552338199999999</v>
      </c>
      <c r="E290" s="125">
        <v>0.44444444399999999</v>
      </c>
      <c r="F290" s="12">
        <v>4</v>
      </c>
      <c r="G290" s="10" t="s">
        <v>717</v>
      </c>
      <c r="H290" s="116">
        <v>1.3762867780000001</v>
      </c>
    </row>
    <row r="291" spans="1:8" x14ac:dyDescent="0.3">
      <c r="A291" s="10"/>
      <c r="B291" s="10" t="s">
        <v>1054</v>
      </c>
      <c r="C291" s="10" t="s">
        <v>713</v>
      </c>
      <c r="D291" s="75">
        <v>0.331791858</v>
      </c>
      <c r="E291" s="125">
        <v>0</v>
      </c>
      <c r="F291" s="12">
        <v>4</v>
      </c>
      <c r="G291" s="10" t="s">
        <v>717</v>
      </c>
      <c r="H291" s="116">
        <v>3.6239827000000002E-2</v>
      </c>
    </row>
    <row r="292" spans="1:8" x14ac:dyDescent="0.3">
      <c r="A292" s="10"/>
      <c r="B292" s="10" t="s">
        <v>1002</v>
      </c>
      <c r="C292" s="10" t="s">
        <v>710</v>
      </c>
      <c r="D292" s="75">
        <v>0.331791858</v>
      </c>
      <c r="E292" s="125">
        <v>0</v>
      </c>
      <c r="F292" s="12">
        <v>4</v>
      </c>
      <c r="G292" s="10" t="s">
        <v>717</v>
      </c>
      <c r="H292" s="116">
        <v>4.6992549000000002E-2</v>
      </c>
    </row>
    <row r="293" spans="1:8" x14ac:dyDescent="0.3">
      <c r="A293" s="10"/>
      <c r="B293" s="10" t="s">
        <v>1051</v>
      </c>
      <c r="C293" s="10" t="s">
        <v>709</v>
      </c>
      <c r="D293" s="75">
        <v>0.331791858</v>
      </c>
      <c r="E293" s="125">
        <v>0.56000000000000005</v>
      </c>
      <c r="F293" s="12">
        <v>4</v>
      </c>
      <c r="G293" s="10" t="s">
        <v>717</v>
      </c>
      <c r="H293" s="116">
        <v>13.96129517</v>
      </c>
    </row>
    <row r="294" spans="1:8" x14ac:dyDescent="0.3">
      <c r="A294" s="10"/>
      <c r="B294" s="10" t="s">
        <v>1198</v>
      </c>
      <c r="C294" s="10" t="s">
        <v>709</v>
      </c>
      <c r="D294" s="75">
        <v>1.0691070970000001</v>
      </c>
      <c r="E294" s="125">
        <v>0.32</v>
      </c>
      <c r="F294" s="12">
        <v>4</v>
      </c>
      <c r="G294" s="10" t="s">
        <v>717</v>
      </c>
      <c r="H294" s="116">
        <v>8.5044909999999994E-3</v>
      </c>
    </row>
    <row r="295" spans="1:8" x14ac:dyDescent="0.3">
      <c r="A295" s="10"/>
      <c r="B295" s="10" t="s">
        <v>1214</v>
      </c>
      <c r="C295" s="10" t="s">
        <v>715</v>
      </c>
      <c r="D295" s="75">
        <v>-0.40552338199999999</v>
      </c>
      <c r="E295" s="125">
        <v>0</v>
      </c>
      <c r="F295" s="12">
        <v>4</v>
      </c>
      <c r="G295" s="10" t="s">
        <v>717</v>
      </c>
      <c r="H295" s="116">
        <v>1.4072744E-2</v>
      </c>
    </row>
    <row r="296" spans="1:8" x14ac:dyDescent="0.3">
      <c r="A296" s="10"/>
      <c r="B296" s="10" t="s">
        <v>1235</v>
      </c>
      <c r="C296" s="10" t="s">
        <v>709</v>
      </c>
      <c r="D296" s="75">
        <v>-0.40552338199999999</v>
      </c>
      <c r="E296" s="125">
        <v>0</v>
      </c>
      <c r="F296" s="12">
        <v>4</v>
      </c>
      <c r="G296" s="10" t="s">
        <v>717</v>
      </c>
      <c r="H296" s="116">
        <v>1.2203782999999999E-2</v>
      </c>
    </row>
    <row r="297" spans="1:8" x14ac:dyDescent="0.3">
      <c r="A297" s="10"/>
      <c r="B297" s="10" t="s">
        <v>1197</v>
      </c>
      <c r="C297" s="10" t="s">
        <v>709</v>
      </c>
      <c r="D297" s="75">
        <v>-1.1428386210000001</v>
      </c>
      <c r="E297" s="125">
        <v>0</v>
      </c>
      <c r="F297" s="12">
        <v>4</v>
      </c>
      <c r="G297" s="10" t="s">
        <v>717</v>
      </c>
      <c r="H297" s="116">
        <v>1.0848188E-2</v>
      </c>
    </row>
    <row r="298" spans="1:8" x14ac:dyDescent="0.3">
      <c r="A298" s="10"/>
      <c r="B298" s="10" t="s">
        <v>1140</v>
      </c>
      <c r="C298" s="10" t="s">
        <v>709</v>
      </c>
      <c r="D298" s="75">
        <v>-1.8801538609999999</v>
      </c>
      <c r="E298" s="125">
        <v>0</v>
      </c>
      <c r="F298" s="12">
        <v>4</v>
      </c>
      <c r="G298" s="10" t="s">
        <v>717</v>
      </c>
      <c r="H298" s="116">
        <v>2.1913315999999999E-2</v>
      </c>
    </row>
    <row r="299" spans="1:8" x14ac:dyDescent="0.3">
      <c r="A299" s="10"/>
      <c r="B299" s="10" t="s">
        <v>1182</v>
      </c>
      <c r="C299" s="10" t="s">
        <v>709</v>
      </c>
      <c r="D299" s="75">
        <v>0.331791858</v>
      </c>
      <c r="E299" s="125">
        <v>0</v>
      </c>
      <c r="F299" s="12">
        <v>4</v>
      </c>
      <c r="G299" s="10" t="s">
        <v>717</v>
      </c>
      <c r="H299" s="116">
        <v>1.1292276E-2</v>
      </c>
    </row>
    <row r="300" spans="1:8" x14ac:dyDescent="0.3">
      <c r="A300" s="10"/>
      <c r="B300" s="10" t="s">
        <v>1170</v>
      </c>
      <c r="C300" s="10" t="s">
        <v>709</v>
      </c>
      <c r="D300" s="75">
        <v>-1.1428386210000001</v>
      </c>
      <c r="E300" s="125">
        <v>0</v>
      </c>
      <c r="F300" s="12">
        <v>4</v>
      </c>
      <c r="G300" s="10" t="s">
        <v>717</v>
      </c>
      <c r="H300" s="116">
        <v>1.3874904E-2</v>
      </c>
    </row>
    <row r="301" spans="1:8" x14ac:dyDescent="0.3">
      <c r="A301" s="10"/>
      <c r="B301" s="10" t="s">
        <v>1005</v>
      </c>
      <c r="C301" s="10" t="s">
        <v>709</v>
      </c>
      <c r="D301" s="75">
        <v>1.0691070970000001</v>
      </c>
      <c r="E301" s="125">
        <v>0</v>
      </c>
      <c r="F301" s="12">
        <v>4</v>
      </c>
      <c r="G301" s="10" t="s">
        <v>717</v>
      </c>
      <c r="H301" s="116">
        <v>0.88470152899999999</v>
      </c>
    </row>
    <row r="302" spans="1:8" x14ac:dyDescent="0.3">
      <c r="A302" s="10"/>
      <c r="B302" s="10" t="s">
        <v>1179</v>
      </c>
      <c r="C302" s="10" t="s">
        <v>713</v>
      </c>
      <c r="D302" s="75">
        <v>0.331791858</v>
      </c>
      <c r="E302" s="125">
        <v>0</v>
      </c>
      <c r="F302" s="12">
        <v>4</v>
      </c>
      <c r="G302" s="10" t="s">
        <v>717</v>
      </c>
      <c r="H302" s="116">
        <v>1.8906783999999999E-2</v>
      </c>
    </row>
    <row r="303" spans="1:8" x14ac:dyDescent="0.3">
      <c r="A303" s="10"/>
      <c r="B303" s="10" t="s">
        <v>1191</v>
      </c>
      <c r="C303" s="10" t="s">
        <v>708</v>
      </c>
      <c r="D303" s="75">
        <v>0.331791858</v>
      </c>
      <c r="E303" s="125">
        <v>0</v>
      </c>
      <c r="F303" s="12">
        <v>4</v>
      </c>
      <c r="G303" s="10" t="s">
        <v>717</v>
      </c>
      <c r="H303" s="116">
        <v>1.7037755000000002E-2</v>
      </c>
    </row>
    <row r="304" spans="1:8" x14ac:dyDescent="0.3">
      <c r="A304" s="10"/>
      <c r="B304" s="10" t="s">
        <v>1050</v>
      </c>
      <c r="C304" s="10" t="s">
        <v>708</v>
      </c>
      <c r="D304" s="75">
        <v>-1.1428386210000001</v>
      </c>
      <c r="E304" s="125">
        <v>0.375</v>
      </c>
      <c r="F304" s="12">
        <v>4</v>
      </c>
      <c r="G304" s="10" t="s">
        <v>717</v>
      </c>
      <c r="H304" s="116">
        <v>5.4064302000000002E-2</v>
      </c>
    </row>
    <row r="305" spans="1:8" x14ac:dyDescent="0.3">
      <c r="A305" s="10"/>
      <c r="B305" s="10" t="s">
        <v>1188</v>
      </c>
      <c r="C305" s="10" t="s">
        <v>708</v>
      </c>
      <c r="D305" s="75">
        <v>0.42167706900000002</v>
      </c>
      <c r="E305" s="125">
        <v>0.66666666699999999</v>
      </c>
      <c r="F305" s="12">
        <v>5</v>
      </c>
      <c r="G305" s="10" t="s">
        <v>707</v>
      </c>
      <c r="H305" s="116">
        <v>0.11464047500000001</v>
      </c>
    </row>
    <row r="306" spans="1:8" x14ac:dyDescent="0.3">
      <c r="A306" s="10"/>
      <c r="B306" s="10" t="s">
        <v>979</v>
      </c>
      <c r="C306" s="10" t="s">
        <v>715</v>
      </c>
      <c r="D306" s="75">
        <v>1.405590229</v>
      </c>
      <c r="E306" s="125">
        <v>0.375</v>
      </c>
      <c r="F306" s="12">
        <v>5</v>
      </c>
      <c r="G306" s="10" t="s">
        <v>717</v>
      </c>
      <c r="H306" s="116">
        <v>6.6197767000000005E-2</v>
      </c>
    </row>
    <row r="307" spans="1:8" x14ac:dyDescent="0.3">
      <c r="A307" s="10"/>
      <c r="B307" s="10" t="s">
        <v>1058</v>
      </c>
      <c r="C307" s="10" t="s">
        <v>709</v>
      </c>
      <c r="D307" s="75">
        <v>-0.56223609100000005</v>
      </c>
      <c r="E307" s="125">
        <v>0.375</v>
      </c>
      <c r="F307" s="12">
        <v>5</v>
      </c>
      <c r="G307" s="10" t="s">
        <v>717</v>
      </c>
      <c r="H307" s="116">
        <v>5.2989153999999997E-2</v>
      </c>
    </row>
    <row r="308" spans="1:8" x14ac:dyDescent="0.3">
      <c r="A308" s="10"/>
      <c r="B308" s="10" t="s">
        <v>303</v>
      </c>
      <c r="C308" s="10" t="s">
        <v>709</v>
      </c>
      <c r="D308" s="75">
        <v>1.405590229</v>
      </c>
      <c r="E308" s="125">
        <v>0</v>
      </c>
      <c r="F308" s="12">
        <v>5</v>
      </c>
      <c r="G308" s="10" t="s">
        <v>717</v>
      </c>
      <c r="H308" s="116">
        <v>7.6262798000000007E-2</v>
      </c>
    </row>
    <row r="309" spans="1:8" x14ac:dyDescent="0.3">
      <c r="A309" s="10"/>
      <c r="B309" s="10" t="s">
        <v>975</v>
      </c>
      <c r="C309" s="10" t="s">
        <v>715</v>
      </c>
      <c r="D309" s="75">
        <v>-0.56223609100000005</v>
      </c>
      <c r="E309" s="125">
        <v>0.32</v>
      </c>
      <c r="F309" s="12">
        <v>5</v>
      </c>
      <c r="G309" s="10" t="s">
        <v>717</v>
      </c>
      <c r="H309" s="116">
        <v>1.3953165999999999E-2</v>
      </c>
    </row>
    <row r="310" spans="1:8" x14ac:dyDescent="0.3">
      <c r="A310" s="10"/>
      <c r="B310" s="10" t="s">
        <v>1135</v>
      </c>
      <c r="C310" s="10" t="s">
        <v>709</v>
      </c>
      <c r="D310" s="75">
        <v>0.42167706900000002</v>
      </c>
      <c r="E310" s="125">
        <v>0</v>
      </c>
      <c r="F310" s="12">
        <v>5</v>
      </c>
      <c r="G310" s="10" t="s">
        <v>717</v>
      </c>
      <c r="H310" s="116">
        <v>1.6707650000000001E-2</v>
      </c>
    </row>
    <row r="311" spans="1:8" x14ac:dyDescent="0.3">
      <c r="A311" s="10"/>
      <c r="B311" s="10" t="s">
        <v>1212</v>
      </c>
      <c r="C311" s="10" t="s">
        <v>714</v>
      </c>
      <c r="D311" s="75">
        <v>-0.56223609100000005</v>
      </c>
      <c r="E311" s="125">
        <v>0</v>
      </c>
      <c r="F311" s="12">
        <v>5</v>
      </c>
      <c r="G311" s="10" t="s">
        <v>717</v>
      </c>
      <c r="H311" s="116">
        <v>0.103443486</v>
      </c>
    </row>
    <row r="312" spans="1:8" x14ac:dyDescent="0.3">
      <c r="A312" s="10"/>
      <c r="B312" s="10" t="s">
        <v>1193</v>
      </c>
      <c r="C312" s="10" t="s">
        <v>709</v>
      </c>
      <c r="D312" s="75">
        <v>-0.56223609100000005</v>
      </c>
      <c r="E312" s="125">
        <v>0.375</v>
      </c>
      <c r="F312" s="12">
        <v>5</v>
      </c>
      <c r="G312" s="10" t="s">
        <v>717</v>
      </c>
      <c r="H312" s="116">
        <v>3.1562716999999997E-2</v>
      </c>
    </row>
    <row r="313" spans="1:8" x14ac:dyDescent="0.3">
      <c r="A313" s="10"/>
      <c r="B313" s="10" t="s">
        <v>955</v>
      </c>
      <c r="C313" s="10" t="s">
        <v>709</v>
      </c>
      <c r="D313" s="75">
        <v>0.42167706900000002</v>
      </c>
      <c r="E313" s="125">
        <v>0.625</v>
      </c>
      <c r="F313" s="12">
        <v>5</v>
      </c>
      <c r="G313" s="10" t="s">
        <v>707</v>
      </c>
      <c r="H313" s="116">
        <v>3.3829353999999999E-2</v>
      </c>
    </row>
    <row r="314" spans="1:8" x14ac:dyDescent="0.3">
      <c r="A314" s="10"/>
      <c r="B314" s="10" t="s">
        <v>1075</v>
      </c>
      <c r="C314" s="10" t="s">
        <v>709</v>
      </c>
      <c r="D314" s="75">
        <v>1.405590229</v>
      </c>
      <c r="E314" s="125">
        <v>0.48</v>
      </c>
      <c r="F314" s="12">
        <v>5</v>
      </c>
      <c r="G314" s="10" t="s">
        <v>717</v>
      </c>
      <c r="H314" s="116">
        <v>1.8810762910000001</v>
      </c>
    </row>
    <row r="315" spans="1:8" x14ac:dyDescent="0.3">
      <c r="A315" s="10"/>
      <c r="B315" s="10" t="s">
        <v>1012</v>
      </c>
      <c r="C315" s="10" t="s">
        <v>708</v>
      </c>
      <c r="D315" s="75">
        <v>-1.5461492509999999</v>
      </c>
      <c r="E315" s="125">
        <v>0.32</v>
      </c>
      <c r="F315" s="12">
        <v>5</v>
      </c>
      <c r="G315" s="10" t="s">
        <v>717</v>
      </c>
      <c r="H315" s="116">
        <v>3.2272013830000001</v>
      </c>
    </row>
    <row r="316" spans="1:8" x14ac:dyDescent="0.3">
      <c r="A316" s="10"/>
      <c r="B316" s="10" t="s">
        <v>970</v>
      </c>
      <c r="C316" s="10" t="s">
        <v>708</v>
      </c>
      <c r="D316" s="75">
        <v>0.42167706900000002</v>
      </c>
      <c r="E316" s="125">
        <v>0.32</v>
      </c>
      <c r="F316" s="12">
        <v>5</v>
      </c>
      <c r="G316" s="10" t="s">
        <v>717</v>
      </c>
      <c r="H316" s="116">
        <v>5.1318142189999998</v>
      </c>
    </row>
    <row r="317" spans="1:8" x14ac:dyDescent="0.3">
      <c r="A317" s="10"/>
      <c r="B317" s="10" t="s">
        <v>1019</v>
      </c>
      <c r="C317" s="10" t="s">
        <v>708</v>
      </c>
      <c r="D317" s="75">
        <v>-0.56223609100000005</v>
      </c>
      <c r="E317" s="125">
        <v>0</v>
      </c>
      <c r="F317" s="12">
        <v>5</v>
      </c>
      <c r="G317" s="10" t="s">
        <v>717</v>
      </c>
      <c r="H317" s="116">
        <v>0.111513668</v>
      </c>
    </row>
    <row r="318" spans="1:8" x14ac:dyDescent="0.3">
      <c r="A318" s="10"/>
      <c r="B318" s="10" t="s">
        <v>1109</v>
      </c>
      <c r="C318" s="10" t="s">
        <v>718</v>
      </c>
      <c r="D318" s="75">
        <v>-1.5461492509999999</v>
      </c>
      <c r="E318" s="125">
        <v>0</v>
      </c>
      <c r="F318" s="12">
        <v>5</v>
      </c>
      <c r="G318" s="10" t="s">
        <v>717</v>
      </c>
      <c r="H318" s="116">
        <v>0.191913061</v>
      </c>
    </row>
    <row r="319" spans="1:8" x14ac:dyDescent="0.3">
      <c r="A319" s="10"/>
      <c r="B319" s="10" t="s">
        <v>1194</v>
      </c>
      <c r="C319" s="10" t="s">
        <v>724</v>
      </c>
      <c r="D319" s="75">
        <v>2.1678691209999998</v>
      </c>
      <c r="E319" s="125">
        <v>0</v>
      </c>
      <c r="F319" s="12">
        <v>6</v>
      </c>
      <c r="G319" s="10" t="s">
        <v>717</v>
      </c>
      <c r="H319" s="116">
        <v>3.1452633000000001E-2</v>
      </c>
    </row>
    <row r="320" spans="1:8" x14ac:dyDescent="0.3">
      <c r="A320" s="10"/>
      <c r="B320" s="10" t="s">
        <v>1132</v>
      </c>
      <c r="C320" s="10" t="s">
        <v>709</v>
      </c>
      <c r="D320" s="75">
        <v>-0.27480031100000002</v>
      </c>
      <c r="E320" s="125">
        <v>0</v>
      </c>
      <c r="F320" s="12">
        <v>6</v>
      </c>
      <c r="G320" s="10" t="s">
        <v>717</v>
      </c>
      <c r="H320" s="116">
        <v>3.7929889000000001E-2</v>
      </c>
    </row>
    <row r="321" spans="1:8" x14ac:dyDescent="0.3">
      <c r="A321" s="10"/>
      <c r="B321" s="10" t="s">
        <v>1000</v>
      </c>
      <c r="C321" s="10" t="s">
        <v>712</v>
      </c>
      <c r="D321" s="75">
        <v>-0.27480031100000002</v>
      </c>
      <c r="E321" s="125">
        <v>0</v>
      </c>
      <c r="F321" s="12">
        <v>6</v>
      </c>
      <c r="G321" s="10" t="s">
        <v>717</v>
      </c>
      <c r="H321" s="116">
        <v>7.2346813999999995E-2</v>
      </c>
    </row>
    <row r="322" spans="1:8" x14ac:dyDescent="0.3">
      <c r="A322" s="10"/>
      <c r="B322" s="10" t="s">
        <v>1208</v>
      </c>
      <c r="C322" s="10" t="s">
        <v>709</v>
      </c>
      <c r="D322" s="75">
        <v>-0.88546766899999996</v>
      </c>
      <c r="E322" s="125">
        <v>0</v>
      </c>
      <c r="F322" s="12">
        <v>6</v>
      </c>
      <c r="G322" s="10" t="s">
        <v>717</v>
      </c>
      <c r="H322" s="116">
        <v>0.16827176599999999</v>
      </c>
    </row>
    <row r="323" spans="1:8" x14ac:dyDescent="0.3">
      <c r="A323" s="10"/>
      <c r="B323" s="10" t="s">
        <v>1229</v>
      </c>
      <c r="C323" s="10" t="s">
        <v>708</v>
      </c>
      <c r="D323" s="75">
        <v>2.1678691209999998</v>
      </c>
      <c r="E323" s="125">
        <v>0</v>
      </c>
      <c r="F323" s="12">
        <v>6</v>
      </c>
      <c r="G323" s="10" t="s">
        <v>717</v>
      </c>
      <c r="H323" s="116">
        <v>1.0391151E-2</v>
      </c>
    </row>
    <row r="324" spans="1:8" x14ac:dyDescent="0.3">
      <c r="A324" s="10"/>
      <c r="B324" s="10" t="s">
        <v>995</v>
      </c>
      <c r="C324" s="10" t="s">
        <v>709</v>
      </c>
      <c r="D324" s="75">
        <v>0.33586704699999997</v>
      </c>
      <c r="E324" s="125">
        <v>0</v>
      </c>
      <c r="F324" s="12">
        <v>6</v>
      </c>
      <c r="G324" s="10" t="s">
        <v>717</v>
      </c>
      <c r="H324" s="116">
        <v>8.0146578999999996E-2</v>
      </c>
    </row>
    <row r="325" spans="1:8" x14ac:dyDescent="0.3">
      <c r="A325" s="10"/>
      <c r="B325" s="10" t="s">
        <v>1196</v>
      </c>
      <c r="C325" s="10" t="s">
        <v>724</v>
      </c>
      <c r="D325" s="75">
        <v>0.94653440499999997</v>
      </c>
      <c r="E325" s="125">
        <v>0</v>
      </c>
      <c r="F325" s="12">
        <v>6</v>
      </c>
      <c r="G325" s="10" t="s">
        <v>717</v>
      </c>
      <c r="H325" s="116">
        <v>2.1938994E-2</v>
      </c>
    </row>
    <row r="326" spans="1:8" x14ac:dyDescent="0.3">
      <c r="A326" s="10"/>
      <c r="B326" s="10" t="s">
        <v>1098</v>
      </c>
      <c r="C326" s="10" t="s">
        <v>709</v>
      </c>
      <c r="D326" s="75">
        <v>-0.27480031100000002</v>
      </c>
      <c r="E326" s="125">
        <v>0.375</v>
      </c>
      <c r="F326" s="12">
        <v>6</v>
      </c>
      <c r="G326" s="10" t="s">
        <v>717</v>
      </c>
      <c r="H326" s="116">
        <v>1.4738196E-2</v>
      </c>
    </row>
    <row r="327" spans="1:8" x14ac:dyDescent="0.3">
      <c r="A327" s="10"/>
      <c r="B327" s="10" t="s">
        <v>1105</v>
      </c>
      <c r="C327" s="10" t="s">
        <v>709</v>
      </c>
      <c r="D327" s="75">
        <v>1.5572017629999999</v>
      </c>
      <c r="E327" s="125">
        <v>0</v>
      </c>
      <c r="F327" s="12">
        <v>6</v>
      </c>
      <c r="G327" s="10" t="s">
        <v>717</v>
      </c>
      <c r="H327" s="116">
        <v>0.12283846599999999</v>
      </c>
    </row>
    <row r="328" spans="1:8" x14ac:dyDescent="0.3">
      <c r="A328" s="10"/>
      <c r="B328" s="10" t="s">
        <v>1189</v>
      </c>
      <c r="C328" s="10" t="s">
        <v>723</v>
      </c>
      <c r="D328" s="75">
        <v>-0.27480031100000002</v>
      </c>
      <c r="E328" s="125">
        <v>0.5</v>
      </c>
      <c r="F328" s="12">
        <v>6</v>
      </c>
      <c r="G328" s="10" t="s">
        <v>717</v>
      </c>
      <c r="H328" s="116">
        <v>1.1786942999999999E-2</v>
      </c>
    </row>
    <row r="329" spans="1:8" x14ac:dyDescent="0.3">
      <c r="A329" s="10"/>
      <c r="B329" s="10" t="s">
        <v>933</v>
      </c>
      <c r="C329" s="10" t="s">
        <v>709</v>
      </c>
      <c r="D329" s="75">
        <v>-0.27480031100000002</v>
      </c>
      <c r="E329" s="125">
        <v>0.244897959</v>
      </c>
      <c r="F329" s="12">
        <v>6</v>
      </c>
      <c r="G329" s="10" t="s">
        <v>717</v>
      </c>
      <c r="H329" s="116">
        <v>4.4931009000000001E-2</v>
      </c>
    </row>
    <row r="330" spans="1:8" x14ac:dyDescent="0.3">
      <c r="A330" s="10"/>
      <c r="B330" s="10" t="s">
        <v>1209</v>
      </c>
      <c r="C330" s="10" t="s">
        <v>708</v>
      </c>
      <c r="D330" s="75">
        <v>-0.88546766899999996</v>
      </c>
      <c r="E330" s="125">
        <v>0.44444444399999999</v>
      </c>
      <c r="F330" s="12">
        <v>6</v>
      </c>
      <c r="G330" s="10" t="s">
        <v>717</v>
      </c>
      <c r="H330" s="116">
        <v>1.1034560000000001E-2</v>
      </c>
    </row>
    <row r="331" spans="1:8" x14ac:dyDescent="0.3">
      <c r="A331" s="10"/>
      <c r="B331" s="10" t="s">
        <v>971</v>
      </c>
      <c r="C331" s="10" t="s">
        <v>724</v>
      </c>
      <c r="D331" s="75">
        <v>-0.88546766899999996</v>
      </c>
      <c r="E331" s="125">
        <v>0.375</v>
      </c>
      <c r="F331" s="12">
        <v>6</v>
      </c>
      <c r="G331" s="10" t="s">
        <v>717</v>
      </c>
      <c r="H331" s="116">
        <v>0.82816703599999997</v>
      </c>
    </row>
    <row r="332" spans="1:8" x14ac:dyDescent="0.3">
      <c r="A332" s="10"/>
      <c r="B332" s="10" t="s">
        <v>1142</v>
      </c>
      <c r="C332" s="10" t="s">
        <v>709</v>
      </c>
      <c r="D332" s="75">
        <v>-0.27480031100000002</v>
      </c>
      <c r="E332" s="125">
        <v>0.375</v>
      </c>
      <c r="F332" s="12">
        <v>6</v>
      </c>
      <c r="G332" s="10" t="s">
        <v>717</v>
      </c>
      <c r="H332" s="116">
        <v>0.93809521600000001</v>
      </c>
    </row>
    <row r="333" spans="1:8" x14ac:dyDescent="0.3">
      <c r="A333" s="10"/>
      <c r="B333" s="10" t="s">
        <v>985</v>
      </c>
      <c r="C333" s="10" t="s">
        <v>724</v>
      </c>
      <c r="D333" s="75">
        <v>-0.27480031100000002</v>
      </c>
      <c r="E333" s="125">
        <v>0.44444444399999999</v>
      </c>
      <c r="F333" s="12">
        <v>6</v>
      </c>
      <c r="G333" s="10" t="s">
        <v>717</v>
      </c>
      <c r="H333" s="116">
        <v>2.2673792079999999</v>
      </c>
    </row>
    <row r="334" spans="1:8" x14ac:dyDescent="0.3">
      <c r="A334" s="10"/>
      <c r="B334" s="10" t="s">
        <v>1223</v>
      </c>
      <c r="C334" s="10" t="s">
        <v>709</v>
      </c>
      <c r="D334" s="75">
        <v>-0.88546766899999996</v>
      </c>
      <c r="E334" s="125">
        <v>0</v>
      </c>
      <c r="F334" s="12">
        <v>6</v>
      </c>
      <c r="G334" s="10" t="s">
        <v>717</v>
      </c>
      <c r="H334" s="116">
        <v>4.4355371999999997E-2</v>
      </c>
    </row>
    <row r="335" spans="1:8" x14ac:dyDescent="0.3">
      <c r="A335" s="10"/>
      <c r="B335" s="10" t="s">
        <v>983</v>
      </c>
      <c r="C335" s="10" t="s">
        <v>709</v>
      </c>
      <c r="D335" s="75">
        <v>0.33586704699999997</v>
      </c>
      <c r="E335" s="125">
        <v>0</v>
      </c>
      <c r="F335" s="12">
        <v>6</v>
      </c>
      <c r="G335" s="10" t="s">
        <v>717</v>
      </c>
      <c r="H335" s="116">
        <v>2.2500955E-2</v>
      </c>
    </row>
    <row r="336" spans="1:8" x14ac:dyDescent="0.3">
      <c r="A336" s="10"/>
      <c r="B336" s="10" t="s">
        <v>982</v>
      </c>
      <c r="C336" s="10" t="s">
        <v>724</v>
      </c>
      <c r="D336" s="75">
        <v>-0.27480031100000002</v>
      </c>
      <c r="E336" s="125">
        <v>0.56000000000000005</v>
      </c>
      <c r="F336" s="12">
        <v>6</v>
      </c>
      <c r="G336" s="10" t="s">
        <v>717</v>
      </c>
      <c r="H336" s="116">
        <v>6.6821097999999995E-2</v>
      </c>
    </row>
    <row r="337" spans="1:8" x14ac:dyDescent="0.3">
      <c r="A337" s="10"/>
      <c r="B337" s="10" t="s">
        <v>1111</v>
      </c>
      <c r="C337" s="10" t="s">
        <v>708</v>
      </c>
      <c r="D337" s="75">
        <v>-0.27480031100000002</v>
      </c>
      <c r="E337" s="125">
        <v>0</v>
      </c>
      <c r="F337" s="12">
        <v>6</v>
      </c>
      <c r="G337" s="10" t="s">
        <v>717</v>
      </c>
      <c r="H337" s="116">
        <v>1.5838254E-2</v>
      </c>
    </row>
    <row r="338" spans="1:8" x14ac:dyDescent="0.3">
      <c r="A338" s="10"/>
      <c r="B338" s="10" t="s">
        <v>1211</v>
      </c>
      <c r="C338" s="10" t="s">
        <v>708</v>
      </c>
      <c r="D338" s="75">
        <v>-1.496135027</v>
      </c>
      <c r="E338" s="125">
        <v>0</v>
      </c>
      <c r="F338" s="12">
        <v>6</v>
      </c>
      <c r="G338" s="10" t="s">
        <v>717</v>
      </c>
      <c r="H338" s="116">
        <v>2.5217225999999999E-2</v>
      </c>
    </row>
    <row r="339" spans="1:8" x14ac:dyDescent="0.3">
      <c r="A339" s="10"/>
      <c r="B339" s="10" t="s">
        <v>329</v>
      </c>
      <c r="C339" s="10" t="s">
        <v>708</v>
      </c>
      <c r="D339" s="75">
        <v>0.12664951699999999</v>
      </c>
      <c r="E339" s="125">
        <v>0.5</v>
      </c>
      <c r="F339" s="12">
        <v>7</v>
      </c>
      <c r="G339" s="10" t="s">
        <v>717</v>
      </c>
      <c r="H339" s="116">
        <v>2.9310096369999998</v>
      </c>
    </row>
    <row r="340" spans="1:8" x14ac:dyDescent="0.3">
      <c r="A340" s="10"/>
      <c r="B340" s="10" t="s">
        <v>1154</v>
      </c>
      <c r="C340" s="10" t="s">
        <v>709</v>
      </c>
      <c r="D340" s="75">
        <v>0.79155948399999998</v>
      </c>
      <c r="E340" s="125">
        <v>0</v>
      </c>
      <c r="F340" s="12">
        <v>7</v>
      </c>
      <c r="G340" s="10" t="s">
        <v>717</v>
      </c>
      <c r="H340" s="116">
        <v>1.3806677E-2</v>
      </c>
    </row>
    <row r="341" spans="1:8" x14ac:dyDescent="0.3">
      <c r="A341" s="10"/>
      <c r="B341" s="10" t="s">
        <v>958</v>
      </c>
      <c r="C341" s="10" t="s">
        <v>709</v>
      </c>
      <c r="D341" s="75">
        <v>-1.868080381</v>
      </c>
      <c r="E341" s="125">
        <v>0</v>
      </c>
      <c r="F341" s="12">
        <v>7</v>
      </c>
      <c r="G341" s="10" t="s">
        <v>717</v>
      </c>
      <c r="H341" s="116">
        <v>2.5618372E-2</v>
      </c>
    </row>
    <row r="342" spans="1:8" x14ac:dyDescent="0.3">
      <c r="A342" s="10"/>
      <c r="B342" s="10" t="s">
        <v>1151</v>
      </c>
      <c r="C342" s="10" t="s">
        <v>709</v>
      </c>
      <c r="D342" s="75">
        <v>-1.203170415</v>
      </c>
      <c r="E342" s="125">
        <v>0.44444444399999999</v>
      </c>
      <c r="F342" s="12">
        <v>7</v>
      </c>
      <c r="G342" s="10" t="s">
        <v>717</v>
      </c>
      <c r="H342" s="116">
        <v>1.3521707000000001E-2</v>
      </c>
    </row>
    <row r="343" spans="1:8" x14ac:dyDescent="0.3">
      <c r="A343" s="10"/>
      <c r="B343" s="10" t="s">
        <v>327</v>
      </c>
      <c r="C343" s="10" t="s">
        <v>708</v>
      </c>
      <c r="D343" s="75">
        <v>0.12664951699999999</v>
      </c>
      <c r="E343" s="125">
        <v>0</v>
      </c>
      <c r="F343" s="12">
        <v>7</v>
      </c>
      <c r="G343" s="10" t="s">
        <v>717</v>
      </c>
      <c r="H343" s="116">
        <v>16.988548909999999</v>
      </c>
    </row>
    <row r="344" spans="1:8" x14ac:dyDescent="0.3">
      <c r="A344" s="10"/>
      <c r="B344" s="10" t="s">
        <v>1144</v>
      </c>
      <c r="C344" s="10" t="s">
        <v>709</v>
      </c>
      <c r="D344" s="75">
        <v>1.4564694499999999</v>
      </c>
      <c r="E344" s="125">
        <v>0</v>
      </c>
      <c r="F344" s="12">
        <v>7</v>
      </c>
      <c r="G344" s="10" t="s">
        <v>717</v>
      </c>
      <c r="H344" s="116">
        <v>1.5965131E-2</v>
      </c>
    </row>
    <row r="345" spans="1:8" x14ac:dyDescent="0.3">
      <c r="A345" s="10"/>
      <c r="B345" s="10" t="s">
        <v>1147</v>
      </c>
      <c r="C345" s="10" t="s">
        <v>709</v>
      </c>
      <c r="D345" s="75">
        <v>0.79155948399999998</v>
      </c>
      <c r="E345" s="125">
        <v>0.625</v>
      </c>
      <c r="F345" s="12">
        <v>7</v>
      </c>
      <c r="G345" s="10" t="s">
        <v>707</v>
      </c>
      <c r="H345" s="116">
        <v>2.4518928999999998E-2</v>
      </c>
    </row>
    <row r="346" spans="1:8" x14ac:dyDescent="0.3">
      <c r="A346" s="10"/>
      <c r="B346" s="10" t="s">
        <v>969</v>
      </c>
      <c r="C346" s="10" t="s">
        <v>709</v>
      </c>
      <c r="D346" s="75">
        <v>0.79155948399999998</v>
      </c>
      <c r="E346" s="125">
        <v>0</v>
      </c>
      <c r="F346" s="12">
        <v>7</v>
      </c>
      <c r="G346" s="10" t="s">
        <v>717</v>
      </c>
      <c r="H346" s="116">
        <v>2.4081663E-2</v>
      </c>
    </row>
    <row r="347" spans="1:8" x14ac:dyDescent="0.3">
      <c r="A347" s="10"/>
      <c r="B347" s="10" t="s">
        <v>1006</v>
      </c>
      <c r="C347" s="10" t="s">
        <v>709</v>
      </c>
      <c r="D347" s="75">
        <v>1.4564694499999999</v>
      </c>
      <c r="E347" s="125">
        <v>0.5</v>
      </c>
      <c r="F347" s="12">
        <v>7</v>
      </c>
      <c r="G347" s="10" t="s">
        <v>717</v>
      </c>
      <c r="H347" s="116">
        <v>15.87036346</v>
      </c>
    </row>
    <row r="348" spans="1:8" x14ac:dyDescent="0.3">
      <c r="A348" s="10"/>
      <c r="B348" s="10" t="s">
        <v>1162</v>
      </c>
      <c r="C348" s="10" t="s">
        <v>713</v>
      </c>
      <c r="D348" s="75">
        <v>-1.203170415</v>
      </c>
      <c r="E348" s="125">
        <v>0.5</v>
      </c>
      <c r="F348" s="12">
        <v>7</v>
      </c>
      <c r="G348" s="10" t="s">
        <v>717</v>
      </c>
      <c r="H348" s="116">
        <v>1.0222596E-2</v>
      </c>
    </row>
    <row r="349" spans="1:8" x14ac:dyDescent="0.3">
      <c r="A349" s="10"/>
      <c r="B349" s="10" t="s">
        <v>1157</v>
      </c>
      <c r="C349" s="10" t="s">
        <v>709</v>
      </c>
      <c r="D349" s="75">
        <v>-0.53826044900000003</v>
      </c>
      <c r="E349" s="125">
        <v>0.44444444399999999</v>
      </c>
      <c r="F349" s="12">
        <v>7</v>
      </c>
      <c r="G349" s="10" t="s">
        <v>717</v>
      </c>
      <c r="H349" s="116">
        <v>2.3163676000000001E-2</v>
      </c>
    </row>
    <row r="350" spans="1:8" x14ac:dyDescent="0.3">
      <c r="A350" s="10"/>
      <c r="B350" s="10" t="s">
        <v>950</v>
      </c>
      <c r="C350" s="10" t="s">
        <v>709</v>
      </c>
      <c r="D350" s="75">
        <v>0.79155948399999998</v>
      </c>
      <c r="E350" s="125">
        <v>0</v>
      </c>
      <c r="F350" s="12">
        <v>7</v>
      </c>
      <c r="G350" s="10" t="s">
        <v>717</v>
      </c>
      <c r="H350" s="116">
        <v>1.7649538999999999E-2</v>
      </c>
    </row>
    <row r="351" spans="1:8" x14ac:dyDescent="0.3">
      <c r="A351" s="10"/>
      <c r="B351" s="10" t="s">
        <v>948</v>
      </c>
      <c r="C351" s="10" t="s">
        <v>709</v>
      </c>
      <c r="D351" s="75">
        <v>1.4564694499999999</v>
      </c>
      <c r="E351" s="125">
        <v>0.5</v>
      </c>
      <c r="F351" s="12">
        <v>7</v>
      </c>
      <c r="G351" s="10" t="s">
        <v>717</v>
      </c>
      <c r="H351" s="116">
        <v>2.3786155E-2</v>
      </c>
    </row>
    <row r="352" spans="1:8" x14ac:dyDescent="0.3">
      <c r="A352" s="10"/>
      <c r="B352" s="10" t="s">
        <v>1155</v>
      </c>
      <c r="C352" s="10" t="s">
        <v>709</v>
      </c>
      <c r="D352" s="75">
        <v>-1.203170415</v>
      </c>
      <c r="E352" s="125">
        <v>0</v>
      </c>
      <c r="F352" s="12">
        <v>7</v>
      </c>
      <c r="G352" s="10" t="s">
        <v>717</v>
      </c>
      <c r="H352" s="116">
        <v>1.0902108000000001E-2</v>
      </c>
    </row>
    <row r="353" spans="1:8" x14ac:dyDescent="0.3">
      <c r="A353" s="10"/>
      <c r="B353" s="10" t="s">
        <v>965</v>
      </c>
      <c r="C353" s="10" t="s">
        <v>709</v>
      </c>
      <c r="D353" s="75">
        <v>0.12664951699999999</v>
      </c>
      <c r="E353" s="125">
        <v>0</v>
      </c>
      <c r="F353" s="12">
        <v>7</v>
      </c>
      <c r="G353" s="10" t="s">
        <v>717</v>
      </c>
      <c r="H353" s="116">
        <v>1.8287389000000001E-2</v>
      </c>
    </row>
    <row r="354" spans="1:8" x14ac:dyDescent="0.3">
      <c r="A354" s="10"/>
      <c r="B354" s="10" t="s">
        <v>1178</v>
      </c>
      <c r="C354" s="10" t="s">
        <v>708</v>
      </c>
      <c r="D354" s="75">
        <v>0.12664951699999999</v>
      </c>
      <c r="E354" s="125">
        <v>0.5</v>
      </c>
      <c r="F354" s="12">
        <v>7</v>
      </c>
      <c r="G354" s="10" t="s">
        <v>717</v>
      </c>
      <c r="H354" s="116">
        <v>1.3581203999999999E-2</v>
      </c>
    </row>
    <row r="355" spans="1:8" x14ac:dyDescent="0.3">
      <c r="A355" s="10"/>
      <c r="B355" s="10" t="s">
        <v>1153</v>
      </c>
      <c r="C355" s="10" t="s">
        <v>709</v>
      </c>
      <c r="D355" s="75">
        <v>0.12664951699999999</v>
      </c>
      <c r="E355" s="125">
        <v>0.44444444399999999</v>
      </c>
      <c r="F355" s="12">
        <v>7</v>
      </c>
      <c r="G355" s="10" t="s">
        <v>717</v>
      </c>
      <c r="H355" s="116">
        <v>1.1615698000000001E-2</v>
      </c>
    </row>
    <row r="356" spans="1:8" x14ac:dyDescent="0.3">
      <c r="A356" s="10"/>
      <c r="B356" s="10" t="s">
        <v>1192</v>
      </c>
      <c r="C356" s="10" t="s">
        <v>708</v>
      </c>
      <c r="D356" s="75">
        <v>-1.203170415</v>
      </c>
      <c r="E356" s="125">
        <v>0.32</v>
      </c>
      <c r="F356" s="12">
        <v>7</v>
      </c>
      <c r="G356" s="10" t="s">
        <v>717</v>
      </c>
      <c r="H356" s="116">
        <v>6.0930795000000003E-2</v>
      </c>
    </row>
    <row r="357" spans="1:8" x14ac:dyDescent="0.3">
      <c r="A357" s="10"/>
      <c r="B357" s="10" t="s">
        <v>941</v>
      </c>
      <c r="C357" s="10" t="s">
        <v>709</v>
      </c>
      <c r="D357" s="75">
        <v>0.12664951699999999</v>
      </c>
      <c r="E357" s="125">
        <v>0.32</v>
      </c>
      <c r="F357" s="12">
        <v>7</v>
      </c>
      <c r="G357" s="10" t="s">
        <v>717</v>
      </c>
      <c r="H357" s="116">
        <v>3.7012183999999997E-2</v>
      </c>
    </row>
    <row r="358" spans="1:8" x14ac:dyDescent="0.3">
      <c r="A358" s="10"/>
      <c r="B358" s="10" t="s">
        <v>946</v>
      </c>
      <c r="C358" s="10" t="s">
        <v>709</v>
      </c>
      <c r="D358" s="75">
        <v>0.12664951699999999</v>
      </c>
      <c r="E358" s="125">
        <v>0.625</v>
      </c>
      <c r="F358" s="12">
        <v>7</v>
      </c>
      <c r="G358" s="10" t="s">
        <v>707</v>
      </c>
      <c r="H358" s="116">
        <v>2.4458811E-2</v>
      </c>
    </row>
    <row r="359" spans="1:8" x14ac:dyDescent="0.3">
      <c r="A359" s="10"/>
      <c r="B359" s="10" t="s">
        <v>1046</v>
      </c>
      <c r="C359" s="10" t="s">
        <v>712</v>
      </c>
      <c r="D359" s="75">
        <v>-1.203170415</v>
      </c>
      <c r="E359" s="125">
        <v>0</v>
      </c>
      <c r="F359" s="12">
        <v>7</v>
      </c>
      <c r="G359" s="10" t="s">
        <v>717</v>
      </c>
      <c r="H359" s="116">
        <v>4.3201588999999999E-2</v>
      </c>
    </row>
    <row r="360" spans="1:8" x14ac:dyDescent="0.3">
      <c r="A360" s="10"/>
      <c r="B360" s="10" t="s">
        <v>1131</v>
      </c>
      <c r="C360" s="10" t="s">
        <v>709</v>
      </c>
      <c r="D360" s="75">
        <v>0.242535625</v>
      </c>
      <c r="E360" s="125">
        <v>0.5</v>
      </c>
      <c r="F360" s="12">
        <v>8</v>
      </c>
      <c r="G360" s="10" t="s">
        <v>717</v>
      </c>
      <c r="H360" s="116">
        <v>3.9773030000000001E-2</v>
      </c>
    </row>
    <row r="361" spans="1:8" x14ac:dyDescent="0.3">
      <c r="A361" s="10"/>
      <c r="B361" s="10" t="s">
        <v>1175</v>
      </c>
      <c r="C361" s="10" t="s">
        <v>709</v>
      </c>
      <c r="D361" s="75">
        <v>-0.58208550000000003</v>
      </c>
      <c r="E361" s="125">
        <v>0.625</v>
      </c>
      <c r="F361" s="12">
        <v>8</v>
      </c>
      <c r="G361" s="10" t="s">
        <v>707</v>
      </c>
      <c r="H361" s="116">
        <v>1.6527824999999999E-2</v>
      </c>
    </row>
    <row r="362" spans="1:8" x14ac:dyDescent="0.3">
      <c r="A362" s="10"/>
      <c r="B362" s="10" t="s">
        <v>1139</v>
      </c>
      <c r="C362" s="10" t="s">
        <v>709</v>
      </c>
      <c r="D362" s="75">
        <v>0.242535625</v>
      </c>
      <c r="E362" s="125">
        <v>0</v>
      </c>
      <c r="F362" s="12">
        <v>8</v>
      </c>
      <c r="G362" s="10" t="s">
        <v>717</v>
      </c>
      <c r="H362" s="116">
        <v>1.3367785E-2</v>
      </c>
    </row>
    <row r="363" spans="1:8" x14ac:dyDescent="0.3">
      <c r="A363" s="10"/>
      <c r="B363" s="10" t="s">
        <v>944</v>
      </c>
      <c r="C363" s="10" t="s">
        <v>709</v>
      </c>
      <c r="D363" s="75">
        <v>0.242535625</v>
      </c>
      <c r="E363" s="125">
        <v>0.5</v>
      </c>
      <c r="F363" s="12">
        <v>8</v>
      </c>
      <c r="G363" s="10" t="s">
        <v>717</v>
      </c>
      <c r="H363" s="116">
        <v>5.4762638000000002E-2</v>
      </c>
    </row>
    <row r="364" spans="1:8" x14ac:dyDescent="0.3">
      <c r="A364" s="10"/>
      <c r="B364" s="10" t="s">
        <v>1236</v>
      </c>
      <c r="C364" s="10" t="s">
        <v>709</v>
      </c>
      <c r="D364" s="75">
        <v>-1.406706625</v>
      </c>
      <c r="E364" s="125">
        <v>0</v>
      </c>
      <c r="F364" s="12">
        <v>8</v>
      </c>
      <c r="G364" s="10" t="s">
        <v>717</v>
      </c>
      <c r="H364" s="116">
        <v>1.4361456E-2</v>
      </c>
    </row>
    <row r="365" spans="1:8" x14ac:dyDescent="0.3">
      <c r="A365" s="10"/>
      <c r="B365" s="10" t="s">
        <v>336</v>
      </c>
      <c r="C365" s="10" t="s">
        <v>714</v>
      </c>
      <c r="D365" s="75">
        <v>-0.58208550000000003</v>
      </c>
      <c r="E365" s="125">
        <v>0.66666666699999999</v>
      </c>
      <c r="F365" s="12">
        <v>8</v>
      </c>
      <c r="G365" s="10" t="s">
        <v>707</v>
      </c>
      <c r="H365" s="116">
        <v>4.7387180000000001E-2</v>
      </c>
    </row>
    <row r="366" spans="1:8" x14ac:dyDescent="0.3">
      <c r="A366" s="10"/>
      <c r="B366" s="10" t="s">
        <v>1108</v>
      </c>
      <c r="C366" s="10" t="s">
        <v>720</v>
      </c>
      <c r="D366" s="75">
        <v>-0.58208550000000003</v>
      </c>
      <c r="E366" s="125">
        <v>0.5</v>
      </c>
      <c r="F366" s="12">
        <v>8</v>
      </c>
      <c r="G366" s="10" t="s">
        <v>717</v>
      </c>
      <c r="H366" s="116">
        <v>0.34453191799999999</v>
      </c>
    </row>
    <row r="367" spans="1:8" x14ac:dyDescent="0.3">
      <c r="A367" s="10"/>
      <c r="B367" s="10" t="s">
        <v>918</v>
      </c>
      <c r="C367" s="10" t="s">
        <v>714</v>
      </c>
      <c r="D367" s="75">
        <v>0.242535625</v>
      </c>
      <c r="E367" s="125">
        <v>0</v>
      </c>
      <c r="F367" s="12">
        <v>8</v>
      </c>
      <c r="G367" s="10" t="s">
        <v>717</v>
      </c>
      <c r="H367" s="116">
        <v>1.3150013E-2</v>
      </c>
    </row>
    <row r="368" spans="1:8" x14ac:dyDescent="0.3">
      <c r="A368" s="10"/>
      <c r="B368" s="10" t="s">
        <v>1134</v>
      </c>
      <c r="C368" s="10" t="s">
        <v>709</v>
      </c>
      <c r="D368" s="75">
        <v>-0.58208550000000003</v>
      </c>
      <c r="E368" s="125">
        <v>0.44444444399999999</v>
      </c>
      <c r="F368" s="12">
        <v>8</v>
      </c>
      <c r="G368" s="10" t="s">
        <v>717</v>
      </c>
      <c r="H368" s="116">
        <v>9.0828379999999993E-3</v>
      </c>
    </row>
    <row r="369" spans="1:8" x14ac:dyDescent="0.3">
      <c r="A369" s="10"/>
      <c r="B369" s="10" t="s">
        <v>1168</v>
      </c>
      <c r="C369" s="10" t="s">
        <v>709</v>
      </c>
      <c r="D369" s="75">
        <v>1.8917778750000001</v>
      </c>
      <c r="E369" s="125">
        <v>0.44444444399999999</v>
      </c>
      <c r="F369" s="12">
        <v>8</v>
      </c>
      <c r="G369" s="10" t="s">
        <v>717</v>
      </c>
      <c r="H369" s="116">
        <v>1.6701896000000001E-2</v>
      </c>
    </row>
    <row r="370" spans="1:8" x14ac:dyDescent="0.3">
      <c r="A370" s="10"/>
      <c r="B370" s="10" t="s">
        <v>1136</v>
      </c>
      <c r="C370" s="10" t="s">
        <v>709</v>
      </c>
      <c r="D370" s="75">
        <v>-0.58208550000000003</v>
      </c>
      <c r="E370" s="125">
        <v>0.5</v>
      </c>
      <c r="F370" s="12">
        <v>8</v>
      </c>
      <c r="G370" s="10" t="s">
        <v>717</v>
      </c>
      <c r="H370" s="116">
        <v>2.2961217999999999E-2</v>
      </c>
    </row>
    <row r="371" spans="1:8" x14ac:dyDescent="0.3">
      <c r="A371" s="10"/>
      <c r="B371" s="10" t="s">
        <v>1180</v>
      </c>
      <c r="C371" s="10" t="s">
        <v>719</v>
      </c>
      <c r="D371" s="75">
        <v>-0.58208550000000003</v>
      </c>
      <c r="E371" s="125">
        <v>0</v>
      </c>
      <c r="F371" s="12">
        <v>8</v>
      </c>
      <c r="G371" s="10" t="s">
        <v>717</v>
      </c>
      <c r="H371" s="116">
        <v>1.4430490000000001E-2</v>
      </c>
    </row>
    <row r="372" spans="1:8" x14ac:dyDescent="0.3">
      <c r="A372" s="10"/>
      <c r="B372" s="10" t="s">
        <v>1164</v>
      </c>
      <c r="C372" s="10" t="s">
        <v>709</v>
      </c>
      <c r="D372" s="75">
        <v>-1.406706625</v>
      </c>
      <c r="E372" s="125">
        <v>0</v>
      </c>
      <c r="F372" s="12">
        <v>8</v>
      </c>
      <c r="G372" s="10" t="s">
        <v>717</v>
      </c>
      <c r="H372" s="116">
        <v>1.660816E-2</v>
      </c>
    </row>
    <row r="373" spans="1:8" x14ac:dyDescent="0.3">
      <c r="A373" s="10"/>
      <c r="B373" s="10" t="s">
        <v>1138</v>
      </c>
      <c r="C373" s="10" t="s">
        <v>709</v>
      </c>
      <c r="D373" s="75">
        <v>1.0671567500000001</v>
      </c>
      <c r="E373" s="125">
        <v>0.375</v>
      </c>
      <c r="F373" s="12">
        <v>8</v>
      </c>
      <c r="G373" s="10" t="s">
        <v>717</v>
      </c>
      <c r="H373" s="116">
        <v>0.10742352199999999</v>
      </c>
    </row>
    <row r="374" spans="1:8" x14ac:dyDescent="0.3">
      <c r="A374" s="10"/>
      <c r="B374" s="10" t="s">
        <v>1156</v>
      </c>
      <c r="C374" s="10" t="s">
        <v>709</v>
      </c>
      <c r="D374" s="75">
        <v>1.8917778750000001</v>
      </c>
      <c r="E374" s="125">
        <v>0.66666666699999999</v>
      </c>
      <c r="F374" s="12">
        <v>8</v>
      </c>
      <c r="G374" s="10" t="s">
        <v>707</v>
      </c>
      <c r="H374" s="116">
        <v>1.2778362E-2</v>
      </c>
    </row>
    <row r="375" spans="1:8" x14ac:dyDescent="0.3">
      <c r="A375" s="10"/>
      <c r="B375" s="10" t="s">
        <v>1137</v>
      </c>
      <c r="C375" s="10" t="s">
        <v>709</v>
      </c>
      <c r="D375" s="75">
        <v>1.0671567500000001</v>
      </c>
      <c r="E375" s="125">
        <v>0.375</v>
      </c>
      <c r="F375" s="12">
        <v>8</v>
      </c>
      <c r="G375" s="10" t="s">
        <v>717</v>
      </c>
      <c r="H375" s="116">
        <v>4.3684125999999997E-2</v>
      </c>
    </row>
    <row r="376" spans="1:8" x14ac:dyDescent="0.3">
      <c r="A376" s="10"/>
      <c r="B376" s="10" t="s">
        <v>1217</v>
      </c>
      <c r="C376" s="10" t="s">
        <v>709</v>
      </c>
      <c r="D376" s="75">
        <v>-0.58208550000000003</v>
      </c>
      <c r="E376" s="125">
        <v>0</v>
      </c>
      <c r="F376" s="12">
        <v>8</v>
      </c>
      <c r="G376" s="10" t="s">
        <v>717</v>
      </c>
      <c r="H376" s="116">
        <v>1.3949276E-2</v>
      </c>
    </row>
    <row r="377" spans="1:8" x14ac:dyDescent="0.3">
      <c r="A377" s="10"/>
      <c r="B377" s="10" t="s">
        <v>330</v>
      </c>
      <c r="C377" s="10" t="s">
        <v>715</v>
      </c>
      <c r="D377" s="75">
        <v>1.3333333329999999</v>
      </c>
      <c r="E377" s="125">
        <v>0</v>
      </c>
      <c r="F377" s="12">
        <v>9</v>
      </c>
      <c r="G377" s="10" t="s">
        <v>717</v>
      </c>
      <c r="H377" s="116">
        <v>0.22049152499999999</v>
      </c>
    </row>
    <row r="378" spans="1:8" x14ac:dyDescent="0.3">
      <c r="A378" s="10"/>
      <c r="B378" s="10" t="s">
        <v>1220</v>
      </c>
      <c r="C378" s="10" t="s">
        <v>709</v>
      </c>
      <c r="D378" s="75">
        <v>-0.66666666699999999</v>
      </c>
      <c r="E378" s="125">
        <v>0</v>
      </c>
      <c r="F378" s="12">
        <v>9</v>
      </c>
      <c r="G378" s="10" t="s">
        <v>717</v>
      </c>
      <c r="H378" s="116">
        <v>6.7999731999999993E-2</v>
      </c>
    </row>
    <row r="379" spans="1:8" x14ac:dyDescent="0.3">
      <c r="A379" s="10"/>
      <c r="B379" s="10" t="s">
        <v>1216</v>
      </c>
      <c r="C379" s="10" t="s">
        <v>709</v>
      </c>
      <c r="D379" s="75">
        <v>1.3333333329999999</v>
      </c>
      <c r="E379" s="125">
        <v>0.56000000000000005</v>
      </c>
      <c r="F379" s="12">
        <v>9</v>
      </c>
      <c r="G379" s="10" t="s">
        <v>717</v>
      </c>
      <c r="H379" s="116">
        <v>3.1190016000000001E-2</v>
      </c>
    </row>
    <row r="380" spans="1:8" x14ac:dyDescent="0.3">
      <c r="A380" s="10"/>
      <c r="B380" s="10" t="s">
        <v>1176</v>
      </c>
      <c r="C380" s="10" t="s">
        <v>709</v>
      </c>
      <c r="D380" s="75">
        <v>-0.66666666699999999</v>
      </c>
      <c r="E380" s="125">
        <v>0.625</v>
      </c>
      <c r="F380" s="12">
        <v>9</v>
      </c>
      <c r="G380" s="10" t="s">
        <v>707</v>
      </c>
      <c r="H380" s="116">
        <v>1.2962072E-2</v>
      </c>
    </row>
    <row r="381" spans="1:8" x14ac:dyDescent="0.3">
      <c r="A381" s="10"/>
      <c r="B381" s="10" t="s">
        <v>1218</v>
      </c>
      <c r="C381" s="10" t="s">
        <v>709</v>
      </c>
      <c r="D381" s="75">
        <v>-0.66666666699999999</v>
      </c>
      <c r="E381" s="125">
        <v>0.375</v>
      </c>
      <c r="F381" s="12">
        <v>9</v>
      </c>
      <c r="G381" s="10" t="s">
        <v>717</v>
      </c>
      <c r="H381" s="116">
        <v>1.6203802E-2</v>
      </c>
    </row>
    <row r="382" spans="1:8" x14ac:dyDescent="0.3">
      <c r="A382" s="10"/>
      <c r="B382" s="10" t="s">
        <v>1004</v>
      </c>
      <c r="C382" s="10" t="s">
        <v>709</v>
      </c>
      <c r="D382" s="75">
        <v>-0.66666666699999999</v>
      </c>
      <c r="E382" s="125">
        <v>0</v>
      </c>
      <c r="F382" s="12">
        <v>9</v>
      </c>
      <c r="G382" s="10" t="s">
        <v>717</v>
      </c>
      <c r="H382" s="116">
        <v>6.1904885999999999E-2</v>
      </c>
    </row>
    <row r="383" spans="1:8" x14ac:dyDescent="0.3">
      <c r="A383" s="10"/>
      <c r="B383" s="10" t="s">
        <v>1001</v>
      </c>
      <c r="C383" s="10" t="s">
        <v>709</v>
      </c>
      <c r="D383" s="75">
        <v>-0.66666666699999999</v>
      </c>
      <c r="E383" s="125">
        <v>0.32</v>
      </c>
      <c r="F383" s="12">
        <v>9</v>
      </c>
      <c r="G383" s="10" t="s">
        <v>717</v>
      </c>
      <c r="H383" s="116">
        <v>5.6206155000000001E-2</v>
      </c>
    </row>
    <row r="384" spans="1:8" x14ac:dyDescent="0.3">
      <c r="A384" s="10"/>
      <c r="B384" s="10" t="s">
        <v>1215</v>
      </c>
      <c r="C384" s="10" t="s">
        <v>709</v>
      </c>
      <c r="D384" s="75">
        <v>1.3333333329999999</v>
      </c>
      <c r="E384" s="125">
        <v>0</v>
      </c>
      <c r="F384" s="12">
        <v>9</v>
      </c>
      <c r="G384" s="10" t="s">
        <v>717</v>
      </c>
      <c r="H384" s="116">
        <v>9.8881700000000003E-2</v>
      </c>
    </row>
    <row r="385" spans="1:8" x14ac:dyDescent="0.3">
      <c r="A385" s="10"/>
      <c r="B385" s="10" t="s">
        <v>1219</v>
      </c>
      <c r="C385" s="10" t="s">
        <v>709</v>
      </c>
      <c r="D385" s="75">
        <v>-0.66666666699999999</v>
      </c>
      <c r="E385" s="125">
        <v>0.56000000000000005</v>
      </c>
      <c r="F385" s="12">
        <v>9</v>
      </c>
      <c r="G385" s="10" t="s">
        <v>717</v>
      </c>
      <c r="H385" s="116">
        <v>1.5553463E-2</v>
      </c>
    </row>
    <row r="386" spans="1:8" x14ac:dyDescent="0.3">
      <c r="A386" s="10"/>
      <c r="B386" s="10" t="s">
        <v>1165</v>
      </c>
      <c r="C386" s="10" t="s">
        <v>709</v>
      </c>
      <c r="D386" s="75">
        <v>1.162217735</v>
      </c>
      <c r="E386" s="125">
        <v>0.32</v>
      </c>
      <c r="F386" s="12">
        <v>10</v>
      </c>
      <c r="G386" s="10" t="s">
        <v>717</v>
      </c>
      <c r="H386" s="116">
        <v>1.3264573E-2</v>
      </c>
    </row>
    <row r="387" spans="1:8" x14ac:dyDescent="0.3">
      <c r="A387" s="10"/>
      <c r="B387" s="10" t="s">
        <v>1167</v>
      </c>
      <c r="C387" s="10" t="s">
        <v>709</v>
      </c>
      <c r="D387" s="75">
        <v>-1.348172573</v>
      </c>
      <c r="E387" s="125">
        <v>0.625</v>
      </c>
      <c r="F387" s="12">
        <v>10</v>
      </c>
      <c r="G387" s="10" t="s">
        <v>707</v>
      </c>
      <c r="H387" s="116">
        <v>3.6105473999999999E-2</v>
      </c>
    </row>
    <row r="388" spans="1:8" x14ac:dyDescent="0.3">
      <c r="A388" s="10"/>
      <c r="B388" s="10" t="s">
        <v>1172</v>
      </c>
      <c r="C388" s="10" t="s">
        <v>728</v>
      </c>
      <c r="D388" s="75">
        <v>-0.51137580299999996</v>
      </c>
      <c r="E388" s="125">
        <v>0.375</v>
      </c>
      <c r="F388" s="12">
        <v>10</v>
      </c>
      <c r="G388" s="10" t="s">
        <v>717</v>
      </c>
      <c r="H388" s="116">
        <v>1.5579429000000001E-2</v>
      </c>
    </row>
    <row r="389" spans="1:8" x14ac:dyDescent="0.3">
      <c r="A389" s="10"/>
      <c r="B389" s="10" t="s">
        <v>1141</v>
      </c>
      <c r="C389" s="10" t="s">
        <v>709</v>
      </c>
      <c r="D389" s="75">
        <v>0.32542096599999998</v>
      </c>
      <c r="E389" s="125">
        <v>0</v>
      </c>
      <c r="F389" s="12">
        <v>10</v>
      </c>
      <c r="G389" s="10" t="s">
        <v>717</v>
      </c>
      <c r="H389" s="116">
        <v>2.3195360000000002E-2</v>
      </c>
    </row>
    <row r="390" spans="1:8" x14ac:dyDescent="0.3">
      <c r="A390" s="10"/>
      <c r="B390" s="10" t="s">
        <v>1202</v>
      </c>
      <c r="C390" s="10" t="s">
        <v>708</v>
      </c>
      <c r="D390" s="75">
        <v>-1.348172573</v>
      </c>
      <c r="E390" s="125">
        <v>0.5</v>
      </c>
      <c r="F390" s="12">
        <v>10</v>
      </c>
      <c r="G390" s="10" t="s">
        <v>717</v>
      </c>
      <c r="H390" s="116">
        <v>1.1080358E-2</v>
      </c>
    </row>
    <row r="391" spans="1:8" x14ac:dyDescent="0.3">
      <c r="A391" s="10"/>
      <c r="B391" s="10" t="s">
        <v>1160</v>
      </c>
      <c r="C391" s="10" t="s">
        <v>709</v>
      </c>
      <c r="D391" s="75">
        <v>-1.348172573</v>
      </c>
      <c r="E391" s="125">
        <v>0</v>
      </c>
      <c r="F391" s="12">
        <v>10</v>
      </c>
      <c r="G391" s="10" t="s">
        <v>717</v>
      </c>
      <c r="H391" s="116">
        <v>1.3778996E-2</v>
      </c>
    </row>
    <row r="392" spans="1:8" x14ac:dyDescent="0.3">
      <c r="A392" s="10"/>
      <c r="B392" s="10" t="s">
        <v>960</v>
      </c>
      <c r="C392" s="10" t="s">
        <v>709</v>
      </c>
      <c r="D392" s="75">
        <v>-0.51137580299999996</v>
      </c>
      <c r="E392" s="125">
        <v>0.44444444399999999</v>
      </c>
      <c r="F392" s="12">
        <v>10</v>
      </c>
      <c r="G392" s="10" t="s">
        <v>717</v>
      </c>
      <c r="H392" s="116">
        <v>1.2297623000000001E-2</v>
      </c>
    </row>
    <row r="393" spans="1:8" x14ac:dyDescent="0.3">
      <c r="A393" s="10"/>
      <c r="B393" s="10" t="s">
        <v>302</v>
      </c>
      <c r="C393" s="10" t="s">
        <v>709</v>
      </c>
      <c r="D393" s="75">
        <v>0.32542096599999998</v>
      </c>
      <c r="E393" s="125">
        <v>0.66666666699999999</v>
      </c>
      <c r="F393" s="12">
        <v>10</v>
      </c>
      <c r="G393" s="10" t="s">
        <v>707</v>
      </c>
      <c r="H393" s="116">
        <v>1.8800311E-2</v>
      </c>
    </row>
    <row r="394" spans="1:8" x14ac:dyDescent="0.3">
      <c r="A394" s="10"/>
      <c r="B394" s="10" t="s">
        <v>1169</v>
      </c>
      <c r="C394" s="10" t="s">
        <v>709</v>
      </c>
      <c r="D394" s="75">
        <v>1.162217735</v>
      </c>
      <c r="E394" s="125">
        <v>0.32</v>
      </c>
      <c r="F394" s="12">
        <v>10</v>
      </c>
      <c r="G394" s="10" t="s">
        <v>717</v>
      </c>
      <c r="H394" s="116">
        <v>1.4989957E-2</v>
      </c>
    </row>
    <row r="395" spans="1:8" x14ac:dyDescent="0.3">
      <c r="A395" s="10"/>
      <c r="B395" s="10" t="s">
        <v>1177</v>
      </c>
      <c r="C395" s="10" t="s">
        <v>709</v>
      </c>
      <c r="D395" s="75">
        <v>0.32542096599999998</v>
      </c>
      <c r="E395" s="125">
        <v>0</v>
      </c>
      <c r="F395" s="12">
        <v>10</v>
      </c>
      <c r="G395" s="10" t="s">
        <v>717</v>
      </c>
      <c r="H395" s="116">
        <v>1.3489182000000001E-2</v>
      </c>
    </row>
    <row r="396" spans="1:8" x14ac:dyDescent="0.3">
      <c r="A396" s="10"/>
      <c r="B396" s="10" t="s">
        <v>942</v>
      </c>
      <c r="C396" s="10" t="s">
        <v>709</v>
      </c>
      <c r="D396" s="75">
        <v>1.162217735</v>
      </c>
      <c r="E396" s="125">
        <v>0</v>
      </c>
      <c r="F396" s="12">
        <v>10</v>
      </c>
      <c r="G396" s="10" t="s">
        <v>717</v>
      </c>
      <c r="H396" s="116">
        <v>2.0348787E-2</v>
      </c>
    </row>
    <row r="397" spans="1:8" x14ac:dyDescent="0.3">
      <c r="A397" s="10"/>
      <c r="B397" s="10" t="s">
        <v>1237</v>
      </c>
      <c r="C397" s="10" t="s">
        <v>709</v>
      </c>
      <c r="D397" s="75">
        <v>-0.51137580299999996</v>
      </c>
      <c r="E397" s="125">
        <v>0</v>
      </c>
      <c r="F397" s="12">
        <v>10</v>
      </c>
      <c r="G397" s="10" t="s">
        <v>717</v>
      </c>
      <c r="H397" s="116">
        <v>1.2449480000000001E-2</v>
      </c>
    </row>
    <row r="398" spans="1:8" x14ac:dyDescent="0.3">
      <c r="A398" s="10"/>
      <c r="B398" s="10" t="s">
        <v>1221</v>
      </c>
      <c r="C398" s="10" t="s">
        <v>709</v>
      </c>
      <c r="D398" s="75">
        <v>1.162217735</v>
      </c>
      <c r="E398" s="125">
        <v>0</v>
      </c>
      <c r="F398" s="12">
        <v>10</v>
      </c>
      <c r="G398" s="10" t="s">
        <v>717</v>
      </c>
      <c r="H398" s="116">
        <v>1.0471497999999999E-2</v>
      </c>
    </row>
    <row r="399" spans="1:8" x14ac:dyDescent="0.3">
      <c r="A399" s="10"/>
      <c r="B399" s="10" t="s">
        <v>1222</v>
      </c>
      <c r="C399" s="10" t="s">
        <v>709</v>
      </c>
      <c r="D399" s="75">
        <v>-0.51137580299999996</v>
      </c>
      <c r="E399" s="125">
        <v>0.66666666699999999</v>
      </c>
      <c r="F399" s="12">
        <v>10</v>
      </c>
      <c r="G399" s="10" t="s">
        <v>707</v>
      </c>
      <c r="H399" s="116">
        <v>1.3289321E-2</v>
      </c>
    </row>
    <row r="400" spans="1:8" x14ac:dyDescent="0.3">
      <c r="A400" s="10"/>
      <c r="B400" s="10" t="s">
        <v>1166</v>
      </c>
      <c r="C400" s="10" t="s">
        <v>709</v>
      </c>
      <c r="D400" s="75">
        <v>-0.51137580299999996</v>
      </c>
      <c r="E400" s="125">
        <v>0</v>
      </c>
      <c r="F400" s="12">
        <v>10</v>
      </c>
      <c r="G400" s="10" t="s">
        <v>717</v>
      </c>
      <c r="H400" s="116">
        <v>1.3261571999999999E-2</v>
      </c>
    </row>
    <row r="401" spans="1:8" x14ac:dyDescent="0.3">
      <c r="A401" s="10"/>
      <c r="B401" s="10" t="s">
        <v>1010</v>
      </c>
      <c r="C401" s="10" t="s">
        <v>709</v>
      </c>
      <c r="D401" s="75">
        <v>1.162217735</v>
      </c>
      <c r="E401" s="125">
        <v>0</v>
      </c>
      <c r="F401" s="12">
        <v>10</v>
      </c>
      <c r="G401" s="10" t="s">
        <v>717</v>
      </c>
      <c r="H401" s="116">
        <v>1.2724124999999999E-2</v>
      </c>
    </row>
    <row r="402" spans="1:8" x14ac:dyDescent="0.3">
      <c r="A402" s="10"/>
      <c r="B402" s="10" t="s">
        <v>1238</v>
      </c>
      <c r="C402" s="10" t="s">
        <v>709</v>
      </c>
      <c r="D402" s="75">
        <v>1.162217735</v>
      </c>
      <c r="E402" s="125">
        <v>0</v>
      </c>
      <c r="F402" s="12">
        <v>10</v>
      </c>
      <c r="G402" s="10" t="s">
        <v>717</v>
      </c>
      <c r="H402" s="116">
        <v>1.2434944E-2</v>
      </c>
    </row>
    <row r="403" spans="1:8" x14ac:dyDescent="0.3">
      <c r="A403" s="10"/>
      <c r="B403" s="10" t="s">
        <v>1213</v>
      </c>
      <c r="C403" s="10" t="s">
        <v>709</v>
      </c>
      <c r="D403" s="75">
        <v>-1.348172573</v>
      </c>
      <c r="E403" s="125">
        <v>0</v>
      </c>
      <c r="F403" s="12">
        <v>10</v>
      </c>
      <c r="G403" s="10" t="s">
        <v>717</v>
      </c>
      <c r="H403" s="116">
        <v>1.6733719000000001E-2</v>
      </c>
    </row>
    <row r="404" spans="1:8" x14ac:dyDescent="0.3">
      <c r="A404" s="10"/>
      <c r="B404" s="10" t="s">
        <v>978</v>
      </c>
      <c r="C404" s="10" t="s">
        <v>716</v>
      </c>
      <c r="D404" s="75">
        <v>0.54006172500000005</v>
      </c>
      <c r="E404" s="125">
        <v>0.44444444399999999</v>
      </c>
      <c r="F404" s="12">
        <v>11</v>
      </c>
      <c r="G404" s="10" t="s">
        <v>717</v>
      </c>
      <c r="H404" s="116">
        <v>1.2923708000000001E-2</v>
      </c>
    </row>
    <row r="405" spans="1:8" x14ac:dyDescent="0.3">
      <c r="A405" s="10"/>
      <c r="B405" s="10" t="s">
        <v>1231</v>
      </c>
      <c r="C405" s="10" t="s">
        <v>767</v>
      </c>
      <c r="D405" s="75">
        <v>0.54006172500000005</v>
      </c>
      <c r="E405" s="125">
        <v>0.44444444399999999</v>
      </c>
      <c r="F405" s="12">
        <v>11</v>
      </c>
      <c r="G405" s="10" t="s">
        <v>717</v>
      </c>
      <c r="H405" s="116">
        <v>2.3342614000000001E-2</v>
      </c>
    </row>
    <row r="406" spans="1:8" x14ac:dyDescent="0.3">
      <c r="A406" s="10"/>
      <c r="B406" s="10" t="s">
        <v>289</v>
      </c>
      <c r="C406" s="10" t="s">
        <v>712</v>
      </c>
      <c r="D406" s="75">
        <v>-0.54006172500000005</v>
      </c>
      <c r="E406" s="125">
        <v>0.375</v>
      </c>
      <c r="F406" s="12">
        <v>11</v>
      </c>
      <c r="G406" s="10" t="s">
        <v>717</v>
      </c>
      <c r="H406" s="116">
        <v>4.3649539999999999E-3</v>
      </c>
    </row>
    <row r="407" spans="1:8" x14ac:dyDescent="0.3">
      <c r="A407" s="10"/>
      <c r="B407" s="10" t="s">
        <v>1225</v>
      </c>
      <c r="C407" s="10" t="s">
        <v>765</v>
      </c>
      <c r="D407" s="75">
        <v>-1.620185175</v>
      </c>
      <c r="E407" s="125">
        <v>0.44444444399999999</v>
      </c>
      <c r="F407" s="12">
        <v>11</v>
      </c>
      <c r="G407" s="10" t="s">
        <v>717</v>
      </c>
      <c r="H407" s="116">
        <v>1.1849393E-2</v>
      </c>
    </row>
    <row r="408" spans="1:8" x14ac:dyDescent="0.3">
      <c r="A408" s="10"/>
      <c r="B408" s="10" t="s">
        <v>1205</v>
      </c>
      <c r="C408" s="10" t="s">
        <v>708</v>
      </c>
      <c r="D408" s="75">
        <v>1.620185175</v>
      </c>
      <c r="E408" s="125">
        <v>0.48</v>
      </c>
      <c r="F408" s="12">
        <v>11</v>
      </c>
      <c r="G408" s="10" t="s">
        <v>717</v>
      </c>
      <c r="H408" s="116">
        <v>1.5152383E-2</v>
      </c>
    </row>
    <row r="409" spans="1:8" x14ac:dyDescent="0.3">
      <c r="A409" s="10"/>
      <c r="B409" s="10" t="s">
        <v>1130</v>
      </c>
      <c r="C409" s="10" t="s">
        <v>709</v>
      </c>
      <c r="D409" s="75">
        <v>-0.54006172500000005</v>
      </c>
      <c r="E409" s="125">
        <v>0</v>
      </c>
      <c r="F409" s="12">
        <v>11</v>
      </c>
      <c r="G409" s="10" t="s">
        <v>717</v>
      </c>
      <c r="H409" s="116">
        <v>8.2604900000000005E-3</v>
      </c>
    </row>
    <row r="410" spans="1:8" x14ac:dyDescent="0.3">
      <c r="A410" s="10"/>
      <c r="B410" s="10" t="s">
        <v>313</v>
      </c>
      <c r="C410" s="10" t="s">
        <v>709</v>
      </c>
      <c r="D410" s="75">
        <v>0.54006172500000005</v>
      </c>
      <c r="E410" s="125">
        <v>0.66666666699999999</v>
      </c>
      <c r="F410" s="12">
        <v>11</v>
      </c>
      <c r="G410" s="10" t="s">
        <v>707</v>
      </c>
      <c r="H410" s="116">
        <v>1.0688092E-2</v>
      </c>
    </row>
    <row r="411" spans="1:8" x14ac:dyDescent="0.3">
      <c r="A411" s="10"/>
      <c r="B411" s="10" t="s">
        <v>1206</v>
      </c>
      <c r="C411" s="10" t="s">
        <v>708</v>
      </c>
      <c r="D411" s="75">
        <v>-0.54006172500000005</v>
      </c>
      <c r="E411" s="125">
        <v>0.44444444399999999</v>
      </c>
      <c r="F411" s="12">
        <v>11</v>
      </c>
      <c r="G411" s="10" t="s">
        <v>717</v>
      </c>
      <c r="H411" s="116">
        <v>1.9463596E-2</v>
      </c>
    </row>
    <row r="412" spans="1:8" x14ac:dyDescent="0.3">
      <c r="A412" s="10"/>
      <c r="B412" s="10" t="s">
        <v>335</v>
      </c>
      <c r="C412" s="10" t="s">
        <v>708</v>
      </c>
      <c r="D412" s="75">
        <v>0.32078505000000002</v>
      </c>
      <c r="E412" s="125">
        <v>0.32</v>
      </c>
      <c r="F412" s="12">
        <v>12</v>
      </c>
      <c r="G412" s="10" t="s">
        <v>717</v>
      </c>
      <c r="H412" s="116">
        <v>0.41289025699999998</v>
      </c>
    </row>
    <row r="413" spans="1:8" x14ac:dyDescent="0.3">
      <c r="A413" s="10"/>
      <c r="B413" s="10" t="s">
        <v>1195</v>
      </c>
      <c r="C413" s="10" t="s">
        <v>724</v>
      </c>
      <c r="D413" s="75">
        <v>0.32078505000000002</v>
      </c>
      <c r="E413" s="125">
        <v>0.44444444399999999</v>
      </c>
      <c r="F413" s="12">
        <v>12</v>
      </c>
      <c r="G413" s="10" t="s">
        <v>717</v>
      </c>
      <c r="H413" s="116">
        <v>4.5584268999999997E-2</v>
      </c>
    </row>
    <row r="414" spans="1:8" x14ac:dyDescent="0.3">
      <c r="A414" s="10"/>
      <c r="B414" s="10" t="s">
        <v>1107</v>
      </c>
      <c r="C414" s="10" t="s">
        <v>709</v>
      </c>
      <c r="D414" s="75">
        <v>0.32078505000000002</v>
      </c>
      <c r="E414" s="125">
        <v>0</v>
      </c>
      <c r="F414" s="12">
        <v>12</v>
      </c>
      <c r="G414" s="10" t="s">
        <v>717</v>
      </c>
      <c r="H414" s="116">
        <v>0.16746507299999999</v>
      </c>
    </row>
    <row r="415" spans="1:8" x14ac:dyDescent="0.3">
      <c r="A415" s="10"/>
      <c r="B415" s="10" t="s">
        <v>282</v>
      </c>
      <c r="C415" s="10" t="s">
        <v>709</v>
      </c>
      <c r="D415" s="75">
        <v>1.9000345279999999</v>
      </c>
      <c r="E415" s="125">
        <v>0</v>
      </c>
      <c r="F415" s="12">
        <v>12</v>
      </c>
      <c r="G415" s="10" t="s">
        <v>717</v>
      </c>
      <c r="H415" s="116">
        <v>0.115295518</v>
      </c>
    </row>
    <row r="416" spans="1:8" x14ac:dyDescent="0.3">
      <c r="A416" s="10"/>
      <c r="B416" s="10" t="s">
        <v>966</v>
      </c>
      <c r="C416" s="10" t="s">
        <v>709</v>
      </c>
      <c r="D416" s="75">
        <v>0.32078505000000002</v>
      </c>
      <c r="E416" s="125">
        <v>0</v>
      </c>
      <c r="F416" s="12">
        <v>12</v>
      </c>
      <c r="G416" s="10" t="s">
        <v>717</v>
      </c>
      <c r="H416" s="116">
        <v>0.37172798299999998</v>
      </c>
    </row>
    <row r="417" spans="1:8" x14ac:dyDescent="0.3">
      <c r="A417" s="10"/>
      <c r="B417" s="10" t="s">
        <v>1230</v>
      </c>
      <c r="C417" s="10" t="s">
        <v>708</v>
      </c>
      <c r="D417" s="75">
        <v>0.32078505000000002</v>
      </c>
      <c r="E417" s="125">
        <v>0.27777777799999998</v>
      </c>
      <c r="F417" s="12">
        <v>12</v>
      </c>
      <c r="G417" s="10" t="s">
        <v>717</v>
      </c>
      <c r="H417" s="116">
        <v>1.5077340999999999E-2</v>
      </c>
    </row>
    <row r="418" spans="1:8" x14ac:dyDescent="0.3">
      <c r="A418" s="10"/>
      <c r="B418" s="10" t="s">
        <v>1104</v>
      </c>
      <c r="C418" s="10" t="s">
        <v>709</v>
      </c>
      <c r="D418" s="75">
        <v>1.9000345279999999</v>
      </c>
      <c r="E418" s="125">
        <v>0.44444444399999999</v>
      </c>
      <c r="F418" s="12">
        <v>12</v>
      </c>
      <c r="G418" s="10" t="s">
        <v>717</v>
      </c>
      <c r="H418" s="116">
        <v>0.23627820299999999</v>
      </c>
    </row>
    <row r="419" spans="1:8" x14ac:dyDescent="0.3">
      <c r="A419" s="10"/>
      <c r="B419" s="10" t="s">
        <v>281</v>
      </c>
      <c r="C419" s="10" t="s">
        <v>709</v>
      </c>
      <c r="D419" s="75">
        <v>1.9000345279999999</v>
      </c>
      <c r="E419" s="125">
        <v>0</v>
      </c>
      <c r="F419" s="12">
        <v>12</v>
      </c>
      <c r="G419" s="10" t="s">
        <v>717</v>
      </c>
      <c r="H419" s="116">
        <v>0.15299699999999999</v>
      </c>
    </row>
    <row r="420" spans="1:8" x14ac:dyDescent="0.3">
      <c r="A420" s="10"/>
      <c r="B420" s="10" t="s">
        <v>945</v>
      </c>
      <c r="C420" s="10" t="s">
        <v>709</v>
      </c>
      <c r="D420" s="75">
        <v>0.32078505000000002</v>
      </c>
      <c r="E420" s="125">
        <v>0.5</v>
      </c>
      <c r="F420" s="12">
        <v>12</v>
      </c>
      <c r="G420" s="10" t="s">
        <v>717</v>
      </c>
      <c r="H420" s="116">
        <v>2.2488115999999999E-2</v>
      </c>
    </row>
    <row r="421" spans="1:8" x14ac:dyDescent="0.3">
      <c r="A421" s="10"/>
      <c r="B421" s="10" t="s">
        <v>1161</v>
      </c>
      <c r="C421" s="10" t="s">
        <v>713</v>
      </c>
      <c r="D421" s="75">
        <v>0.32078505000000002</v>
      </c>
      <c r="E421" s="125">
        <v>0</v>
      </c>
      <c r="F421" s="12">
        <v>12</v>
      </c>
      <c r="G421" s="10" t="s">
        <v>717</v>
      </c>
      <c r="H421" s="116">
        <v>7.1861552999999995E-2</v>
      </c>
    </row>
    <row r="422" spans="1:8" x14ac:dyDescent="0.3">
      <c r="A422" s="10"/>
      <c r="B422" s="10" t="s">
        <v>1103</v>
      </c>
      <c r="C422" s="10" t="s">
        <v>719</v>
      </c>
      <c r="D422" s="75">
        <v>0.32078505000000002</v>
      </c>
      <c r="E422" s="125">
        <v>0.44444444399999999</v>
      </c>
      <c r="F422" s="12">
        <v>12</v>
      </c>
      <c r="G422" s="10" t="s">
        <v>717</v>
      </c>
      <c r="H422" s="116">
        <v>0.340228588</v>
      </c>
    </row>
    <row r="423" spans="1:8" x14ac:dyDescent="0.3">
      <c r="A423" s="10"/>
      <c r="B423" s="10" t="s">
        <v>967</v>
      </c>
      <c r="C423" s="10" t="s">
        <v>709</v>
      </c>
      <c r="D423" s="75">
        <v>-0.468839689</v>
      </c>
      <c r="E423" s="125">
        <v>0.625</v>
      </c>
      <c r="F423" s="12">
        <v>12</v>
      </c>
      <c r="G423" s="10" t="s">
        <v>707</v>
      </c>
      <c r="H423" s="116">
        <v>6.8016594999999999E-2</v>
      </c>
    </row>
    <row r="424" spans="1:8" x14ac:dyDescent="0.3">
      <c r="A424" s="10"/>
      <c r="B424" s="10" t="s">
        <v>280</v>
      </c>
      <c r="C424" s="10" t="s">
        <v>709</v>
      </c>
      <c r="D424" s="75">
        <v>-0.468839689</v>
      </c>
      <c r="E424" s="125">
        <v>0</v>
      </c>
      <c r="F424" s="12">
        <v>12</v>
      </c>
      <c r="G424" s="10" t="s">
        <v>717</v>
      </c>
      <c r="H424" s="116">
        <v>5.0171155220000001</v>
      </c>
    </row>
    <row r="425" spans="1:8" x14ac:dyDescent="0.3">
      <c r="A425" s="10"/>
      <c r="B425" s="10" t="s">
        <v>976</v>
      </c>
      <c r="C425" s="10" t="s">
        <v>709</v>
      </c>
      <c r="D425" s="75">
        <v>0.32078505000000002</v>
      </c>
      <c r="E425" s="125">
        <v>0</v>
      </c>
      <c r="F425" s="12">
        <v>12</v>
      </c>
      <c r="G425" s="10" t="s">
        <v>717</v>
      </c>
      <c r="H425" s="116">
        <v>0.188322618</v>
      </c>
    </row>
    <row r="426" spans="1:8" x14ac:dyDescent="0.3">
      <c r="A426" s="10"/>
      <c r="B426" s="10" t="s">
        <v>919</v>
      </c>
      <c r="C426" s="10" t="s">
        <v>708</v>
      </c>
      <c r="D426" s="75">
        <v>0.32078505000000002</v>
      </c>
      <c r="E426" s="125">
        <v>0</v>
      </c>
      <c r="F426" s="12">
        <v>12</v>
      </c>
      <c r="G426" s="10" t="s">
        <v>717</v>
      </c>
      <c r="H426" s="116">
        <v>5.0380959000000003E-2</v>
      </c>
    </row>
    <row r="427" spans="1:8" x14ac:dyDescent="0.3">
      <c r="A427" s="10"/>
      <c r="B427" s="10" t="s">
        <v>1102</v>
      </c>
      <c r="C427" s="10" t="s">
        <v>709</v>
      </c>
      <c r="D427" s="75">
        <v>0.32078505000000002</v>
      </c>
      <c r="E427" s="125">
        <v>0.625</v>
      </c>
      <c r="F427" s="12">
        <v>12</v>
      </c>
      <c r="G427" s="10" t="s">
        <v>707</v>
      </c>
      <c r="H427" s="116">
        <v>5.8388967999999999E-2</v>
      </c>
    </row>
    <row r="428" spans="1:8" x14ac:dyDescent="0.3">
      <c r="A428" s="10"/>
      <c r="B428" s="10" t="s">
        <v>997</v>
      </c>
      <c r="C428" s="10" t="s">
        <v>709</v>
      </c>
      <c r="D428" s="75">
        <v>-0.468839689</v>
      </c>
      <c r="E428" s="125">
        <v>0.5</v>
      </c>
      <c r="F428" s="12">
        <v>12</v>
      </c>
      <c r="G428" s="10" t="s">
        <v>717</v>
      </c>
      <c r="H428" s="116">
        <v>1.4129180999999999E-2</v>
      </c>
    </row>
    <row r="429" spans="1:8" x14ac:dyDescent="0.3">
      <c r="A429" s="10"/>
      <c r="B429" s="10" t="s">
        <v>963</v>
      </c>
      <c r="C429" s="10" t="s">
        <v>709</v>
      </c>
      <c r="D429" s="75">
        <v>-1.2584644270000001</v>
      </c>
      <c r="E429" s="125">
        <v>0.244897959</v>
      </c>
      <c r="F429" s="12">
        <v>12</v>
      </c>
      <c r="G429" s="10" t="s">
        <v>717</v>
      </c>
      <c r="H429" s="116">
        <v>5.9088289000000002E-2</v>
      </c>
    </row>
    <row r="430" spans="1:8" x14ac:dyDescent="0.3">
      <c r="A430" s="10"/>
      <c r="B430" s="10" t="s">
        <v>1171</v>
      </c>
      <c r="C430" s="10" t="s">
        <v>708</v>
      </c>
      <c r="D430" s="75">
        <v>-0.468839689</v>
      </c>
      <c r="E430" s="125">
        <v>0.5</v>
      </c>
      <c r="F430" s="12">
        <v>12</v>
      </c>
      <c r="G430" s="10" t="s">
        <v>717</v>
      </c>
      <c r="H430" s="116">
        <v>2.9612571000000001E-2</v>
      </c>
    </row>
    <row r="431" spans="1:8" x14ac:dyDescent="0.3">
      <c r="A431" s="10"/>
      <c r="B431" s="10" t="s">
        <v>1143</v>
      </c>
      <c r="C431" s="10" t="s">
        <v>709</v>
      </c>
      <c r="D431" s="75">
        <v>0.32078505000000002</v>
      </c>
      <c r="E431" s="125">
        <v>0.44444444399999999</v>
      </c>
      <c r="F431" s="12">
        <v>12</v>
      </c>
      <c r="G431" s="10" t="s">
        <v>717</v>
      </c>
      <c r="H431" s="116">
        <v>4.2661007000000001E-2</v>
      </c>
    </row>
    <row r="432" spans="1:8" x14ac:dyDescent="0.3">
      <c r="A432" s="10"/>
      <c r="B432" s="10" t="s">
        <v>1056</v>
      </c>
      <c r="C432" s="10" t="s">
        <v>713</v>
      </c>
      <c r="D432" s="75">
        <v>-0.468839689</v>
      </c>
      <c r="E432" s="125">
        <v>0.5</v>
      </c>
      <c r="F432" s="12">
        <v>12</v>
      </c>
      <c r="G432" s="10" t="s">
        <v>717</v>
      </c>
      <c r="H432" s="116">
        <v>8.8514916999999999E-2</v>
      </c>
    </row>
    <row r="433" spans="1:8" x14ac:dyDescent="0.3">
      <c r="A433" s="10"/>
      <c r="B433" s="10" t="s">
        <v>1145</v>
      </c>
      <c r="C433" s="10" t="s">
        <v>709</v>
      </c>
      <c r="D433" s="75">
        <v>-1.2584644270000001</v>
      </c>
      <c r="E433" s="125">
        <v>0.64</v>
      </c>
      <c r="F433" s="12">
        <v>12</v>
      </c>
      <c r="G433" s="10" t="s">
        <v>707</v>
      </c>
      <c r="H433" s="116">
        <v>1.4490527E-2</v>
      </c>
    </row>
    <row r="434" spans="1:8" x14ac:dyDescent="0.3">
      <c r="A434" s="10"/>
      <c r="B434" s="10" t="s">
        <v>307</v>
      </c>
      <c r="C434" s="10" t="s">
        <v>709</v>
      </c>
      <c r="D434" s="75">
        <v>1.110409789</v>
      </c>
      <c r="E434" s="125">
        <v>0</v>
      </c>
      <c r="F434" s="12">
        <v>12</v>
      </c>
      <c r="G434" s="10" t="s">
        <v>717</v>
      </c>
      <c r="H434" s="116">
        <v>0.51653111900000004</v>
      </c>
    </row>
    <row r="435" spans="1:8" x14ac:dyDescent="0.3">
      <c r="A435" s="10"/>
      <c r="B435" s="10" t="s">
        <v>1149</v>
      </c>
      <c r="C435" s="10" t="s">
        <v>709</v>
      </c>
      <c r="D435" s="75">
        <v>-1.2584644270000001</v>
      </c>
      <c r="E435" s="125">
        <v>0</v>
      </c>
      <c r="F435" s="12">
        <v>12</v>
      </c>
      <c r="G435" s="10" t="s">
        <v>717</v>
      </c>
      <c r="H435" s="116">
        <v>2.1636255E-2</v>
      </c>
    </row>
    <row r="436" spans="1:8" x14ac:dyDescent="0.3">
      <c r="A436" s="10"/>
      <c r="B436" s="10" t="s">
        <v>325</v>
      </c>
      <c r="C436" s="10" t="s">
        <v>709</v>
      </c>
      <c r="D436" s="75">
        <v>0.32078505000000002</v>
      </c>
      <c r="E436" s="125">
        <v>0.375</v>
      </c>
      <c r="F436" s="12">
        <v>12</v>
      </c>
      <c r="G436" s="10" t="s">
        <v>717</v>
      </c>
      <c r="H436" s="116">
        <v>9.5351839999999993E-2</v>
      </c>
    </row>
    <row r="437" spans="1:8" x14ac:dyDescent="0.3">
      <c r="A437" s="10"/>
      <c r="B437" s="10" t="s">
        <v>1059</v>
      </c>
      <c r="C437" s="10" t="s">
        <v>708</v>
      </c>
      <c r="D437" s="75">
        <v>1.9000345279999999</v>
      </c>
      <c r="E437" s="125">
        <v>0.5</v>
      </c>
      <c r="F437" s="12">
        <v>12</v>
      </c>
      <c r="G437" s="10" t="s">
        <v>717</v>
      </c>
      <c r="H437" s="116">
        <v>5.4031897850000004</v>
      </c>
    </row>
    <row r="438" spans="1:8" x14ac:dyDescent="0.3">
      <c r="A438" s="10"/>
      <c r="B438" s="10" t="s">
        <v>1163</v>
      </c>
      <c r="C438" s="10" t="s">
        <v>713</v>
      </c>
      <c r="D438" s="75">
        <v>-0.468839689</v>
      </c>
      <c r="E438" s="125">
        <v>0</v>
      </c>
      <c r="F438" s="12">
        <v>12</v>
      </c>
      <c r="G438" s="10" t="s">
        <v>717</v>
      </c>
      <c r="H438" s="116">
        <v>1.6307927E-2</v>
      </c>
    </row>
    <row r="439" spans="1:8" x14ac:dyDescent="0.3">
      <c r="A439" s="10"/>
      <c r="B439" s="10" t="s">
        <v>1226</v>
      </c>
      <c r="C439" s="10" t="s">
        <v>724</v>
      </c>
      <c r="D439" s="75">
        <v>-1.2584644270000001</v>
      </c>
      <c r="E439" s="125">
        <v>0</v>
      </c>
      <c r="F439" s="12">
        <v>12</v>
      </c>
      <c r="G439" s="10" t="s">
        <v>717</v>
      </c>
      <c r="H439" s="116">
        <v>0.23884723499999999</v>
      </c>
    </row>
    <row r="440" spans="1:8" x14ac:dyDescent="0.3">
      <c r="A440" s="10"/>
      <c r="B440" s="10" t="s">
        <v>1224</v>
      </c>
      <c r="C440" s="10" t="s">
        <v>709</v>
      </c>
      <c r="D440" s="75">
        <v>-1.2584644270000001</v>
      </c>
      <c r="E440" s="125">
        <v>0</v>
      </c>
      <c r="F440" s="12">
        <v>12</v>
      </c>
      <c r="G440" s="10" t="s">
        <v>717</v>
      </c>
      <c r="H440" s="116">
        <v>1.6263592E-2</v>
      </c>
    </row>
    <row r="441" spans="1:8" x14ac:dyDescent="0.3">
      <c r="A441" s="10"/>
      <c r="B441" s="10" t="s">
        <v>1042</v>
      </c>
      <c r="C441" s="10" t="s">
        <v>708</v>
      </c>
      <c r="D441" s="75">
        <v>-1.2584644270000001</v>
      </c>
      <c r="E441" s="125">
        <v>0</v>
      </c>
      <c r="F441" s="12">
        <v>12</v>
      </c>
      <c r="G441" s="10" t="s">
        <v>717</v>
      </c>
      <c r="H441" s="116">
        <v>0.21196725999999999</v>
      </c>
    </row>
    <row r="442" spans="1:8" x14ac:dyDescent="0.3">
      <c r="A442" s="10"/>
      <c r="B442" s="10" t="s">
        <v>1055</v>
      </c>
      <c r="C442" s="10" t="s">
        <v>713</v>
      </c>
      <c r="D442" s="75">
        <v>-1.2584644270000001</v>
      </c>
      <c r="E442" s="125">
        <v>0</v>
      </c>
      <c r="F442" s="12">
        <v>12</v>
      </c>
      <c r="G442" s="10" t="s">
        <v>717</v>
      </c>
      <c r="H442" s="116">
        <v>0.12574505799999999</v>
      </c>
    </row>
    <row r="443" spans="1:8" x14ac:dyDescent="0.3">
      <c r="A443" s="10"/>
      <c r="B443" s="10" t="s">
        <v>324</v>
      </c>
      <c r="C443" s="10" t="s">
        <v>709</v>
      </c>
      <c r="D443" s="75">
        <v>-1.2584644270000001</v>
      </c>
      <c r="E443" s="125">
        <v>0</v>
      </c>
      <c r="F443" s="12">
        <v>12</v>
      </c>
      <c r="G443" s="10" t="s">
        <v>717</v>
      </c>
      <c r="H443" s="116">
        <v>2.3734583E-2</v>
      </c>
    </row>
    <row r="444" spans="1:8" x14ac:dyDescent="0.3">
      <c r="A444" s="10"/>
      <c r="B444" s="10" t="s">
        <v>761</v>
      </c>
      <c r="C444" s="10" t="s">
        <v>712</v>
      </c>
      <c r="D444" s="75">
        <v>-0.57735026899999997</v>
      </c>
      <c r="E444" s="125">
        <v>0.5</v>
      </c>
      <c r="F444" s="12">
        <v>13</v>
      </c>
      <c r="G444" s="10" t="s">
        <v>717</v>
      </c>
      <c r="H444" s="116">
        <v>1.197812675</v>
      </c>
    </row>
    <row r="445" spans="1:8" x14ac:dyDescent="0.3">
      <c r="A445" s="10"/>
      <c r="B445" s="10" t="s">
        <v>1181</v>
      </c>
      <c r="C445" s="10" t="s">
        <v>712</v>
      </c>
      <c r="D445" s="75">
        <v>-0.57735026899999997</v>
      </c>
      <c r="E445" s="125">
        <v>0.32</v>
      </c>
      <c r="F445" s="12">
        <v>13</v>
      </c>
      <c r="G445" s="10" t="s">
        <v>717</v>
      </c>
      <c r="H445" s="116">
        <v>4.0723937000000002E-2</v>
      </c>
    </row>
    <row r="446" spans="1:8" ht="14.5" thickBot="1" x14ac:dyDescent="0.35">
      <c r="A446" s="10"/>
      <c r="B446" s="10" t="s">
        <v>762</v>
      </c>
      <c r="C446" s="10" t="s">
        <v>712</v>
      </c>
      <c r="D446" s="75">
        <v>1.1547005379999999</v>
      </c>
      <c r="E446" s="125">
        <v>0.625</v>
      </c>
      <c r="F446" s="12">
        <v>13</v>
      </c>
      <c r="G446" s="10" t="s">
        <v>707</v>
      </c>
      <c r="H446" s="116">
        <v>0.85922514800000005</v>
      </c>
    </row>
    <row r="447" spans="1:8" x14ac:dyDescent="0.3">
      <c r="A447" s="149" t="s">
        <v>872</v>
      </c>
      <c r="B447" s="149"/>
      <c r="C447" s="149"/>
      <c r="D447" s="149"/>
      <c r="E447" s="149"/>
      <c r="F447" s="149"/>
      <c r="G447" s="149"/>
      <c r="H447" s="149"/>
    </row>
  </sheetData>
  <autoFilter ref="B2:H221" xr:uid="{7EE3BBA1-62E2-4AB6-8B46-EF865E181351}">
    <sortState xmlns:xlrd2="http://schemas.microsoft.com/office/spreadsheetml/2017/richdata2" ref="B3:H222">
      <sortCondition ref="F2:F221"/>
    </sortState>
  </autoFilter>
  <mergeCells count="2">
    <mergeCell ref="B1:H1"/>
    <mergeCell ref="A447:H447"/>
  </mergeCells>
  <phoneticPr fontId="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5EDE-9B6B-4EEB-9DD5-329731121335}">
  <dimension ref="A1:H9"/>
  <sheetViews>
    <sheetView workbookViewId="0">
      <selection activeCell="B10" sqref="B10"/>
    </sheetView>
  </sheetViews>
  <sheetFormatPr defaultRowHeight="14" x14ac:dyDescent="0.3"/>
  <cols>
    <col min="1" max="1" width="23.83203125" customWidth="1"/>
    <col min="2" max="2" width="33.33203125" customWidth="1"/>
    <col min="3" max="3" width="15.9140625" style="113" customWidth="1"/>
    <col min="4" max="4" width="12.1640625" style="113" customWidth="1"/>
    <col min="5" max="5" width="13.6640625" style="113" customWidth="1"/>
    <col min="6" max="8" width="8.6640625" style="113"/>
  </cols>
  <sheetData>
    <row r="1" spans="1:8" ht="14.5" thickBot="1" x14ac:dyDescent="0.35">
      <c r="A1" s="156" t="s">
        <v>2286</v>
      </c>
      <c r="B1" s="156"/>
      <c r="C1" s="156"/>
      <c r="D1" s="156"/>
      <c r="E1" s="156"/>
      <c r="F1" s="156"/>
    </row>
    <row r="2" spans="1:8" ht="14.5" thickBot="1" x14ac:dyDescent="0.35">
      <c r="A2" s="30" t="s">
        <v>469</v>
      </c>
      <c r="B2" s="30" t="s">
        <v>468</v>
      </c>
      <c r="C2" s="110" t="s">
        <v>848</v>
      </c>
      <c r="D2" s="110" t="s">
        <v>1118</v>
      </c>
      <c r="E2" s="110" t="s">
        <v>1119</v>
      </c>
      <c r="F2" s="110" t="s">
        <v>1120</v>
      </c>
      <c r="G2" s="110" t="s">
        <v>127</v>
      </c>
      <c r="H2" s="110" t="s">
        <v>741</v>
      </c>
    </row>
    <row r="3" spans="1:8" x14ac:dyDescent="0.3">
      <c r="A3" s="105" t="s">
        <v>100</v>
      </c>
      <c r="B3" s="10" t="s">
        <v>93</v>
      </c>
      <c r="C3" s="116">
        <v>50.720938420118998</v>
      </c>
      <c r="D3" s="116">
        <v>0.55866997318205203</v>
      </c>
      <c r="E3" s="116">
        <v>50.906814821262998</v>
      </c>
      <c r="F3" s="116">
        <v>0.41221462525317698</v>
      </c>
      <c r="G3" s="116">
        <v>0.92664126529318702</v>
      </c>
      <c r="H3" s="116">
        <v>0.432074657548422</v>
      </c>
    </row>
    <row r="4" spans="1:8" ht="13.5" customHeight="1" x14ac:dyDescent="0.3">
      <c r="A4" s="105" t="s">
        <v>101</v>
      </c>
      <c r="B4" s="10" t="s">
        <v>94</v>
      </c>
      <c r="C4" s="116">
        <v>18.250640003082101</v>
      </c>
      <c r="D4" s="116">
        <v>0.50220943420495101</v>
      </c>
      <c r="E4" s="116">
        <v>18.024306095448001</v>
      </c>
      <c r="F4" s="116">
        <v>0.79811569359873802</v>
      </c>
      <c r="G4" s="116">
        <v>0.69618210634733602</v>
      </c>
      <c r="H4" s="116">
        <v>0.440411413583083</v>
      </c>
    </row>
    <row r="5" spans="1:8" x14ac:dyDescent="0.3">
      <c r="A5" s="105" t="s">
        <v>100</v>
      </c>
      <c r="B5" s="10" t="s">
        <v>95</v>
      </c>
      <c r="C5" s="116">
        <v>11.5754509435122</v>
      </c>
      <c r="D5" s="116">
        <v>0.29986393342679601</v>
      </c>
      <c r="E5" s="116">
        <v>11.6898035712798</v>
      </c>
      <c r="F5" s="116">
        <v>0.56379733842016899</v>
      </c>
      <c r="G5" s="116">
        <v>0.67992010680149195</v>
      </c>
      <c r="H5" s="116">
        <v>0.53201869268467705</v>
      </c>
    </row>
    <row r="6" spans="1:8" x14ac:dyDescent="0.3">
      <c r="A6" s="105" t="s">
        <v>100</v>
      </c>
      <c r="B6" s="10" t="s">
        <v>96</v>
      </c>
      <c r="C6" s="116">
        <v>9.0373331374585693</v>
      </c>
      <c r="D6" s="116">
        <v>0.27573059205564499</v>
      </c>
      <c r="E6" s="116">
        <v>8.9447637085322</v>
      </c>
      <c r="F6" s="116">
        <v>0.118921786759608</v>
      </c>
      <c r="G6" s="116">
        <v>1.5120856608687401</v>
      </c>
      <c r="H6" s="116">
        <v>0.41191995101254802</v>
      </c>
    </row>
    <row r="7" spans="1:8" x14ac:dyDescent="0.3">
      <c r="A7" s="105" t="s">
        <v>100</v>
      </c>
      <c r="B7" s="106" t="s">
        <v>97</v>
      </c>
      <c r="C7" s="116">
        <v>6.88211700955517</v>
      </c>
      <c r="D7" s="116">
        <v>8.0374729811423906E-2</v>
      </c>
      <c r="E7" s="116">
        <v>6.9019273763332096</v>
      </c>
      <c r="F7" s="116">
        <v>3.4553882654318198E-2</v>
      </c>
      <c r="G7" s="116">
        <v>1.7919107901461799</v>
      </c>
      <c r="H7" s="116">
        <v>0.411489463924822</v>
      </c>
    </row>
    <row r="8" spans="1:8" ht="14.5" thickBot="1" x14ac:dyDescent="0.35">
      <c r="A8" s="107" t="s">
        <v>100</v>
      </c>
      <c r="B8" s="33" t="s">
        <v>98</v>
      </c>
      <c r="C8" s="117">
        <v>3.5335204862730398</v>
      </c>
      <c r="D8" s="117">
        <v>5.9454054192703103E-2</v>
      </c>
      <c r="E8" s="117">
        <v>3.5323844271437799</v>
      </c>
      <c r="F8" s="117">
        <v>8.4908268409875004E-2</v>
      </c>
      <c r="G8" s="117">
        <v>1.20954969093451</v>
      </c>
      <c r="H8" s="117">
        <v>0.67886821602910297</v>
      </c>
    </row>
    <row r="9" spans="1:8" x14ac:dyDescent="0.3">
      <c r="A9" s="153" t="s">
        <v>911</v>
      </c>
      <c r="B9" s="153"/>
      <c r="C9" s="153"/>
      <c r="D9" s="153"/>
      <c r="E9" s="153"/>
      <c r="F9" s="153"/>
      <c r="G9" s="153"/>
      <c r="H9" s="153"/>
    </row>
  </sheetData>
  <mergeCells count="2">
    <mergeCell ref="A1:F1"/>
    <mergeCell ref="A9:H9"/>
  </mergeCells>
  <phoneticPr fontId="2"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1B22-D2BC-4D41-8860-7787FE4ADD91}">
  <dimension ref="A1:AA72"/>
  <sheetViews>
    <sheetView topLeftCell="F40" workbookViewId="0">
      <selection activeCell="Q15" sqref="Q15"/>
    </sheetView>
  </sheetViews>
  <sheetFormatPr defaultRowHeight="14" x14ac:dyDescent="0.3"/>
  <cols>
    <col min="1" max="1" width="22.9140625" customWidth="1"/>
    <col min="2" max="2" width="16.6640625" style="113" customWidth="1"/>
    <col min="3" max="3" width="17.08203125" style="113" customWidth="1"/>
    <col min="4" max="4" width="12.08203125" style="113" customWidth="1"/>
    <col min="6" max="7" width="27.6640625" style="13" customWidth="1"/>
    <col min="8" max="8" width="13.9140625" style="13" customWidth="1"/>
    <col min="9" max="9" width="7.83203125" style="170" customWidth="1"/>
    <col min="10" max="19" width="8.6640625" style="170"/>
    <col min="20" max="20" width="13.75" style="170" customWidth="1"/>
    <col min="21" max="21" width="8.6640625" style="170"/>
    <col min="22" max="22" width="11.4140625" style="170" customWidth="1"/>
    <col min="23" max="27" width="8.6640625" style="170"/>
  </cols>
  <sheetData>
    <row r="1" spans="1:27" ht="17" thickBot="1" x14ac:dyDescent="0.5">
      <c r="A1" s="165" t="s">
        <v>2287</v>
      </c>
      <c r="B1" s="165"/>
      <c r="C1" s="165"/>
      <c r="D1" s="165"/>
      <c r="E1" s="165"/>
      <c r="F1" s="165"/>
      <c r="G1" s="165"/>
      <c r="H1" s="165"/>
    </row>
    <row r="2" spans="1:27" ht="16" thickBot="1" x14ac:dyDescent="0.4">
      <c r="A2" s="45" t="s">
        <v>178</v>
      </c>
      <c r="B2" s="98" t="s">
        <v>831</v>
      </c>
      <c r="C2" s="98" t="s">
        <v>845</v>
      </c>
      <c r="D2" s="98" t="s">
        <v>846</v>
      </c>
      <c r="E2" s="45" t="s">
        <v>275</v>
      </c>
      <c r="F2" s="63" t="s">
        <v>913</v>
      </c>
      <c r="G2" s="63" t="s">
        <v>915</v>
      </c>
      <c r="H2" s="63" t="s">
        <v>847</v>
      </c>
      <c r="I2" s="30" t="s">
        <v>752</v>
      </c>
      <c r="J2" s="30" t="s">
        <v>1621</v>
      </c>
      <c r="K2" s="30" t="s">
        <v>1622</v>
      </c>
      <c r="L2" s="30" t="s">
        <v>1623</v>
      </c>
      <c r="M2" s="30" t="s">
        <v>1624</v>
      </c>
      <c r="N2" s="30" t="s">
        <v>1625</v>
      </c>
      <c r="O2" s="30" t="s">
        <v>1626</v>
      </c>
      <c r="P2" s="30" t="s">
        <v>1627</v>
      </c>
      <c r="Q2" s="30" t="s">
        <v>1628</v>
      </c>
      <c r="R2" s="30" t="s">
        <v>1629</v>
      </c>
      <c r="S2" s="30" t="s">
        <v>1630</v>
      </c>
      <c r="T2" s="30" t="s">
        <v>1631</v>
      </c>
      <c r="U2" s="30" t="s">
        <v>1632</v>
      </c>
      <c r="V2" s="30" t="s">
        <v>1633</v>
      </c>
      <c r="W2" s="30" t="s">
        <v>1634</v>
      </c>
      <c r="X2" s="30" t="s">
        <v>1635</v>
      </c>
      <c r="Y2" s="30" t="s">
        <v>1636</v>
      </c>
      <c r="Z2" s="30" t="s">
        <v>1637</v>
      </c>
      <c r="AA2" s="30" t="s">
        <v>1638</v>
      </c>
    </row>
    <row r="3" spans="1:27" ht="15.5" x14ac:dyDescent="0.35">
      <c r="A3" s="40" t="s">
        <v>508</v>
      </c>
      <c r="B3" s="122">
        <v>1.7322</v>
      </c>
      <c r="C3" s="122">
        <v>1.265E-2</v>
      </c>
      <c r="D3" s="122">
        <v>0.9627</v>
      </c>
      <c r="E3" s="40" t="s">
        <v>276</v>
      </c>
      <c r="F3" s="49">
        <v>-0.441176470588235</v>
      </c>
      <c r="G3" s="49">
        <v>8.8915395287130397E-2</v>
      </c>
      <c r="H3" s="46" t="s">
        <v>279</v>
      </c>
      <c r="I3" s="10" t="s">
        <v>1641</v>
      </c>
      <c r="J3" s="10" t="s">
        <v>772</v>
      </c>
      <c r="K3" s="10" t="s">
        <v>772</v>
      </c>
      <c r="L3" s="10" t="s">
        <v>772</v>
      </c>
      <c r="M3" s="10" t="s">
        <v>772</v>
      </c>
      <c r="N3" s="10" t="s">
        <v>772</v>
      </c>
      <c r="O3" s="10" t="s">
        <v>772</v>
      </c>
      <c r="P3" s="10" t="s">
        <v>1642</v>
      </c>
      <c r="Q3" s="10" t="s">
        <v>1283</v>
      </c>
      <c r="R3" s="10" t="s">
        <v>1643</v>
      </c>
      <c r="S3" s="10" t="s">
        <v>1310</v>
      </c>
      <c r="T3" s="10" t="s">
        <v>1644</v>
      </c>
      <c r="U3" s="34">
        <v>70.06563337</v>
      </c>
      <c r="V3" s="34">
        <v>0.65510000000000002</v>
      </c>
      <c r="W3" s="10" t="s">
        <v>1265</v>
      </c>
      <c r="X3" s="10" t="s">
        <v>1645</v>
      </c>
      <c r="Y3" s="171">
        <v>0</v>
      </c>
      <c r="Z3" s="171">
        <v>50.7</v>
      </c>
      <c r="AA3" s="10" t="s">
        <v>1267</v>
      </c>
    </row>
    <row r="4" spans="1:27" ht="15.5" x14ac:dyDescent="0.35">
      <c r="A4" s="40" t="s">
        <v>489</v>
      </c>
      <c r="B4" s="122">
        <v>1.4734</v>
      </c>
      <c r="C4" s="122">
        <v>1.8779999999999999E-3</v>
      </c>
      <c r="D4" s="122">
        <v>1.0221</v>
      </c>
      <c r="E4" s="40" t="s">
        <v>277</v>
      </c>
      <c r="F4" s="49">
        <v>0.66176470588235303</v>
      </c>
      <c r="G4" s="49">
        <v>6.5407081089004001E-3</v>
      </c>
      <c r="H4" s="46" t="s">
        <v>342</v>
      </c>
      <c r="I4" s="10" t="s">
        <v>772</v>
      </c>
      <c r="J4" s="10" t="s">
        <v>772</v>
      </c>
      <c r="K4" s="10" t="s">
        <v>772</v>
      </c>
      <c r="L4" s="10" t="s">
        <v>772</v>
      </c>
      <c r="M4" s="10" t="s">
        <v>772</v>
      </c>
      <c r="N4" s="10" t="s">
        <v>772</v>
      </c>
      <c r="O4" s="10" t="s">
        <v>772</v>
      </c>
      <c r="P4" s="10" t="s">
        <v>772</v>
      </c>
      <c r="Q4" s="10" t="s">
        <v>772</v>
      </c>
      <c r="R4" s="10" t="s">
        <v>772</v>
      </c>
      <c r="S4" s="10" t="s">
        <v>772</v>
      </c>
      <c r="T4" s="10" t="s">
        <v>772</v>
      </c>
      <c r="U4" s="34">
        <v>153.0189254</v>
      </c>
      <c r="V4" s="34">
        <v>4.5823166669999997</v>
      </c>
      <c r="W4" s="10" t="s">
        <v>1248</v>
      </c>
      <c r="X4" s="10" t="s">
        <v>1646</v>
      </c>
      <c r="Y4" s="171">
        <v>98.9</v>
      </c>
      <c r="Z4" s="171">
        <v>0</v>
      </c>
      <c r="AA4" s="10" t="s">
        <v>1250</v>
      </c>
    </row>
    <row r="5" spans="1:27" ht="15.5" x14ac:dyDescent="0.35">
      <c r="A5" s="40" t="s">
        <v>477</v>
      </c>
      <c r="B5" s="122">
        <v>2.9744999999999999</v>
      </c>
      <c r="C5" s="122">
        <v>9.9979999999999991E-4</v>
      </c>
      <c r="D5" s="122">
        <v>1.1248</v>
      </c>
      <c r="E5" s="40" t="s">
        <v>277</v>
      </c>
      <c r="F5" s="49">
        <v>0.76470588235294101</v>
      </c>
      <c r="G5" s="49">
        <v>8.6049903779666405E-4</v>
      </c>
      <c r="H5" s="46" t="s">
        <v>342</v>
      </c>
      <c r="I5" s="10" t="s">
        <v>772</v>
      </c>
      <c r="J5" s="10" t="s">
        <v>772</v>
      </c>
      <c r="K5" s="10" t="s">
        <v>772</v>
      </c>
      <c r="L5" s="10" t="s">
        <v>772</v>
      </c>
      <c r="M5" s="10" t="s">
        <v>772</v>
      </c>
      <c r="N5" s="10" t="s">
        <v>772</v>
      </c>
      <c r="O5" s="10" t="s">
        <v>772</v>
      </c>
      <c r="P5" s="10" t="s">
        <v>1647</v>
      </c>
      <c r="Q5" s="10" t="s">
        <v>1245</v>
      </c>
      <c r="R5" s="10" t="s">
        <v>1350</v>
      </c>
      <c r="S5" s="10" t="s">
        <v>1512</v>
      </c>
      <c r="T5" s="10" t="s">
        <v>772</v>
      </c>
      <c r="U5" s="34">
        <v>383.35413290000002</v>
      </c>
      <c r="V5" s="34">
        <v>6.8338000000000001</v>
      </c>
      <c r="W5" s="10" t="s">
        <v>1248</v>
      </c>
      <c r="X5" s="10" t="s">
        <v>1648</v>
      </c>
      <c r="Y5" s="171">
        <v>0</v>
      </c>
      <c r="Z5" s="171">
        <v>49</v>
      </c>
      <c r="AA5" s="10" t="s">
        <v>1250</v>
      </c>
    </row>
    <row r="6" spans="1:27" ht="15.5" x14ac:dyDescent="0.35">
      <c r="A6" s="40" t="s">
        <v>491</v>
      </c>
      <c r="B6" s="122">
        <v>1.0056</v>
      </c>
      <c r="C6" s="122">
        <v>2.0079999999999998E-3</v>
      </c>
      <c r="D6" s="122">
        <v>0.99019999999999997</v>
      </c>
      <c r="E6" s="40" t="s">
        <v>276</v>
      </c>
      <c r="F6" s="49">
        <v>-0.57058823529411795</v>
      </c>
      <c r="G6" s="49">
        <v>2.3176378360009499E-2</v>
      </c>
      <c r="H6" s="46" t="s">
        <v>342</v>
      </c>
      <c r="I6" s="10" t="s">
        <v>772</v>
      </c>
      <c r="J6" s="10" t="s">
        <v>772</v>
      </c>
      <c r="K6" s="10" t="s">
        <v>772</v>
      </c>
      <c r="L6" s="10" t="s">
        <v>772</v>
      </c>
      <c r="M6" s="10" t="s">
        <v>772</v>
      </c>
      <c r="N6" s="10" t="s">
        <v>772</v>
      </c>
      <c r="O6" s="10" t="s">
        <v>772</v>
      </c>
      <c r="P6" s="10" t="s">
        <v>1649</v>
      </c>
      <c r="Q6" s="10" t="s">
        <v>1245</v>
      </c>
      <c r="R6" s="10" t="s">
        <v>1322</v>
      </c>
      <c r="S6" s="10" t="s">
        <v>1650</v>
      </c>
      <c r="T6" s="10" t="s">
        <v>1651</v>
      </c>
      <c r="U6" s="34">
        <v>517.34846189999996</v>
      </c>
      <c r="V6" s="34">
        <v>7.54575</v>
      </c>
      <c r="W6" s="10" t="s">
        <v>1381</v>
      </c>
      <c r="X6" s="10" t="s">
        <v>1652</v>
      </c>
      <c r="Y6" s="171">
        <v>0</v>
      </c>
      <c r="Z6" s="171">
        <v>58.6</v>
      </c>
      <c r="AA6" s="10" t="s">
        <v>1267</v>
      </c>
    </row>
    <row r="7" spans="1:27" ht="15.5" x14ac:dyDescent="0.35">
      <c r="A7" s="40" t="s">
        <v>507</v>
      </c>
      <c r="B7" s="122">
        <v>2.0691000000000002</v>
      </c>
      <c r="C7" s="122">
        <v>6.6020000000000002E-3</v>
      </c>
      <c r="D7" s="122">
        <v>0.97009999999999996</v>
      </c>
      <c r="E7" s="40" t="s">
        <v>276</v>
      </c>
      <c r="F7" s="49">
        <v>0.76470588235294101</v>
      </c>
      <c r="G7" s="49">
        <v>8.6049903779666405E-4</v>
      </c>
      <c r="H7" s="46" t="s">
        <v>342</v>
      </c>
      <c r="I7" s="10" t="s">
        <v>772</v>
      </c>
      <c r="J7" s="10" t="s">
        <v>772</v>
      </c>
      <c r="K7" s="10" t="s">
        <v>772</v>
      </c>
      <c r="L7" s="10" t="s">
        <v>772</v>
      </c>
      <c r="M7" s="10" t="s">
        <v>772</v>
      </c>
      <c r="N7" s="10" t="s">
        <v>772</v>
      </c>
      <c r="O7" s="10" t="s">
        <v>772</v>
      </c>
      <c r="P7" s="10" t="s">
        <v>1653</v>
      </c>
      <c r="Q7" s="10" t="s">
        <v>1283</v>
      </c>
      <c r="R7" s="10" t="s">
        <v>1299</v>
      </c>
      <c r="S7" s="10" t="s">
        <v>1300</v>
      </c>
      <c r="T7" s="10" t="s">
        <v>772</v>
      </c>
      <c r="U7" s="34">
        <v>137.04599930000001</v>
      </c>
      <c r="V7" s="34">
        <v>1.0986166669999999</v>
      </c>
      <c r="W7" s="10" t="s">
        <v>1265</v>
      </c>
      <c r="X7" s="10" t="s">
        <v>1654</v>
      </c>
      <c r="Y7" s="171">
        <v>0</v>
      </c>
      <c r="Z7" s="171">
        <v>42.8</v>
      </c>
      <c r="AA7" s="10" t="s">
        <v>1267</v>
      </c>
    </row>
    <row r="8" spans="1:27" ht="15.5" x14ac:dyDescent="0.35">
      <c r="A8" s="40" t="s">
        <v>474</v>
      </c>
      <c r="B8" s="122">
        <v>3.1392000000000002</v>
      </c>
      <c r="C8" s="122">
        <v>2.8930000000000001E-2</v>
      </c>
      <c r="D8" s="122">
        <v>1.1695</v>
      </c>
      <c r="E8" s="40" t="s">
        <v>277</v>
      </c>
      <c r="F8" s="49">
        <v>0.41176470588235298</v>
      </c>
      <c r="G8" s="49">
        <v>0.114360997116827</v>
      </c>
      <c r="H8" s="46" t="s">
        <v>279</v>
      </c>
      <c r="I8" s="10" t="s">
        <v>772</v>
      </c>
      <c r="J8" s="10" t="s">
        <v>772</v>
      </c>
      <c r="K8" s="10" t="s">
        <v>772</v>
      </c>
      <c r="L8" s="10" t="s">
        <v>772</v>
      </c>
      <c r="M8" s="10" t="s">
        <v>772</v>
      </c>
      <c r="N8" s="10" t="s">
        <v>772</v>
      </c>
      <c r="O8" s="10" t="s">
        <v>772</v>
      </c>
      <c r="P8" s="10" t="s">
        <v>1655</v>
      </c>
      <c r="Q8" s="10" t="s">
        <v>1308</v>
      </c>
      <c r="R8" s="10" t="s">
        <v>1309</v>
      </c>
      <c r="S8" s="10" t="s">
        <v>1310</v>
      </c>
      <c r="T8" s="10" t="s">
        <v>1656</v>
      </c>
      <c r="U8" s="34">
        <v>382.15425190000002</v>
      </c>
      <c r="V8" s="34">
        <v>6.1884333329999999</v>
      </c>
      <c r="W8" s="10" t="s">
        <v>1265</v>
      </c>
      <c r="X8" s="10" t="s">
        <v>1657</v>
      </c>
      <c r="Y8" s="171">
        <v>0</v>
      </c>
      <c r="Z8" s="171">
        <v>47.5</v>
      </c>
      <c r="AA8" s="10" t="s">
        <v>1267</v>
      </c>
    </row>
    <row r="9" spans="1:27" ht="15.5" x14ac:dyDescent="0.35">
      <c r="A9" s="40" t="s">
        <v>473</v>
      </c>
      <c r="B9" s="122">
        <v>4.0044000000000004</v>
      </c>
      <c r="C9" s="122">
        <v>2.697E-4</v>
      </c>
      <c r="D9" s="122">
        <v>1.2436</v>
      </c>
      <c r="E9" s="40" t="s">
        <v>277</v>
      </c>
      <c r="F9" s="49">
        <v>0.79117647058823504</v>
      </c>
      <c r="G9" s="49">
        <v>4.0826122587017899E-4</v>
      </c>
      <c r="H9" s="46" t="s">
        <v>342</v>
      </c>
      <c r="I9" s="10" t="s">
        <v>772</v>
      </c>
      <c r="J9" s="10" t="s">
        <v>772</v>
      </c>
      <c r="K9" s="10" t="s">
        <v>772</v>
      </c>
      <c r="L9" s="10" t="s">
        <v>772</v>
      </c>
      <c r="M9" s="10" t="s">
        <v>772</v>
      </c>
      <c r="N9" s="10" t="s">
        <v>772</v>
      </c>
      <c r="O9" s="10" t="s">
        <v>772</v>
      </c>
      <c r="P9" s="10" t="s">
        <v>1658</v>
      </c>
      <c r="Q9" s="10" t="s">
        <v>1283</v>
      </c>
      <c r="R9" s="10" t="s">
        <v>1284</v>
      </c>
      <c r="S9" s="10" t="s">
        <v>1659</v>
      </c>
      <c r="T9" s="10" t="s">
        <v>1660</v>
      </c>
      <c r="U9" s="34">
        <v>187.12297040000001</v>
      </c>
      <c r="V9" s="34">
        <v>3.8978666670000002</v>
      </c>
      <c r="W9" s="10" t="s">
        <v>1265</v>
      </c>
      <c r="X9" s="10" t="s">
        <v>1661</v>
      </c>
      <c r="Y9" s="171">
        <v>67.900000000000006</v>
      </c>
      <c r="Z9" s="171">
        <v>0</v>
      </c>
      <c r="AA9" s="10" t="s">
        <v>1267</v>
      </c>
    </row>
    <row r="10" spans="1:27" ht="15.5" x14ac:dyDescent="0.35">
      <c r="A10" s="40" t="s">
        <v>483</v>
      </c>
      <c r="B10" s="122">
        <v>1.8391</v>
      </c>
      <c r="C10" s="122">
        <v>2.8309999999999998E-2</v>
      </c>
      <c r="D10" s="122">
        <v>1.0407</v>
      </c>
      <c r="E10" s="40" t="s">
        <v>277</v>
      </c>
      <c r="F10" s="49">
        <v>0.35588235294117598</v>
      </c>
      <c r="G10" s="49">
        <v>0.17641336269291399</v>
      </c>
      <c r="H10" s="46" t="s">
        <v>279</v>
      </c>
      <c r="I10" s="10" t="s">
        <v>564</v>
      </c>
      <c r="J10" s="10" t="s">
        <v>772</v>
      </c>
      <c r="K10" s="10" t="s">
        <v>772</v>
      </c>
      <c r="L10" s="10" t="s">
        <v>1662</v>
      </c>
      <c r="M10" s="10" t="s">
        <v>1663</v>
      </c>
      <c r="N10" s="10" t="s">
        <v>1347</v>
      </c>
      <c r="O10" s="10" t="s">
        <v>1536</v>
      </c>
      <c r="P10" s="10" t="s">
        <v>563</v>
      </c>
      <c r="Q10" s="10" t="s">
        <v>1429</v>
      </c>
      <c r="R10" s="10" t="s">
        <v>1664</v>
      </c>
      <c r="S10" s="10" t="s">
        <v>1665</v>
      </c>
      <c r="T10" s="10" t="s">
        <v>1666</v>
      </c>
      <c r="U10" s="34">
        <v>147.0440936</v>
      </c>
      <c r="V10" s="34">
        <v>6.1324666670000001</v>
      </c>
      <c r="W10" s="10" t="s">
        <v>1386</v>
      </c>
      <c r="X10" s="10" t="s">
        <v>1667</v>
      </c>
      <c r="Y10" s="171">
        <v>83.3</v>
      </c>
      <c r="Z10" s="171">
        <v>0</v>
      </c>
      <c r="AA10" s="10" t="s">
        <v>1267</v>
      </c>
    </row>
    <row r="11" spans="1:27" ht="15.5" x14ac:dyDescent="0.35">
      <c r="A11" s="40" t="s">
        <v>497</v>
      </c>
      <c r="B11" s="122">
        <v>1.2923</v>
      </c>
      <c r="C11" s="122">
        <v>2.8490000000000001E-2</v>
      </c>
      <c r="D11" s="122">
        <v>0.97689999999999999</v>
      </c>
      <c r="E11" s="40" t="s">
        <v>276</v>
      </c>
      <c r="F11" s="49">
        <v>-0.47647058823529398</v>
      </c>
      <c r="G11" s="49">
        <v>6.4190827160129804E-2</v>
      </c>
      <c r="H11" s="46" t="s">
        <v>279</v>
      </c>
      <c r="I11" s="10" t="s">
        <v>772</v>
      </c>
      <c r="J11" s="10" t="s">
        <v>772</v>
      </c>
      <c r="K11" s="10" t="s">
        <v>772</v>
      </c>
      <c r="L11" s="10" t="s">
        <v>772</v>
      </c>
      <c r="M11" s="10" t="s">
        <v>772</v>
      </c>
      <c r="N11" s="10" t="s">
        <v>772</v>
      </c>
      <c r="O11" s="10" t="s">
        <v>772</v>
      </c>
      <c r="P11" s="10" t="s">
        <v>772</v>
      </c>
      <c r="Q11" s="10" t="s">
        <v>772</v>
      </c>
      <c r="R11" s="10" t="s">
        <v>772</v>
      </c>
      <c r="S11" s="10" t="s">
        <v>772</v>
      </c>
      <c r="T11" s="10" t="s">
        <v>772</v>
      </c>
      <c r="U11" s="34">
        <v>453.33929799999999</v>
      </c>
      <c r="V11" s="34">
        <v>6.7486166670000003</v>
      </c>
      <c r="W11" s="10" t="s">
        <v>1248</v>
      </c>
      <c r="X11" s="10" t="s">
        <v>1668</v>
      </c>
      <c r="Y11" s="171">
        <v>62.7</v>
      </c>
      <c r="Z11" s="171">
        <v>0</v>
      </c>
      <c r="AA11" s="10" t="s">
        <v>1250</v>
      </c>
    </row>
    <row r="12" spans="1:27" ht="15.5" x14ac:dyDescent="0.35">
      <c r="A12" s="40" t="s">
        <v>490</v>
      </c>
      <c r="B12" s="122">
        <v>1.4482999999999999</v>
      </c>
      <c r="C12" s="122">
        <v>8.3040000000000006E-3</v>
      </c>
      <c r="D12" s="122">
        <v>1.02</v>
      </c>
      <c r="E12" s="40" t="s">
        <v>277</v>
      </c>
      <c r="F12" s="49">
        <v>0.752941176470588</v>
      </c>
      <c r="G12" s="49">
        <v>1.1468474617655001E-3</v>
      </c>
      <c r="H12" s="46" t="s">
        <v>342</v>
      </c>
      <c r="I12" s="10" t="s">
        <v>573</v>
      </c>
      <c r="J12" s="10" t="s">
        <v>772</v>
      </c>
      <c r="K12" s="10" t="s">
        <v>772</v>
      </c>
      <c r="L12" s="10" t="s">
        <v>1669</v>
      </c>
      <c r="M12" s="10" t="s">
        <v>1670</v>
      </c>
      <c r="N12" s="10" t="s">
        <v>1347</v>
      </c>
      <c r="O12" s="10" t="s">
        <v>1671</v>
      </c>
      <c r="P12" s="10" t="s">
        <v>572</v>
      </c>
      <c r="Q12" s="10" t="s">
        <v>1245</v>
      </c>
      <c r="R12" s="10" t="s">
        <v>1322</v>
      </c>
      <c r="S12" s="10" t="s">
        <v>1672</v>
      </c>
      <c r="T12" s="10" t="s">
        <v>772</v>
      </c>
      <c r="U12" s="34">
        <v>473.32887699999998</v>
      </c>
      <c r="V12" s="34">
        <v>6.306883333</v>
      </c>
      <c r="W12" s="10" t="s">
        <v>1319</v>
      </c>
      <c r="X12" s="10" t="s">
        <v>1673</v>
      </c>
      <c r="Y12" s="171">
        <v>0</v>
      </c>
      <c r="Z12" s="171">
        <v>44.6</v>
      </c>
      <c r="AA12" s="10" t="s">
        <v>1250</v>
      </c>
    </row>
    <row r="13" spans="1:27" ht="15.5" x14ac:dyDescent="0.35">
      <c r="A13" s="40" t="s">
        <v>516</v>
      </c>
      <c r="B13" s="122">
        <v>2.3694000000000002</v>
      </c>
      <c r="C13" s="122">
        <v>1.137E-2</v>
      </c>
      <c r="D13" s="122">
        <v>0.91979999999999995</v>
      </c>
      <c r="E13" s="40" t="s">
        <v>276</v>
      </c>
      <c r="F13" s="49">
        <v>-0.55000000000000004</v>
      </c>
      <c r="G13" s="49">
        <v>2.9577770482523399E-2</v>
      </c>
      <c r="H13" s="46" t="s">
        <v>342</v>
      </c>
      <c r="I13" s="10" t="s">
        <v>540</v>
      </c>
      <c r="J13" s="10" t="s">
        <v>772</v>
      </c>
      <c r="K13" s="10" t="s">
        <v>772</v>
      </c>
      <c r="L13" s="10" t="s">
        <v>1669</v>
      </c>
      <c r="M13" s="10" t="s">
        <v>1670</v>
      </c>
      <c r="N13" s="10" t="s">
        <v>1347</v>
      </c>
      <c r="O13" s="10" t="s">
        <v>1671</v>
      </c>
      <c r="P13" s="10" t="s">
        <v>539</v>
      </c>
      <c r="Q13" s="10" t="s">
        <v>1245</v>
      </c>
      <c r="R13" s="10" t="s">
        <v>1322</v>
      </c>
      <c r="S13" s="10" t="s">
        <v>1672</v>
      </c>
      <c r="T13" s="172" t="s">
        <v>2307</v>
      </c>
      <c r="U13" s="34">
        <v>421.34756399999998</v>
      </c>
      <c r="V13" s="34">
        <v>6.6985666669999997</v>
      </c>
      <c r="W13" s="10" t="s">
        <v>1381</v>
      </c>
      <c r="X13" s="10" t="s">
        <v>1674</v>
      </c>
      <c r="Y13" s="171">
        <v>0</v>
      </c>
      <c r="Z13" s="171">
        <v>45.6</v>
      </c>
      <c r="AA13" s="10" t="s">
        <v>1267</v>
      </c>
    </row>
    <row r="14" spans="1:27" ht="15.5" x14ac:dyDescent="0.35">
      <c r="A14" s="40" t="s">
        <v>231</v>
      </c>
      <c r="B14" s="122">
        <v>1.4113</v>
      </c>
      <c r="C14" s="122">
        <v>1.2800000000000001E-2</v>
      </c>
      <c r="D14" s="122">
        <v>0.96560000000000001</v>
      </c>
      <c r="E14" s="40" t="s">
        <v>276</v>
      </c>
      <c r="F14" s="49">
        <v>-0.4</v>
      </c>
      <c r="G14" s="49">
        <v>0.12587853624713799</v>
      </c>
      <c r="H14" s="46" t="s">
        <v>279</v>
      </c>
      <c r="I14" s="10" t="s">
        <v>1539</v>
      </c>
      <c r="J14" s="10" t="s">
        <v>772</v>
      </c>
      <c r="K14" s="10" t="s">
        <v>772</v>
      </c>
      <c r="L14" s="10" t="s">
        <v>772</v>
      </c>
      <c r="M14" s="10" t="s">
        <v>772</v>
      </c>
      <c r="N14" s="10" t="s">
        <v>772</v>
      </c>
      <c r="O14" s="10" t="s">
        <v>772</v>
      </c>
      <c r="P14" s="10" t="s">
        <v>1540</v>
      </c>
      <c r="Q14" s="10" t="s">
        <v>1466</v>
      </c>
      <c r="R14" s="10" t="s">
        <v>1541</v>
      </c>
      <c r="S14" s="10" t="s">
        <v>1542</v>
      </c>
      <c r="T14" s="10" t="s">
        <v>1543</v>
      </c>
      <c r="U14" s="34">
        <v>167.0347649</v>
      </c>
      <c r="V14" s="34">
        <v>3.6371000000000002</v>
      </c>
      <c r="W14" s="10" t="s">
        <v>1248</v>
      </c>
      <c r="X14" s="10" t="s">
        <v>1544</v>
      </c>
      <c r="Y14" s="171">
        <v>93.3</v>
      </c>
      <c r="Z14" s="171">
        <v>0</v>
      </c>
      <c r="AA14" s="10" t="s">
        <v>1250</v>
      </c>
    </row>
    <row r="15" spans="1:27" ht="15.5" x14ac:dyDescent="0.35">
      <c r="A15" s="40" t="s">
        <v>498</v>
      </c>
      <c r="B15" s="122">
        <v>1.0496000000000001</v>
      </c>
      <c r="C15" s="122">
        <v>4.308E-2</v>
      </c>
      <c r="D15" s="122">
        <v>0.9768</v>
      </c>
      <c r="E15" s="40" t="s">
        <v>276</v>
      </c>
      <c r="F15" s="49">
        <v>-0.34705882352941197</v>
      </c>
      <c r="G15" s="49">
        <v>0.18797614297139301</v>
      </c>
      <c r="H15" s="46" t="s">
        <v>279</v>
      </c>
      <c r="I15" s="10" t="s">
        <v>772</v>
      </c>
      <c r="J15" s="10" t="s">
        <v>772</v>
      </c>
      <c r="K15" s="10" t="s">
        <v>772</v>
      </c>
      <c r="L15" s="10" t="s">
        <v>772</v>
      </c>
      <c r="M15" s="10" t="s">
        <v>772</v>
      </c>
      <c r="N15" s="10" t="s">
        <v>772</v>
      </c>
      <c r="O15" s="10" t="s">
        <v>772</v>
      </c>
      <c r="P15" s="10" t="s">
        <v>1675</v>
      </c>
      <c r="Q15" s="10" t="s">
        <v>1245</v>
      </c>
      <c r="R15" s="10" t="s">
        <v>1350</v>
      </c>
      <c r="S15" s="10" t="s">
        <v>1676</v>
      </c>
      <c r="T15" s="10" t="s">
        <v>1677</v>
      </c>
      <c r="U15" s="34">
        <v>274.09389720000001</v>
      </c>
      <c r="V15" s="34">
        <v>2.5115833329999999</v>
      </c>
      <c r="W15" s="10" t="s">
        <v>1257</v>
      </c>
      <c r="X15" s="10" t="s">
        <v>1678</v>
      </c>
      <c r="Y15" s="171">
        <v>0</v>
      </c>
      <c r="Z15" s="171">
        <v>42</v>
      </c>
      <c r="AA15" s="10" t="s">
        <v>1250</v>
      </c>
    </row>
    <row r="16" spans="1:27" ht="15.5" x14ac:dyDescent="0.35">
      <c r="A16" s="40" t="s">
        <v>517</v>
      </c>
      <c r="B16" s="122">
        <v>2.3220999999999998</v>
      </c>
      <c r="C16" s="122">
        <v>6.8450000000000004E-3</v>
      </c>
      <c r="D16" s="122">
        <v>0.91100000000000003</v>
      </c>
      <c r="E16" s="40" t="s">
        <v>276</v>
      </c>
      <c r="F16" s="49">
        <v>-0.58235294117647096</v>
      </c>
      <c r="G16" s="49">
        <v>2.0039752272325299E-2</v>
      </c>
      <c r="H16" s="46" t="s">
        <v>342</v>
      </c>
      <c r="I16" s="10" t="s">
        <v>772</v>
      </c>
      <c r="J16" s="10" t="s">
        <v>772</v>
      </c>
      <c r="K16" s="10" t="s">
        <v>772</v>
      </c>
      <c r="L16" s="10" t="s">
        <v>772</v>
      </c>
      <c r="M16" s="10" t="s">
        <v>772</v>
      </c>
      <c r="N16" s="10" t="s">
        <v>772</v>
      </c>
      <c r="O16" s="10" t="s">
        <v>772</v>
      </c>
      <c r="P16" s="10" t="s">
        <v>1679</v>
      </c>
      <c r="Q16" s="10" t="s">
        <v>1245</v>
      </c>
      <c r="R16" s="10" t="s">
        <v>1350</v>
      </c>
      <c r="S16" s="10" t="s">
        <v>1512</v>
      </c>
      <c r="T16" s="10" t="s">
        <v>772</v>
      </c>
      <c r="U16" s="34">
        <v>211.14404060000001</v>
      </c>
      <c r="V16" s="34">
        <v>3.6221999999999999</v>
      </c>
      <c r="W16" s="10" t="s">
        <v>1680</v>
      </c>
      <c r="X16" s="10" t="s">
        <v>1681</v>
      </c>
      <c r="Y16" s="171">
        <v>0</v>
      </c>
      <c r="Z16" s="171">
        <v>49</v>
      </c>
      <c r="AA16" s="10" t="s">
        <v>1267</v>
      </c>
    </row>
    <row r="17" spans="1:27" ht="15.5" x14ac:dyDescent="0.35">
      <c r="A17" s="40" t="s">
        <v>509</v>
      </c>
      <c r="B17" s="122">
        <v>2.3060999999999998</v>
      </c>
      <c r="C17" s="122">
        <v>1.155E-3</v>
      </c>
      <c r="D17" s="122">
        <v>0.95699999999999996</v>
      </c>
      <c r="E17" s="40" t="s">
        <v>276</v>
      </c>
      <c r="F17" s="49">
        <v>-0.78823529411764703</v>
      </c>
      <c r="G17" s="49">
        <v>4.4744580481283501E-4</v>
      </c>
      <c r="H17" s="46" t="s">
        <v>342</v>
      </c>
      <c r="I17" s="10" t="s">
        <v>1682</v>
      </c>
      <c r="J17" s="10" t="s">
        <v>772</v>
      </c>
      <c r="K17" s="10" t="s">
        <v>772</v>
      </c>
      <c r="L17" s="10" t="s">
        <v>772</v>
      </c>
      <c r="M17" s="10" t="s">
        <v>772</v>
      </c>
      <c r="N17" s="10" t="s">
        <v>772</v>
      </c>
      <c r="O17" s="10" t="s">
        <v>772</v>
      </c>
      <c r="P17" s="10" t="s">
        <v>1683</v>
      </c>
      <c r="Q17" s="10" t="s">
        <v>1283</v>
      </c>
      <c r="R17" s="10" t="s">
        <v>1299</v>
      </c>
      <c r="S17" s="10" t="s">
        <v>1300</v>
      </c>
      <c r="T17" s="10" t="s">
        <v>1684</v>
      </c>
      <c r="U17" s="34">
        <v>166.0723782</v>
      </c>
      <c r="V17" s="34">
        <v>1.1311</v>
      </c>
      <c r="W17" s="10" t="s">
        <v>1265</v>
      </c>
      <c r="X17" s="10" t="s">
        <v>1685</v>
      </c>
      <c r="Y17" s="171">
        <v>60.7</v>
      </c>
      <c r="Z17" s="171">
        <v>0</v>
      </c>
      <c r="AA17" s="10" t="s">
        <v>1267</v>
      </c>
    </row>
    <row r="18" spans="1:27" ht="15.5" x14ac:dyDescent="0.35">
      <c r="A18" s="40" t="s">
        <v>478</v>
      </c>
      <c r="B18" s="122">
        <v>2.7829000000000002</v>
      </c>
      <c r="C18" s="122">
        <v>4.8689999999999997E-2</v>
      </c>
      <c r="D18" s="122">
        <v>1.1156999999999999</v>
      </c>
      <c r="E18" s="40" t="s">
        <v>277</v>
      </c>
      <c r="F18" s="49">
        <v>0.65588235294117603</v>
      </c>
      <c r="G18" s="49">
        <v>7.1750952585661297E-3</v>
      </c>
      <c r="H18" s="46" t="s">
        <v>342</v>
      </c>
      <c r="I18" s="10" t="s">
        <v>772</v>
      </c>
      <c r="J18" s="10" t="s">
        <v>772</v>
      </c>
      <c r="K18" s="10" t="s">
        <v>772</v>
      </c>
      <c r="L18" s="10" t="s">
        <v>772</v>
      </c>
      <c r="M18" s="10" t="s">
        <v>772</v>
      </c>
      <c r="N18" s="10" t="s">
        <v>772</v>
      </c>
      <c r="O18" s="10" t="s">
        <v>772</v>
      </c>
      <c r="P18" s="10" t="s">
        <v>1686</v>
      </c>
      <c r="Q18" s="10" t="s">
        <v>1308</v>
      </c>
      <c r="R18" s="10" t="s">
        <v>1687</v>
      </c>
      <c r="S18" s="10" t="s">
        <v>1310</v>
      </c>
      <c r="T18" s="10" t="s">
        <v>772</v>
      </c>
      <c r="U18" s="34">
        <v>332.18175810000002</v>
      </c>
      <c r="V18" s="34">
        <v>2.7135666669999998</v>
      </c>
      <c r="W18" s="10" t="s">
        <v>1386</v>
      </c>
      <c r="X18" s="10" t="s">
        <v>1688</v>
      </c>
      <c r="Y18" s="171">
        <v>0</v>
      </c>
      <c r="Z18" s="171">
        <v>76.5</v>
      </c>
      <c r="AA18" s="10" t="s">
        <v>1267</v>
      </c>
    </row>
    <row r="19" spans="1:27" ht="15.5" x14ac:dyDescent="0.35">
      <c r="A19" s="40" t="s">
        <v>511</v>
      </c>
      <c r="B19" s="122">
        <v>2.012</v>
      </c>
      <c r="C19" s="122">
        <v>1.2030000000000001E-2</v>
      </c>
      <c r="D19" s="122">
        <v>0.94259999999999999</v>
      </c>
      <c r="E19" s="40" t="s">
        <v>276</v>
      </c>
      <c r="F19" s="49">
        <v>-0.46764705882352903</v>
      </c>
      <c r="G19" s="49">
        <v>6.9817373296914301E-2</v>
      </c>
      <c r="H19" s="46" t="s">
        <v>279</v>
      </c>
      <c r="I19" s="10" t="s">
        <v>772</v>
      </c>
      <c r="J19" s="10" t="s">
        <v>772</v>
      </c>
      <c r="K19" s="10" t="s">
        <v>772</v>
      </c>
      <c r="L19" s="10" t="s">
        <v>772</v>
      </c>
      <c r="M19" s="10" t="s">
        <v>772</v>
      </c>
      <c r="N19" s="10" t="s">
        <v>772</v>
      </c>
      <c r="O19" s="10" t="s">
        <v>772</v>
      </c>
      <c r="P19" s="10" t="s">
        <v>772</v>
      </c>
      <c r="Q19" s="10" t="s">
        <v>772</v>
      </c>
      <c r="R19" s="10" t="s">
        <v>772</v>
      </c>
      <c r="S19" s="10" t="s">
        <v>772</v>
      </c>
      <c r="T19" s="10" t="s">
        <v>772</v>
      </c>
      <c r="U19" s="34">
        <v>316.21199289999998</v>
      </c>
      <c r="V19" s="34">
        <v>4.1345166669999998</v>
      </c>
      <c r="W19" s="10" t="s">
        <v>1689</v>
      </c>
      <c r="X19" s="10" t="s">
        <v>1690</v>
      </c>
      <c r="Y19" s="171">
        <v>41.6</v>
      </c>
      <c r="Z19" s="171">
        <v>0</v>
      </c>
      <c r="AA19" s="10" t="s">
        <v>1267</v>
      </c>
    </row>
    <row r="20" spans="1:27" ht="15.5" x14ac:dyDescent="0.35">
      <c r="A20" s="40" t="s">
        <v>524</v>
      </c>
      <c r="B20" s="122">
        <v>2.3988999999999998</v>
      </c>
      <c r="C20" s="122">
        <v>2.3820000000000001E-2</v>
      </c>
      <c r="D20" s="122">
        <v>0.77390000000000003</v>
      </c>
      <c r="E20" s="40" t="s">
        <v>276</v>
      </c>
      <c r="F20" s="49">
        <v>-0.32647058823529401</v>
      </c>
      <c r="G20" s="49">
        <v>0.216919262496101</v>
      </c>
      <c r="H20" s="46" t="s">
        <v>279</v>
      </c>
      <c r="I20" s="10" t="s">
        <v>570</v>
      </c>
      <c r="J20" s="10" t="s">
        <v>772</v>
      </c>
      <c r="K20" s="10" t="s">
        <v>772</v>
      </c>
      <c r="L20" s="10" t="s">
        <v>772</v>
      </c>
      <c r="M20" s="10" t="s">
        <v>772</v>
      </c>
      <c r="N20" s="10" t="s">
        <v>772</v>
      </c>
      <c r="O20" s="10" t="s">
        <v>772</v>
      </c>
      <c r="P20" s="10" t="s">
        <v>569</v>
      </c>
      <c r="Q20" s="10" t="s">
        <v>1283</v>
      </c>
      <c r="R20" s="10" t="s">
        <v>1691</v>
      </c>
      <c r="S20" s="10" t="s">
        <v>1692</v>
      </c>
      <c r="T20" s="10" t="s">
        <v>1693</v>
      </c>
      <c r="U20" s="34">
        <v>193.01301599999999</v>
      </c>
      <c r="V20" s="34">
        <v>0.66273333300000004</v>
      </c>
      <c r="W20" s="10" t="s">
        <v>1586</v>
      </c>
      <c r="X20" s="10" t="s">
        <v>1694</v>
      </c>
      <c r="Y20" s="171">
        <v>68</v>
      </c>
      <c r="Z20" s="171">
        <v>0</v>
      </c>
      <c r="AA20" s="10" t="s">
        <v>1250</v>
      </c>
    </row>
    <row r="21" spans="1:27" ht="15.5" x14ac:dyDescent="0.35">
      <c r="A21" s="40" t="s">
        <v>510</v>
      </c>
      <c r="B21" s="122">
        <v>1.7650999999999999</v>
      </c>
      <c r="C21" s="122">
        <v>1.3780000000000001E-2</v>
      </c>
      <c r="D21" s="122">
        <v>0.9506</v>
      </c>
      <c r="E21" s="40" t="s">
        <v>276</v>
      </c>
      <c r="F21" s="49">
        <v>-0.56176470588235305</v>
      </c>
      <c r="G21" s="49">
        <v>2.57712739009167E-2</v>
      </c>
      <c r="H21" s="46" t="s">
        <v>342</v>
      </c>
      <c r="I21" s="10" t="s">
        <v>1695</v>
      </c>
      <c r="J21" s="10" t="s">
        <v>772</v>
      </c>
      <c r="K21" s="10" t="s">
        <v>772</v>
      </c>
      <c r="L21" s="10" t="s">
        <v>1696</v>
      </c>
      <c r="M21" s="10" t="s">
        <v>1697</v>
      </c>
      <c r="N21" s="10" t="s">
        <v>1359</v>
      </c>
      <c r="O21" s="10" t="s">
        <v>1698</v>
      </c>
      <c r="P21" s="10" t="s">
        <v>1699</v>
      </c>
      <c r="Q21" s="10" t="s">
        <v>1275</v>
      </c>
      <c r="R21" s="10" t="s">
        <v>1289</v>
      </c>
      <c r="S21" s="10" t="s">
        <v>1290</v>
      </c>
      <c r="T21" s="10" t="s">
        <v>1700</v>
      </c>
      <c r="U21" s="34">
        <v>293.11516260000002</v>
      </c>
      <c r="V21" s="34">
        <v>4.005083333</v>
      </c>
      <c r="W21" s="10" t="s">
        <v>1248</v>
      </c>
      <c r="X21" s="10" t="s">
        <v>1701</v>
      </c>
      <c r="Y21" s="171">
        <v>0</v>
      </c>
      <c r="Z21" s="171">
        <v>46.1</v>
      </c>
      <c r="AA21" s="10" t="s">
        <v>1250</v>
      </c>
    </row>
    <row r="22" spans="1:27" ht="15.5" x14ac:dyDescent="0.35">
      <c r="A22" s="40" t="s">
        <v>501</v>
      </c>
      <c r="B22" s="122">
        <v>1.0641</v>
      </c>
      <c r="C22" s="122">
        <v>4.8309999999999999E-2</v>
      </c>
      <c r="D22" s="122">
        <v>0.97560000000000002</v>
      </c>
      <c r="E22" s="40" t="s">
        <v>276</v>
      </c>
      <c r="F22" s="49">
        <v>-0.53529411764705903</v>
      </c>
      <c r="G22" s="49">
        <v>3.4935079334074901E-2</v>
      </c>
      <c r="H22" s="46" t="s">
        <v>342</v>
      </c>
      <c r="I22" s="10" t="s">
        <v>772</v>
      </c>
      <c r="J22" s="10" t="s">
        <v>772</v>
      </c>
      <c r="K22" s="10" t="s">
        <v>772</v>
      </c>
      <c r="L22" s="10" t="s">
        <v>772</v>
      </c>
      <c r="M22" s="10" t="s">
        <v>772</v>
      </c>
      <c r="N22" s="10" t="s">
        <v>772</v>
      </c>
      <c r="O22" s="10" t="s">
        <v>772</v>
      </c>
      <c r="P22" s="10" t="s">
        <v>1702</v>
      </c>
      <c r="Q22" s="10" t="s">
        <v>1245</v>
      </c>
      <c r="R22" s="10" t="s">
        <v>1260</v>
      </c>
      <c r="S22" s="10" t="s">
        <v>1379</v>
      </c>
      <c r="T22" s="10" t="s">
        <v>772</v>
      </c>
      <c r="U22" s="34">
        <v>257.18977999999998</v>
      </c>
      <c r="V22" s="34">
        <v>6.1884333329999999</v>
      </c>
      <c r="W22" s="10" t="s">
        <v>1265</v>
      </c>
      <c r="X22" s="10" t="s">
        <v>1703</v>
      </c>
      <c r="Y22" s="171">
        <v>0</v>
      </c>
      <c r="Z22" s="171">
        <v>46.3</v>
      </c>
      <c r="AA22" s="10" t="s">
        <v>1267</v>
      </c>
    </row>
    <row r="23" spans="1:27" ht="15.5" x14ac:dyDescent="0.35">
      <c r="A23" s="40" t="s">
        <v>183</v>
      </c>
      <c r="B23" s="122">
        <v>4.9722999999999997</v>
      </c>
      <c r="C23" s="122">
        <v>1.611E-3</v>
      </c>
      <c r="D23" s="122">
        <v>0.76090000000000002</v>
      </c>
      <c r="E23" s="40" t="s">
        <v>276</v>
      </c>
      <c r="F23" s="49">
        <v>-0.69705882352941195</v>
      </c>
      <c r="G23" s="49">
        <v>3.60045824292036E-3</v>
      </c>
      <c r="H23" s="46" t="s">
        <v>342</v>
      </c>
      <c r="I23" s="10" t="s">
        <v>772</v>
      </c>
      <c r="J23" s="10" t="s">
        <v>772</v>
      </c>
      <c r="K23" s="10" t="s">
        <v>772</v>
      </c>
      <c r="L23" s="10" t="s">
        <v>772</v>
      </c>
      <c r="M23" s="10" t="s">
        <v>772</v>
      </c>
      <c r="N23" s="10" t="s">
        <v>772</v>
      </c>
      <c r="O23" s="10" t="s">
        <v>772</v>
      </c>
      <c r="P23" s="10" t="s">
        <v>1325</v>
      </c>
      <c r="Q23" s="10" t="s">
        <v>1245</v>
      </c>
      <c r="R23" s="10" t="s">
        <v>1322</v>
      </c>
      <c r="S23" s="10" t="s">
        <v>1326</v>
      </c>
      <c r="T23" s="10" t="s">
        <v>772</v>
      </c>
      <c r="U23" s="34">
        <v>669.56159200000002</v>
      </c>
      <c r="V23" s="34">
        <v>7.0772333329999997</v>
      </c>
      <c r="W23" s="10" t="s">
        <v>1257</v>
      </c>
      <c r="X23" s="10" t="s">
        <v>1327</v>
      </c>
      <c r="Y23" s="171">
        <v>0</v>
      </c>
      <c r="Z23" s="171">
        <v>50</v>
      </c>
      <c r="AA23" s="10" t="s">
        <v>1250</v>
      </c>
    </row>
    <row r="24" spans="1:27" ht="15.5" x14ac:dyDescent="0.35">
      <c r="A24" s="40" t="s">
        <v>522</v>
      </c>
      <c r="B24" s="122">
        <v>4.0675999999999997</v>
      </c>
      <c r="C24" s="122">
        <v>3.2469999999999999E-2</v>
      </c>
      <c r="D24" s="122">
        <v>0.78420000000000001</v>
      </c>
      <c r="E24" s="40" t="s">
        <v>276</v>
      </c>
      <c r="F24" s="49">
        <v>-0.46470588235294102</v>
      </c>
      <c r="G24" s="49">
        <v>7.1772503830170906E-2</v>
      </c>
      <c r="H24" s="46" t="s">
        <v>279</v>
      </c>
      <c r="I24" s="10" t="s">
        <v>772</v>
      </c>
      <c r="J24" s="10" t="s">
        <v>772</v>
      </c>
      <c r="K24" s="10" t="s">
        <v>772</v>
      </c>
      <c r="L24" s="10" t="s">
        <v>772</v>
      </c>
      <c r="M24" s="10" t="s">
        <v>772</v>
      </c>
      <c r="N24" s="10" t="s">
        <v>772</v>
      </c>
      <c r="O24" s="10" t="s">
        <v>772</v>
      </c>
      <c r="P24" s="10" t="s">
        <v>772</v>
      </c>
      <c r="Q24" s="10" t="s">
        <v>772</v>
      </c>
      <c r="R24" s="10" t="s">
        <v>772</v>
      </c>
      <c r="S24" s="10" t="s">
        <v>772</v>
      </c>
      <c r="T24" s="10" t="s">
        <v>772</v>
      </c>
      <c r="U24" s="34">
        <v>438.29818660000001</v>
      </c>
      <c r="V24" s="34">
        <v>6.7622166669999997</v>
      </c>
      <c r="W24" s="10" t="s">
        <v>1265</v>
      </c>
      <c r="X24" s="10" t="s">
        <v>1595</v>
      </c>
      <c r="Y24" s="171">
        <v>47.2</v>
      </c>
      <c r="Z24" s="171">
        <v>0</v>
      </c>
      <c r="AA24" s="10" t="s">
        <v>1267</v>
      </c>
    </row>
    <row r="25" spans="1:27" ht="15.5" x14ac:dyDescent="0.35">
      <c r="A25" s="40" t="s">
        <v>472</v>
      </c>
      <c r="B25" s="122">
        <v>3.0600999999999998</v>
      </c>
      <c r="C25" s="122">
        <v>3.8539999999999998E-2</v>
      </c>
      <c r="D25" s="122">
        <v>1.2474000000000001</v>
      </c>
      <c r="E25" s="40" t="s">
        <v>277</v>
      </c>
      <c r="F25" s="49">
        <v>0.39705882352941202</v>
      </c>
      <c r="G25" s="49">
        <v>0.128882583111192</v>
      </c>
      <c r="H25" s="46" t="s">
        <v>279</v>
      </c>
      <c r="I25" s="10" t="s">
        <v>545</v>
      </c>
      <c r="J25" s="10" t="s">
        <v>1355</v>
      </c>
      <c r="K25" s="10" t="s">
        <v>1356</v>
      </c>
      <c r="L25" s="10" t="s">
        <v>1704</v>
      </c>
      <c r="M25" s="10" t="s">
        <v>1705</v>
      </c>
      <c r="N25" s="10" t="s">
        <v>1706</v>
      </c>
      <c r="O25" s="10" t="s">
        <v>1707</v>
      </c>
      <c r="P25" s="10" t="s">
        <v>1708</v>
      </c>
      <c r="Q25" s="10" t="s">
        <v>1245</v>
      </c>
      <c r="R25" s="10" t="s">
        <v>1322</v>
      </c>
      <c r="S25" s="10" t="s">
        <v>1323</v>
      </c>
      <c r="T25" s="10" t="s">
        <v>1709</v>
      </c>
      <c r="U25" s="34">
        <v>407.2822271</v>
      </c>
      <c r="V25" s="34">
        <v>7.5949666669999996</v>
      </c>
      <c r="W25" s="10" t="s">
        <v>1248</v>
      </c>
      <c r="X25" s="10" t="s">
        <v>1710</v>
      </c>
      <c r="Y25" s="171">
        <v>77.599999999999994</v>
      </c>
      <c r="Z25" s="171">
        <v>0</v>
      </c>
      <c r="AA25" s="10" t="s">
        <v>1250</v>
      </c>
    </row>
    <row r="26" spans="1:27" ht="15.5" x14ac:dyDescent="0.35">
      <c r="A26" s="40" t="s">
        <v>487</v>
      </c>
      <c r="B26" s="54">
        <v>1.7735000000000001</v>
      </c>
      <c r="C26" s="54">
        <v>1.9900000000000001E-2</v>
      </c>
      <c r="D26" s="54">
        <v>1.0350999999999999</v>
      </c>
      <c r="E26" s="40" t="s">
        <v>277</v>
      </c>
      <c r="F26" s="46">
        <v>0.64780000000000004</v>
      </c>
      <c r="G26" s="46">
        <v>8.2000000000000007E-3</v>
      </c>
      <c r="H26" s="46" t="s">
        <v>342</v>
      </c>
      <c r="I26" s="10" t="s">
        <v>1711</v>
      </c>
      <c r="J26" s="10" t="s">
        <v>772</v>
      </c>
      <c r="K26" s="10" t="s">
        <v>772</v>
      </c>
      <c r="L26" s="10" t="s">
        <v>772</v>
      </c>
      <c r="M26" s="10" t="s">
        <v>772</v>
      </c>
      <c r="N26" s="10" t="s">
        <v>772</v>
      </c>
      <c r="O26" s="10" t="s">
        <v>772</v>
      </c>
      <c r="P26" s="10" t="s">
        <v>1712</v>
      </c>
      <c r="Q26" s="10" t="s">
        <v>1283</v>
      </c>
      <c r="R26" s="10" t="s">
        <v>1713</v>
      </c>
      <c r="S26" s="10" t="s">
        <v>1310</v>
      </c>
      <c r="T26" s="172" t="s">
        <v>2305</v>
      </c>
      <c r="U26" s="34">
        <v>159.11687069999999</v>
      </c>
      <c r="V26" s="34">
        <v>6.3956533333000003</v>
      </c>
      <c r="W26" s="10" t="s">
        <v>1566</v>
      </c>
      <c r="X26" s="10" t="s">
        <v>1714</v>
      </c>
      <c r="Y26" s="171">
        <v>70.2</v>
      </c>
      <c r="Z26" s="171">
        <v>0</v>
      </c>
      <c r="AA26" s="10" t="s">
        <v>1267</v>
      </c>
    </row>
    <row r="27" spans="1:27" ht="15.5" x14ac:dyDescent="0.35">
      <c r="A27" s="40" t="s">
        <v>203</v>
      </c>
      <c r="B27" s="122">
        <v>2.4681000000000002</v>
      </c>
      <c r="C27" s="122">
        <v>3.4410000000000003E-2</v>
      </c>
      <c r="D27" s="122">
        <v>0.88729999999999998</v>
      </c>
      <c r="E27" s="40" t="s">
        <v>276</v>
      </c>
      <c r="F27" s="49">
        <v>-0.38823529411764701</v>
      </c>
      <c r="G27" s="49">
        <v>0.138199970460857</v>
      </c>
      <c r="H27" s="46" t="s">
        <v>279</v>
      </c>
      <c r="I27" s="10" t="s">
        <v>772</v>
      </c>
      <c r="J27" s="10" t="s">
        <v>772</v>
      </c>
      <c r="K27" s="10" t="s">
        <v>772</v>
      </c>
      <c r="L27" s="10" t="s">
        <v>772</v>
      </c>
      <c r="M27" s="10" t="s">
        <v>772</v>
      </c>
      <c r="N27" s="10" t="s">
        <v>772</v>
      </c>
      <c r="O27" s="10" t="s">
        <v>772</v>
      </c>
      <c r="P27" s="10" t="s">
        <v>1715</v>
      </c>
      <c r="Q27" s="10" t="s">
        <v>1245</v>
      </c>
      <c r="R27" s="10" t="s">
        <v>1260</v>
      </c>
      <c r="S27" s="10" t="s">
        <v>1716</v>
      </c>
      <c r="T27" s="10" t="s">
        <v>772</v>
      </c>
      <c r="U27" s="34">
        <v>459.27301030000001</v>
      </c>
      <c r="V27" s="34">
        <v>5.8197333330000003</v>
      </c>
      <c r="W27" s="10" t="s">
        <v>1291</v>
      </c>
      <c r="X27" s="10" t="s">
        <v>1717</v>
      </c>
      <c r="Y27" s="171">
        <v>0</v>
      </c>
      <c r="Z27" s="171">
        <v>55.8</v>
      </c>
      <c r="AA27" s="10" t="s">
        <v>1250</v>
      </c>
    </row>
    <row r="28" spans="1:27" ht="15.5" x14ac:dyDescent="0.35">
      <c r="A28" s="40" t="s">
        <v>480</v>
      </c>
      <c r="B28" s="122">
        <v>2.2814999999999999</v>
      </c>
      <c r="C28" s="122">
        <v>5.6350000000000003E-3</v>
      </c>
      <c r="D28" s="122">
        <v>1.0728</v>
      </c>
      <c r="E28" s="40" t="s">
        <v>277</v>
      </c>
      <c r="F28" s="49">
        <v>0.629411764705882</v>
      </c>
      <c r="G28" s="49">
        <v>1.06584087843744E-2</v>
      </c>
      <c r="H28" s="46" t="s">
        <v>342</v>
      </c>
      <c r="I28" s="10" t="s">
        <v>1718</v>
      </c>
      <c r="J28" s="10" t="s">
        <v>772</v>
      </c>
      <c r="K28" s="10" t="s">
        <v>772</v>
      </c>
      <c r="L28" s="10" t="s">
        <v>772</v>
      </c>
      <c r="M28" s="10" t="s">
        <v>772</v>
      </c>
      <c r="N28" s="10" t="s">
        <v>772</v>
      </c>
      <c r="O28" s="10" t="s">
        <v>772</v>
      </c>
      <c r="P28" s="10" t="s">
        <v>1719</v>
      </c>
      <c r="Q28" s="10" t="s">
        <v>1429</v>
      </c>
      <c r="R28" s="10" t="s">
        <v>1720</v>
      </c>
      <c r="S28" s="10" t="s">
        <v>1721</v>
      </c>
      <c r="T28" s="10" t="s">
        <v>1722</v>
      </c>
      <c r="U28" s="34">
        <v>267.03043750000001</v>
      </c>
      <c r="V28" s="34">
        <v>6.1191333329999997</v>
      </c>
      <c r="W28" s="10" t="s">
        <v>1248</v>
      </c>
      <c r="X28" s="10" t="s">
        <v>1723</v>
      </c>
      <c r="Y28" s="171">
        <v>49.4</v>
      </c>
      <c r="Z28" s="171">
        <v>0</v>
      </c>
      <c r="AA28" s="10" t="s">
        <v>1250</v>
      </c>
    </row>
    <row r="29" spans="1:27" ht="15.5" x14ac:dyDescent="0.35">
      <c r="A29" s="40" t="s">
        <v>520</v>
      </c>
      <c r="B29" s="122">
        <v>3.6781999999999999</v>
      </c>
      <c r="C29" s="122">
        <v>9.9489999999999995E-3</v>
      </c>
      <c r="D29" s="122">
        <v>0.84889999999999999</v>
      </c>
      <c r="E29" s="40" t="s">
        <v>276</v>
      </c>
      <c r="F29" s="49">
        <v>-0.71470588235294097</v>
      </c>
      <c r="G29" s="49">
        <v>2.5884337334593798E-3</v>
      </c>
      <c r="H29" s="46" t="s">
        <v>342</v>
      </c>
      <c r="I29" s="10" t="s">
        <v>772</v>
      </c>
      <c r="J29" s="10" t="s">
        <v>772</v>
      </c>
      <c r="K29" s="10" t="s">
        <v>772</v>
      </c>
      <c r="L29" s="10" t="s">
        <v>772</v>
      </c>
      <c r="M29" s="10" t="s">
        <v>772</v>
      </c>
      <c r="N29" s="10" t="s">
        <v>772</v>
      </c>
      <c r="O29" s="10" t="s">
        <v>772</v>
      </c>
      <c r="P29" s="10" t="s">
        <v>1724</v>
      </c>
      <c r="Q29" s="10" t="s">
        <v>1275</v>
      </c>
      <c r="R29" s="10" t="s">
        <v>1725</v>
      </c>
      <c r="S29" s="10" t="s">
        <v>1726</v>
      </c>
      <c r="T29" s="10" t="s">
        <v>1727</v>
      </c>
      <c r="U29" s="34">
        <v>203.01850379999999</v>
      </c>
      <c r="V29" s="34">
        <v>1.1109</v>
      </c>
      <c r="W29" s="10" t="s">
        <v>1248</v>
      </c>
      <c r="X29" s="10" t="s">
        <v>1728</v>
      </c>
      <c r="Y29" s="171">
        <v>0</v>
      </c>
      <c r="Z29" s="171">
        <v>43.2</v>
      </c>
      <c r="AA29" s="10" t="s">
        <v>1250</v>
      </c>
    </row>
    <row r="30" spans="1:27" ht="15.5" x14ac:dyDescent="0.35">
      <c r="A30" s="40" t="s">
        <v>496</v>
      </c>
      <c r="B30" s="122">
        <v>1.1228</v>
      </c>
      <c r="C30" s="122">
        <v>1.0319999999999999E-2</v>
      </c>
      <c r="D30" s="122">
        <v>0.97709999999999997</v>
      </c>
      <c r="E30" s="40" t="s">
        <v>276</v>
      </c>
      <c r="F30" s="49">
        <v>-0.69117647058823495</v>
      </c>
      <c r="G30" s="49">
        <v>3.9987697567921698E-3</v>
      </c>
      <c r="H30" s="46" t="s">
        <v>342</v>
      </c>
      <c r="I30" s="10" t="s">
        <v>1729</v>
      </c>
      <c r="J30" s="10" t="s">
        <v>772</v>
      </c>
      <c r="K30" s="10" t="s">
        <v>772</v>
      </c>
      <c r="L30" s="10" t="s">
        <v>772</v>
      </c>
      <c r="M30" s="10" t="s">
        <v>772</v>
      </c>
      <c r="N30" s="10" t="s">
        <v>772</v>
      </c>
      <c r="O30" s="10" t="s">
        <v>772</v>
      </c>
      <c r="P30" s="10" t="s">
        <v>772</v>
      </c>
      <c r="Q30" s="10" t="s">
        <v>772</v>
      </c>
      <c r="R30" s="10" t="s">
        <v>772</v>
      </c>
      <c r="S30" s="10" t="s">
        <v>772</v>
      </c>
      <c r="T30" s="10" t="s">
        <v>1730</v>
      </c>
      <c r="U30" s="34">
        <v>127.039537</v>
      </c>
      <c r="V30" s="34">
        <v>3.73</v>
      </c>
      <c r="W30" s="10" t="s">
        <v>1248</v>
      </c>
      <c r="X30" s="10" t="s">
        <v>1731</v>
      </c>
      <c r="Y30" s="171">
        <v>84.3</v>
      </c>
      <c r="Z30" s="171">
        <v>0</v>
      </c>
      <c r="AA30" s="10" t="s">
        <v>1250</v>
      </c>
    </row>
    <row r="31" spans="1:27" ht="15.5" x14ac:dyDescent="0.35">
      <c r="A31" s="40" t="s">
        <v>484</v>
      </c>
      <c r="B31" s="122">
        <v>1.6971000000000001</v>
      </c>
      <c r="C31" s="122">
        <v>4.1180000000000001E-2</v>
      </c>
      <c r="D31" s="122">
        <v>1.0405</v>
      </c>
      <c r="E31" s="40" t="s">
        <v>277</v>
      </c>
      <c r="F31" s="49">
        <v>0.67058823529411804</v>
      </c>
      <c r="G31" s="49">
        <v>5.6730568894190602E-3</v>
      </c>
      <c r="H31" s="46" t="s">
        <v>342</v>
      </c>
      <c r="I31" s="10" t="s">
        <v>1732</v>
      </c>
      <c r="J31" s="10" t="s">
        <v>772</v>
      </c>
      <c r="K31" s="10" t="s">
        <v>772</v>
      </c>
      <c r="L31" s="10" t="s">
        <v>1733</v>
      </c>
      <c r="M31" s="10" t="s">
        <v>1734</v>
      </c>
      <c r="N31" s="10" t="s">
        <v>1735</v>
      </c>
      <c r="O31" s="10" t="s">
        <v>1736</v>
      </c>
      <c r="P31" s="10" t="s">
        <v>1737</v>
      </c>
      <c r="Q31" s="10" t="s">
        <v>1582</v>
      </c>
      <c r="R31" s="10" t="s">
        <v>1583</v>
      </c>
      <c r="S31" s="10" t="s">
        <v>1738</v>
      </c>
      <c r="T31" s="10" t="s">
        <v>1739</v>
      </c>
      <c r="U31" s="34">
        <v>193.09723159999999</v>
      </c>
      <c r="V31" s="34">
        <v>2.7892666670000001</v>
      </c>
      <c r="W31" s="10" t="s">
        <v>1528</v>
      </c>
      <c r="X31" s="10" t="s">
        <v>1740</v>
      </c>
      <c r="Y31" s="171">
        <v>0</v>
      </c>
      <c r="Z31" s="171">
        <v>73</v>
      </c>
      <c r="AA31" s="10" t="s">
        <v>1267</v>
      </c>
    </row>
    <row r="32" spans="1:27" ht="15.5" x14ac:dyDescent="0.35">
      <c r="A32" s="40" t="s">
        <v>470</v>
      </c>
      <c r="B32" s="122">
        <v>7.3288000000000002</v>
      </c>
      <c r="C32" s="122">
        <v>6.2389999999999998E-3</v>
      </c>
      <c r="D32" s="122">
        <v>6.6844000000000001</v>
      </c>
      <c r="E32" s="40" t="s">
        <v>277</v>
      </c>
      <c r="F32" s="49">
        <v>0.64411764705882302</v>
      </c>
      <c r="G32" s="49">
        <v>8.5895576661279196E-3</v>
      </c>
      <c r="H32" s="46" t="s">
        <v>342</v>
      </c>
      <c r="I32" s="10" t="s">
        <v>548</v>
      </c>
      <c r="J32" s="10" t="s">
        <v>772</v>
      </c>
      <c r="K32" s="10" t="s">
        <v>772</v>
      </c>
      <c r="L32" s="10" t="s">
        <v>1741</v>
      </c>
      <c r="M32" s="10" t="s">
        <v>1742</v>
      </c>
      <c r="N32" s="10" t="s">
        <v>1297</v>
      </c>
      <c r="O32" s="10" t="s">
        <v>1743</v>
      </c>
      <c r="P32" s="10" t="s">
        <v>547</v>
      </c>
      <c r="Q32" s="10" t="s">
        <v>1582</v>
      </c>
      <c r="R32" s="10" t="s">
        <v>1583</v>
      </c>
      <c r="S32" s="10" t="s">
        <v>1584</v>
      </c>
      <c r="T32" s="10" t="s">
        <v>1744</v>
      </c>
      <c r="U32" s="34">
        <v>229.01195569999999</v>
      </c>
      <c r="V32" s="34">
        <v>0.73373333299999999</v>
      </c>
      <c r="W32" s="10" t="s">
        <v>1248</v>
      </c>
      <c r="X32" s="10" t="s">
        <v>1745</v>
      </c>
      <c r="Y32" s="171">
        <v>83.5</v>
      </c>
      <c r="Z32" s="171">
        <v>0</v>
      </c>
      <c r="AA32" s="10" t="s">
        <v>1250</v>
      </c>
    </row>
    <row r="33" spans="1:27" ht="15.5" x14ac:dyDescent="0.35">
      <c r="A33" s="40" t="s">
        <v>245</v>
      </c>
      <c r="B33" s="122">
        <v>2.5438000000000001</v>
      </c>
      <c r="C33" s="122">
        <v>3.483E-2</v>
      </c>
      <c r="D33" s="122">
        <v>0.92889999999999995</v>
      </c>
      <c r="E33" s="40" t="s">
        <v>276</v>
      </c>
      <c r="F33" s="49">
        <v>-0.38529411764705901</v>
      </c>
      <c r="G33" s="49">
        <v>0.14140872493053999</v>
      </c>
      <c r="H33" s="46" t="s">
        <v>279</v>
      </c>
      <c r="I33" s="10" t="s">
        <v>772</v>
      </c>
      <c r="J33" s="10" t="s">
        <v>772</v>
      </c>
      <c r="K33" s="10" t="s">
        <v>772</v>
      </c>
      <c r="L33" s="10" t="s">
        <v>772</v>
      </c>
      <c r="M33" s="10" t="s">
        <v>772</v>
      </c>
      <c r="N33" s="10" t="s">
        <v>772</v>
      </c>
      <c r="O33" s="10" t="s">
        <v>772</v>
      </c>
      <c r="P33" s="10" t="s">
        <v>772</v>
      </c>
      <c r="Q33" s="10" t="s">
        <v>772</v>
      </c>
      <c r="R33" s="10" t="s">
        <v>772</v>
      </c>
      <c r="S33" s="10" t="s">
        <v>772</v>
      </c>
      <c r="T33" s="10" t="s">
        <v>772</v>
      </c>
      <c r="U33" s="34">
        <v>297.11389059999999</v>
      </c>
      <c r="V33" s="34">
        <v>6.849583333</v>
      </c>
      <c r="W33" s="10" t="s">
        <v>1257</v>
      </c>
      <c r="X33" s="10" t="s">
        <v>1564</v>
      </c>
      <c r="Y33" s="171">
        <v>52.3</v>
      </c>
      <c r="Z33" s="171">
        <v>0</v>
      </c>
      <c r="AA33" s="10" t="s">
        <v>1250</v>
      </c>
    </row>
    <row r="34" spans="1:27" ht="15.5" x14ac:dyDescent="0.35">
      <c r="A34" s="40" t="s">
        <v>488</v>
      </c>
      <c r="B34" s="122">
        <v>1.8278000000000001</v>
      </c>
      <c r="C34" s="122">
        <v>3.5999999999999997E-2</v>
      </c>
      <c r="D34" s="122">
        <v>1.0344</v>
      </c>
      <c r="E34" s="40" t="s">
        <v>277</v>
      </c>
      <c r="F34" s="49">
        <v>0.59411764705882397</v>
      </c>
      <c r="G34" s="49">
        <v>1.7246545433454601E-2</v>
      </c>
      <c r="H34" s="46" t="s">
        <v>342</v>
      </c>
      <c r="I34" s="10" t="s">
        <v>1746</v>
      </c>
      <c r="J34" s="10" t="s">
        <v>772</v>
      </c>
      <c r="K34" s="10" t="s">
        <v>772</v>
      </c>
      <c r="L34" s="10" t="s">
        <v>772</v>
      </c>
      <c r="M34" s="10" t="s">
        <v>772</v>
      </c>
      <c r="N34" s="10" t="s">
        <v>772</v>
      </c>
      <c r="O34" s="10" t="s">
        <v>772</v>
      </c>
      <c r="P34" s="10" t="s">
        <v>1747</v>
      </c>
      <c r="Q34" s="10" t="s">
        <v>1245</v>
      </c>
      <c r="R34" s="10" t="s">
        <v>1350</v>
      </c>
      <c r="S34" s="10" t="s">
        <v>1748</v>
      </c>
      <c r="T34" s="10" t="s">
        <v>1749</v>
      </c>
      <c r="U34" s="34">
        <v>547.23766369999998</v>
      </c>
      <c r="V34" s="34">
        <v>6.5552833330000002</v>
      </c>
      <c r="W34" s="10" t="s">
        <v>1319</v>
      </c>
      <c r="X34" s="10" t="s">
        <v>1750</v>
      </c>
      <c r="Y34" s="171">
        <v>0</v>
      </c>
      <c r="Z34" s="171">
        <v>82.7</v>
      </c>
      <c r="AA34" s="10" t="s">
        <v>1250</v>
      </c>
    </row>
    <row r="35" spans="1:27" ht="15.5" x14ac:dyDescent="0.35">
      <c r="A35" s="40" t="s">
        <v>521</v>
      </c>
      <c r="B35" s="122">
        <v>3.0773999999999999</v>
      </c>
      <c r="C35" s="122">
        <v>2.8630000000000001E-3</v>
      </c>
      <c r="D35" s="122">
        <v>0.82699999999999996</v>
      </c>
      <c r="E35" s="40" t="s">
        <v>276</v>
      </c>
      <c r="F35" s="49">
        <v>-0.63235294117647101</v>
      </c>
      <c r="G35" s="49">
        <v>1.0216050775756901E-2</v>
      </c>
      <c r="H35" s="46" t="s">
        <v>342</v>
      </c>
      <c r="I35" s="10" t="s">
        <v>772</v>
      </c>
      <c r="J35" s="10" t="s">
        <v>772</v>
      </c>
      <c r="K35" s="10" t="s">
        <v>772</v>
      </c>
      <c r="L35" s="10" t="s">
        <v>772</v>
      </c>
      <c r="M35" s="10" t="s">
        <v>772</v>
      </c>
      <c r="N35" s="10" t="s">
        <v>772</v>
      </c>
      <c r="O35" s="10" t="s">
        <v>772</v>
      </c>
      <c r="P35" s="10" t="s">
        <v>1751</v>
      </c>
      <c r="Q35" s="10" t="s">
        <v>1275</v>
      </c>
      <c r="R35" s="10" t="s">
        <v>1289</v>
      </c>
      <c r="S35" s="10" t="s">
        <v>1290</v>
      </c>
      <c r="T35" s="10" t="s">
        <v>1752</v>
      </c>
      <c r="U35" s="34">
        <v>277.08678259999999</v>
      </c>
      <c r="V35" s="34">
        <v>2.1415500000000001</v>
      </c>
      <c r="W35" s="10" t="s">
        <v>1248</v>
      </c>
      <c r="X35" s="10" t="s">
        <v>1753</v>
      </c>
      <c r="Y35" s="171">
        <v>71.5</v>
      </c>
      <c r="Z35" s="171">
        <v>0</v>
      </c>
      <c r="AA35" s="10" t="s">
        <v>1250</v>
      </c>
    </row>
    <row r="36" spans="1:27" ht="15.5" x14ac:dyDescent="0.35">
      <c r="A36" s="40" t="s">
        <v>518</v>
      </c>
      <c r="B36" s="122">
        <v>2.5973000000000002</v>
      </c>
      <c r="C36" s="122">
        <v>1.453E-2</v>
      </c>
      <c r="D36" s="122">
        <v>0.89529999999999998</v>
      </c>
      <c r="E36" s="40" t="s">
        <v>276</v>
      </c>
      <c r="F36" s="49">
        <v>-0.376470588235294</v>
      </c>
      <c r="G36" s="49">
        <v>0.15134873705416399</v>
      </c>
      <c r="H36" s="46" t="s">
        <v>279</v>
      </c>
      <c r="I36" s="10" t="s">
        <v>772</v>
      </c>
      <c r="J36" s="10" t="s">
        <v>772</v>
      </c>
      <c r="K36" s="10" t="s">
        <v>772</v>
      </c>
      <c r="L36" s="10" t="s">
        <v>772</v>
      </c>
      <c r="M36" s="10" t="s">
        <v>772</v>
      </c>
      <c r="N36" s="10" t="s">
        <v>772</v>
      </c>
      <c r="O36" s="10" t="s">
        <v>772</v>
      </c>
      <c r="P36" s="10" t="s">
        <v>1754</v>
      </c>
      <c r="Q36" s="10" t="s">
        <v>1275</v>
      </c>
      <c r="R36" s="10" t="s">
        <v>1289</v>
      </c>
      <c r="S36" s="10" t="s">
        <v>1290</v>
      </c>
      <c r="T36" s="10" t="s">
        <v>1755</v>
      </c>
      <c r="U36" s="34">
        <v>295.12886650000002</v>
      </c>
      <c r="V36" s="34">
        <v>3.4394333330000002</v>
      </c>
      <c r="W36" s="10" t="s">
        <v>1265</v>
      </c>
      <c r="X36" s="10" t="s">
        <v>1701</v>
      </c>
      <c r="Y36" s="171">
        <v>83.5</v>
      </c>
      <c r="Z36" s="171">
        <v>0</v>
      </c>
      <c r="AA36" s="10" t="s">
        <v>1267</v>
      </c>
    </row>
    <row r="37" spans="1:27" ht="15.5" x14ac:dyDescent="0.35">
      <c r="A37" s="40" t="s">
        <v>485</v>
      </c>
      <c r="B37" s="122">
        <v>1.6316999999999999</v>
      </c>
      <c r="C37" s="122">
        <v>3.1050000000000001E-2</v>
      </c>
      <c r="D37" s="122">
        <v>1.0369999999999999</v>
      </c>
      <c r="E37" s="40" t="s">
        <v>277</v>
      </c>
      <c r="F37" s="49">
        <v>0.60588235294117598</v>
      </c>
      <c r="G37" s="49">
        <v>1.4769316605922201E-2</v>
      </c>
      <c r="H37" s="46" t="s">
        <v>342</v>
      </c>
      <c r="I37" s="10" t="s">
        <v>772</v>
      </c>
      <c r="J37" s="10" t="s">
        <v>772</v>
      </c>
      <c r="K37" s="10" t="s">
        <v>772</v>
      </c>
      <c r="L37" s="10" t="s">
        <v>772</v>
      </c>
      <c r="M37" s="10" t="s">
        <v>772</v>
      </c>
      <c r="N37" s="10" t="s">
        <v>772</v>
      </c>
      <c r="O37" s="10" t="s">
        <v>772</v>
      </c>
      <c r="P37" s="10" t="s">
        <v>772</v>
      </c>
      <c r="Q37" s="10" t="s">
        <v>772</v>
      </c>
      <c r="R37" s="10" t="s">
        <v>772</v>
      </c>
      <c r="S37" s="10" t="s">
        <v>772</v>
      </c>
      <c r="T37" s="10" t="s">
        <v>772</v>
      </c>
      <c r="U37" s="34">
        <v>260.16036869999999</v>
      </c>
      <c r="V37" s="34">
        <v>2.7080500000000001</v>
      </c>
      <c r="W37" s="10" t="s">
        <v>1265</v>
      </c>
      <c r="X37" s="10" t="s">
        <v>1756</v>
      </c>
      <c r="Y37" s="171">
        <v>77</v>
      </c>
      <c r="Z37" s="171">
        <v>0</v>
      </c>
      <c r="AA37" s="10" t="s">
        <v>1267</v>
      </c>
    </row>
    <row r="38" spans="1:27" ht="15.5" x14ac:dyDescent="0.35">
      <c r="A38" s="40" t="s">
        <v>255</v>
      </c>
      <c r="B38" s="122">
        <v>2.0223</v>
      </c>
      <c r="C38" s="122">
        <v>2.5090000000000001E-2</v>
      </c>
      <c r="D38" s="122">
        <v>0.95379999999999998</v>
      </c>
      <c r="E38" s="40" t="s">
        <v>276</v>
      </c>
      <c r="F38" s="49">
        <v>-0.435294117647059</v>
      </c>
      <c r="G38" s="49">
        <v>9.3635447164047994E-2</v>
      </c>
      <c r="H38" s="46" t="s">
        <v>279</v>
      </c>
      <c r="I38" s="10" t="s">
        <v>772</v>
      </c>
      <c r="J38" s="10" t="s">
        <v>772</v>
      </c>
      <c r="K38" s="10" t="s">
        <v>772</v>
      </c>
      <c r="L38" s="10" t="s">
        <v>772</v>
      </c>
      <c r="M38" s="10" t="s">
        <v>772</v>
      </c>
      <c r="N38" s="10" t="s">
        <v>772</v>
      </c>
      <c r="O38" s="10" t="s">
        <v>772</v>
      </c>
      <c r="P38" s="10" t="s">
        <v>1565</v>
      </c>
      <c r="Q38" s="10" t="s">
        <v>1275</v>
      </c>
      <c r="R38" s="10" t="s">
        <v>1289</v>
      </c>
      <c r="S38" s="10" t="s">
        <v>1290</v>
      </c>
      <c r="T38" s="10" t="s">
        <v>772</v>
      </c>
      <c r="U38" s="34">
        <v>275.1600732</v>
      </c>
      <c r="V38" s="34">
        <v>2.4725666670000002</v>
      </c>
      <c r="W38" s="10" t="s">
        <v>1566</v>
      </c>
      <c r="X38" s="10" t="s">
        <v>1567</v>
      </c>
      <c r="Y38" s="171">
        <v>0</v>
      </c>
      <c r="Z38" s="171">
        <v>58.1</v>
      </c>
      <c r="AA38" s="10" t="s">
        <v>1267</v>
      </c>
    </row>
    <row r="39" spans="1:27" ht="15.5" x14ac:dyDescent="0.35">
      <c r="A39" s="40" t="s">
        <v>482</v>
      </c>
      <c r="B39" s="122">
        <v>1.6686000000000001</v>
      </c>
      <c r="C39" s="122">
        <v>3.9620000000000002E-2</v>
      </c>
      <c r="D39" s="122">
        <v>1.0430999999999999</v>
      </c>
      <c r="E39" s="40" t="s">
        <v>277</v>
      </c>
      <c r="F39" s="49">
        <v>0.55882352941176505</v>
      </c>
      <c r="G39" s="49">
        <v>2.6684834129283699E-2</v>
      </c>
      <c r="H39" s="46" t="s">
        <v>342</v>
      </c>
      <c r="I39" s="10" t="s">
        <v>772</v>
      </c>
      <c r="J39" s="10" t="s">
        <v>772</v>
      </c>
      <c r="K39" s="10" t="s">
        <v>772</v>
      </c>
      <c r="L39" s="10" t="s">
        <v>772</v>
      </c>
      <c r="M39" s="10" t="s">
        <v>772</v>
      </c>
      <c r="N39" s="10" t="s">
        <v>772</v>
      </c>
      <c r="O39" s="10" t="s">
        <v>772</v>
      </c>
      <c r="P39" s="10" t="s">
        <v>1757</v>
      </c>
      <c r="Q39" s="10" t="s">
        <v>1275</v>
      </c>
      <c r="R39" s="10" t="s">
        <v>1289</v>
      </c>
      <c r="S39" s="10" t="s">
        <v>1290</v>
      </c>
      <c r="T39" s="10" t="s">
        <v>1758</v>
      </c>
      <c r="U39" s="34">
        <v>258.14638589999998</v>
      </c>
      <c r="V39" s="34">
        <v>3.2021666670000002</v>
      </c>
      <c r="W39" s="10" t="s">
        <v>1248</v>
      </c>
      <c r="X39" s="10" t="s">
        <v>1756</v>
      </c>
      <c r="Y39" s="171">
        <v>0</v>
      </c>
      <c r="Z39" s="171">
        <v>56</v>
      </c>
      <c r="AA39" s="10" t="s">
        <v>1250</v>
      </c>
    </row>
    <row r="40" spans="1:27" ht="15.5" x14ac:dyDescent="0.35">
      <c r="A40" s="40" t="s">
        <v>519</v>
      </c>
      <c r="B40" s="122">
        <v>3.6328999999999998</v>
      </c>
      <c r="C40" s="122">
        <v>8.7120000000000003E-4</v>
      </c>
      <c r="D40" s="122">
        <v>0.87949999999999995</v>
      </c>
      <c r="E40" s="40" t="s">
        <v>276</v>
      </c>
      <c r="F40" s="49">
        <v>-0.69117647058823495</v>
      </c>
      <c r="G40" s="49">
        <v>3.9987697567921698E-3</v>
      </c>
      <c r="H40" s="46" t="s">
        <v>342</v>
      </c>
      <c r="I40" s="10" t="s">
        <v>772</v>
      </c>
      <c r="J40" s="10" t="s">
        <v>772</v>
      </c>
      <c r="K40" s="10" t="s">
        <v>772</v>
      </c>
      <c r="L40" s="10" t="s">
        <v>772</v>
      </c>
      <c r="M40" s="10" t="s">
        <v>772</v>
      </c>
      <c r="N40" s="10" t="s">
        <v>772</v>
      </c>
      <c r="O40" s="10" t="s">
        <v>772</v>
      </c>
      <c r="P40" s="10" t="s">
        <v>1759</v>
      </c>
      <c r="Q40" s="10" t="s">
        <v>1275</v>
      </c>
      <c r="R40" s="10" t="s">
        <v>1289</v>
      </c>
      <c r="S40" s="10" t="s">
        <v>1290</v>
      </c>
      <c r="T40" s="10" t="s">
        <v>1760</v>
      </c>
      <c r="U40" s="34">
        <v>261.14442550000001</v>
      </c>
      <c r="V40" s="34">
        <v>3.3064333330000002</v>
      </c>
      <c r="W40" s="10" t="s">
        <v>1265</v>
      </c>
      <c r="X40" s="10" t="s">
        <v>1761</v>
      </c>
      <c r="Y40" s="171">
        <v>0</v>
      </c>
      <c r="Z40" s="171">
        <v>61.2</v>
      </c>
      <c r="AA40" s="10" t="s">
        <v>1267</v>
      </c>
    </row>
    <row r="41" spans="1:27" ht="15.5" x14ac:dyDescent="0.35">
      <c r="A41" s="40" t="s">
        <v>181</v>
      </c>
      <c r="B41" s="122">
        <v>1.75</v>
      </c>
      <c r="C41" s="122">
        <v>7.3210000000000003E-3</v>
      </c>
      <c r="D41" s="122">
        <v>0.94599999999999995</v>
      </c>
      <c r="E41" s="40" t="s">
        <v>276</v>
      </c>
      <c r="F41" s="49">
        <v>-0.48823529411764699</v>
      </c>
      <c r="G41" s="49">
        <v>5.7227924362199797E-2</v>
      </c>
      <c r="H41" s="46" t="s">
        <v>279</v>
      </c>
      <c r="I41" s="10" t="s">
        <v>772</v>
      </c>
      <c r="J41" s="10" t="s">
        <v>772</v>
      </c>
      <c r="K41" s="10" t="s">
        <v>772</v>
      </c>
      <c r="L41" s="10" t="s">
        <v>772</v>
      </c>
      <c r="M41" s="10" t="s">
        <v>772</v>
      </c>
      <c r="N41" s="10" t="s">
        <v>772</v>
      </c>
      <c r="O41" s="10" t="s">
        <v>772</v>
      </c>
      <c r="P41" s="10" t="s">
        <v>1762</v>
      </c>
      <c r="Q41" s="10" t="s">
        <v>1275</v>
      </c>
      <c r="R41" s="10" t="s">
        <v>1289</v>
      </c>
      <c r="S41" s="10" t="s">
        <v>1290</v>
      </c>
      <c r="T41" s="172" t="s">
        <v>2308</v>
      </c>
      <c r="U41" s="34">
        <v>245.11456999999999</v>
      </c>
      <c r="V41" s="34">
        <v>2.1791333329999998</v>
      </c>
      <c r="W41" s="10" t="s">
        <v>1248</v>
      </c>
      <c r="X41" s="10" t="s">
        <v>1763</v>
      </c>
      <c r="Y41" s="171">
        <v>0</v>
      </c>
      <c r="Z41" s="171">
        <v>61.8</v>
      </c>
      <c r="AA41" s="10" t="s">
        <v>1250</v>
      </c>
    </row>
    <row r="42" spans="1:27" ht="15.5" x14ac:dyDescent="0.35">
      <c r="A42" s="40" t="s">
        <v>236</v>
      </c>
      <c r="B42" s="122">
        <v>4.9016999999999999</v>
      </c>
      <c r="C42" s="122">
        <v>1.2799999999999999E-5</v>
      </c>
      <c r="D42" s="122">
        <v>1.3615999999999999</v>
      </c>
      <c r="E42" s="40" t="s">
        <v>277</v>
      </c>
      <c r="F42" s="49">
        <v>0.78823529411764703</v>
      </c>
      <c r="G42" s="49">
        <v>4.4744580481283501E-4</v>
      </c>
      <c r="H42" s="46" t="s">
        <v>342</v>
      </c>
      <c r="I42" s="10" t="s">
        <v>1764</v>
      </c>
      <c r="J42" s="10" t="s">
        <v>772</v>
      </c>
      <c r="K42" s="10" t="s">
        <v>772</v>
      </c>
      <c r="L42" s="10" t="s">
        <v>772</v>
      </c>
      <c r="M42" s="10" t="s">
        <v>772</v>
      </c>
      <c r="N42" s="10" t="s">
        <v>772</v>
      </c>
      <c r="O42" s="10" t="s">
        <v>772</v>
      </c>
      <c r="P42" s="10" t="s">
        <v>1765</v>
      </c>
      <c r="Q42" s="10" t="s">
        <v>1245</v>
      </c>
      <c r="R42" s="10" t="s">
        <v>1260</v>
      </c>
      <c r="S42" s="10" t="s">
        <v>1572</v>
      </c>
      <c r="T42" s="10" t="s">
        <v>1766</v>
      </c>
      <c r="U42" s="34">
        <v>517.18875920000005</v>
      </c>
      <c r="V42" s="34">
        <v>6.4722999999999997</v>
      </c>
      <c r="W42" s="10" t="s">
        <v>1248</v>
      </c>
      <c r="X42" s="10" t="s">
        <v>1767</v>
      </c>
      <c r="Y42" s="171">
        <v>76.3</v>
      </c>
      <c r="Z42" s="171">
        <v>0</v>
      </c>
      <c r="AA42" s="10" t="s">
        <v>1250</v>
      </c>
    </row>
    <row r="43" spans="1:27" ht="15.5" x14ac:dyDescent="0.35">
      <c r="A43" s="40" t="s">
        <v>514</v>
      </c>
      <c r="B43" s="122">
        <v>1.9137</v>
      </c>
      <c r="C43" s="122">
        <v>9.3089999999999996E-3</v>
      </c>
      <c r="D43" s="122">
        <v>0.93569999999999998</v>
      </c>
      <c r="E43" s="40" t="s">
        <v>276</v>
      </c>
      <c r="F43" s="49">
        <v>-0.40882352941176497</v>
      </c>
      <c r="G43" s="49">
        <v>0.11716636514848899</v>
      </c>
      <c r="H43" s="46" t="s">
        <v>279</v>
      </c>
      <c r="I43" s="10" t="s">
        <v>1768</v>
      </c>
      <c r="J43" s="10" t="s">
        <v>772</v>
      </c>
      <c r="K43" s="10" t="s">
        <v>772</v>
      </c>
      <c r="L43" s="10" t="s">
        <v>772</v>
      </c>
      <c r="M43" s="10" t="s">
        <v>772</v>
      </c>
      <c r="N43" s="10" t="s">
        <v>772</v>
      </c>
      <c r="O43" s="10" t="s">
        <v>772</v>
      </c>
      <c r="P43" s="10" t="s">
        <v>1769</v>
      </c>
      <c r="Q43" s="10" t="s">
        <v>1582</v>
      </c>
      <c r="R43" s="10" t="s">
        <v>1583</v>
      </c>
      <c r="S43" s="10" t="s">
        <v>1584</v>
      </c>
      <c r="T43" s="10" t="s">
        <v>772</v>
      </c>
      <c r="U43" s="34">
        <v>360.0921816</v>
      </c>
      <c r="V43" s="34">
        <v>1.35395</v>
      </c>
      <c r="W43" s="10" t="s">
        <v>1257</v>
      </c>
      <c r="X43" s="10" t="s">
        <v>1770</v>
      </c>
      <c r="Y43" s="171">
        <v>0</v>
      </c>
      <c r="Z43" s="171">
        <v>49.2</v>
      </c>
      <c r="AA43" s="10" t="s">
        <v>1250</v>
      </c>
    </row>
    <row r="44" spans="1:27" ht="15.5" x14ac:dyDescent="0.35">
      <c r="A44" s="40" t="s">
        <v>513</v>
      </c>
      <c r="B44" s="122">
        <v>1.9881</v>
      </c>
      <c r="C44" s="122">
        <v>2.4969999999999999E-2</v>
      </c>
      <c r="D44" s="122">
        <v>0.93579999999999997</v>
      </c>
      <c r="E44" s="40" t="s">
        <v>276</v>
      </c>
      <c r="F44" s="49">
        <v>-0.57352941176470595</v>
      </c>
      <c r="G44" s="49">
        <v>2.23584882119417E-2</v>
      </c>
      <c r="H44" s="46" t="s">
        <v>342</v>
      </c>
      <c r="I44" s="10" t="s">
        <v>550</v>
      </c>
      <c r="J44" s="10" t="s">
        <v>772</v>
      </c>
      <c r="K44" s="10" t="s">
        <v>772</v>
      </c>
      <c r="L44" s="10" t="s">
        <v>1295</v>
      </c>
      <c r="M44" s="10" t="s">
        <v>1296</v>
      </c>
      <c r="N44" s="10" t="s">
        <v>1297</v>
      </c>
      <c r="O44" s="10" t="s">
        <v>1298</v>
      </c>
      <c r="P44" s="10" t="s">
        <v>1771</v>
      </c>
      <c r="Q44" s="10" t="s">
        <v>1283</v>
      </c>
      <c r="R44" s="10" t="s">
        <v>1299</v>
      </c>
      <c r="S44" s="10" t="s">
        <v>1300</v>
      </c>
      <c r="T44" s="10" t="s">
        <v>1772</v>
      </c>
      <c r="U44" s="34">
        <v>135.0308631</v>
      </c>
      <c r="V44" s="34">
        <v>0.82088333300000005</v>
      </c>
      <c r="W44" s="10" t="s">
        <v>1248</v>
      </c>
      <c r="X44" s="10" t="s">
        <v>1654</v>
      </c>
      <c r="Y44" s="171">
        <v>96.5</v>
      </c>
      <c r="Z44" s="171">
        <v>0</v>
      </c>
      <c r="AA44" s="10" t="s">
        <v>1250</v>
      </c>
    </row>
    <row r="45" spans="1:27" ht="15.5" x14ac:dyDescent="0.35">
      <c r="A45" s="40" t="s">
        <v>479</v>
      </c>
      <c r="B45" s="122">
        <v>2.2080000000000002</v>
      </c>
      <c r="C45" s="122">
        <v>3.9909999999999998E-3</v>
      </c>
      <c r="D45" s="122">
        <v>1.0786</v>
      </c>
      <c r="E45" s="40" t="s">
        <v>277</v>
      </c>
      <c r="F45" s="49">
        <v>0.68529411764705905</v>
      </c>
      <c r="G45" s="49">
        <v>4.4308781573169304E-3</v>
      </c>
      <c r="H45" s="46" t="s">
        <v>342</v>
      </c>
      <c r="I45" s="10" t="s">
        <v>772</v>
      </c>
      <c r="J45" s="10" t="s">
        <v>772</v>
      </c>
      <c r="K45" s="10" t="s">
        <v>772</v>
      </c>
      <c r="L45" s="10" t="s">
        <v>772</v>
      </c>
      <c r="M45" s="10" t="s">
        <v>772</v>
      </c>
      <c r="N45" s="10" t="s">
        <v>772</v>
      </c>
      <c r="O45" s="10" t="s">
        <v>772</v>
      </c>
      <c r="P45" s="10" t="s">
        <v>1773</v>
      </c>
      <c r="Q45" s="10" t="s">
        <v>1283</v>
      </c>
      <c r="R45" s="10" t="s">
        <v>1284</v>
      </c>
      <c r="S45" s="10" t="s">
        <v>1285</v>
      </c>
      <c r="T45" s="10" t="s">
        <v>1774</v>
      </c>
      <c r="U45" s="34">
        <v>148.07569889999999</v>
      </c>
      <c r="V45" s="34">
        <v>5.1524333330000003</v>
      </c>
      <c r="W45" s="10" t="s">
        <v>1265</v>
      </c>
      <c r="X45" s="10" t="s">
        <v>1775</v>
      </c>
      <c r="Y45" s="171">
        <v>51.3</v>
      </c>
      <c r="Z45" s="171">
        <v>0</v>
      </c>
      <c r="AA45" s="10" t="s">
        <v>1267</v>
      </c>
    </row>
    <row r="46" spans="1:27" ht="15.5" x14ac:dyDescent="0.35">
      <c r="A46" s="40" t="s">
        <v>258</v>
      </c>
      <c r="B46" s="122">
        <v>1.7826</v>
      </c>
      <c r="C46" s="122">
        <v>2.6509999999999999E-2</v>
      </c>
      <c r="D46" s="122">
        <v>0.95089999999999997</v>
      </c>
      <c r="E46" s="40" t="s">
        <v>276</v>
      </c>
      <c r="F46" s="49">
        <v>-0.435294117647059</v>
      </c>
      <c r="G46" s="49">
        <v>9.3635447164047994E-2</v>
      </c>
      <c r="H46" s="46" t="s">
        <v>279</v>
      </c>
      <c r="I46" s="10" t="s">
        <v>772</v>
      </c>
      <c r="J46" s="10" t="s">
        <v>772</v>
      </c>
      <c r="K46" s="10" t="s">
        <v>772</v>
      </c>
      <c r="L46" s="10" t="s">
        <v>772</v>
      </c>
      <c r="M46" s="10" t="s">
        <v>772</v>
      </c>
      <c r="N46" s="10" t="s">
        <v>772</v>
      </c>
      <c r="O46" s="10" t="s">
        <v>772</v>
      </c>
      <c r="P46" s="10" t="s">
        <v>1776</v>
      </c>
      <c r="Q46" s="10" t="s">
        <v>1275</v>
      </c>
      <c r="R46" s="10" t="s">
        <v>1289</v>
      </c>
      <c r="S46" s="10" t="s">
        <v>1290</v>
      </c>
      <c r="T46" s="10" t="s">
        <v>1777</v>
      </c>
      <c r="U46" s="34">
        <v>197.1285001</v>
      </c>
      <c r="V46" s="34">
        <v>2.718083333</v>
      </c>
      <c r="W46" s="10" t="s">
        <v>1265</v>
      </c>
      <c r="X46" s="10" t="s">
        <v>1778</v>
      </c>
      <c r="Y46" s="171">
        <v>0</v>
      </c>
      <c r="Z46" s="171">
        <v>48.6</v>
      </c>
      <c r="AA46" s="10" t="s">
        <v>1267</v>
      </c>
    </row>
    <row r="47" spans="1:27" ht="15.5" x14ac:dyDescent="0.35">
      <c r="A47" s="40" t="s">
        <v>500</v>
      </c>
      <c r="B47" s="122">
        <v>1.4142999999999999</v>
      </c>
      <c r="C47" s="122">
        <v>3.2280000000000003E-2</v>
      </c>
      <c r="D47" s="122">
        <v>0.97609999999999997</v>
      </c>
      <c r="E47" s="40" t="s">
        <v>276</v>
      </c>
      <c r="F47" s="49">
        <v>-0.39411764705882402</v>
      </c>
      <c r="G47" s="49">
        <v>0.13193725887810601</v>
      </c>
      <c r="H47" s="46" t="s">
        <v>279</v>
      </c>
      <c r="I47" s="10" t="s">
        <v>552</v>
      </c>
      <c r="J47" s="10" t="s">
        <v>1779</v>
      </c>
      <c r="K47" s="10" t="s">
        <v>1780</v>
      </c>
      <c r="L47" s="10" t="s">
        <v>1781</v>
      </c>
      <c r="M47" s="10" t="s">
        <v>1782</v>
      </c>
      <c r="N47" s="10" t="s">
        <v>1783</v>
      </c>
      <c r="O47" s="10" t="s">
        <v>1784</v>
      </c>
      <c r="P47" s="10" t="s">
        <v>551</v>
      </c>
      <c r="Q47" s="10" t="s">
        <v>1275</v>
      </c>
      <c r="R47" s="10" t="s">
        <v>1289</v>
      </c>
      <c r="S47" s="10" t="s">
        <v>1290</v>
      </c>
      <c r="T47" s="10" t="s">
        <v>1785</v>
      </c>
      <c r="U47" s="34">
        <v>148.06045230000001</v>
      </c>
      <c r="V47" s="34">
        <v>0.61513333299999995</v>
      </c>
      <c r="W47" s="10" t="s">
        <v>1265</v>
      </c>
      <c r="X47" s="10" t="s">
        <v>1786</v>
      </c>
      <c r="Y47" s="171">
        <v>48.2</v>
      </c>
      <c r="Z47" s="171">
        <v>0</v>
      </c>
      <c r="AA47" s="10" t="s">
        <v>1267</v>
      </c>
    </row>
    <row r="48" spans="1:27" ht="15.5" x14ac:dyDescent="0.35">
      <c r="A48" s="40" t="s">
        <v>499</v>
      </c>
      <c r="B48" s="122">
        <v>1.3693</v>
      </c>
      <c r="C48" s="122">
        <v>5.5970000000000004E-3</v>
      </c>
      <c r="D48" s="122">
        <v>0.97660000000000002</v>
      </c>
      <c r="E48" s="40" t="s">
        <v>276</v>
      </c>
      <c r="F48" s="49">
        <v>-0.52058823529411802</v>
      </c>
      <c r="G48" s="49">
        <v>4.1013923910556797E-2</v>
      </c>
      <c r="H48" s="46" t="s">
        <v>342</v>
      </c>
      <c r="I48" s="10" t="s">
        <v>552</v>
      </c>
      <c r="J48" s="10" t="s">
        <v>1779</v>
      </c>
      <c r="K48" s="10" t="s">
        <v>1780</v>
      </c>
      <c r="L48" s="10" t="s">
        <v>1781</v>
      </c>
      <c r="M48" s="10" t="s">
        <v>1782</v>
      </c>
      <c r="N48" s="10" t="s">
        <v>1783</v>
      </c>
      <c r="O48" s="10" t="s">
        <v>1784</v>
      </c>
      <c r="P48" s="10" t="s">
        <v>1787</v>
      </c>
      <c r="Q48" s="10" t="s">
        <v>1275</v>
      </c>
      <c r="R48" s="10" t="s">
        <v>1289</v>
      </c>
      <c r="S48" s="10" t="s">
        <v>1290</v>
      </c>
      <c r="T48" s="10" t="s">
        <v>1785</v>
      </c>
      <c r="U48" s="34">
        <v>146.0453742</v>
      </c>
      <c r="V48" s="34">
        <v>0.60788333299999997</v>
      </c>
      <c r="W48" s="10" t="s">
        <v>1248</v>
      </c>
      <c r="X48" s="10" t="s">
        <v>1786</v>
      </c>
      <c r="Y48" s="171">
        <v>93</v>
      </c>
      <c r="Z48" s="171">
        <v>0</v>
      </c>
      <c r="AA48" s="10" t="s">
        <v>1250</v>
      </c>
    </row>
    <row r="49" spans="1:27" ht="15.5" x14ac:dyDescent="0.35">
      <c r="A49" s="40" t="s">
        <v>494</v>
      </c>
      <c r="B49" s="122">
        <v>1.4288000000000001</v>
      </c>
      <c r="C49" s="122">
        <v>2.3560000000000001E-2</v>
      </c>
      <c r="D49" s="122">
        <v>0.97989999999999999</v>
      </c>
      <c r="E49" s="40" t="s">
        <v>276</v>
      </c>
      <c r="F49" s="49">
        <v>-0.432352941176471</v>
      </c>
      <c r="G49" s="49">
        <v>9.6063138361675807E-2</v>
      </c>
      <c r="H49" s="46" t="s">
        <v>279</v>
      </c>
      <c r="I49" s="10" t="s">
        <v>558</v>
      </c>
      <c r="J49" s="10" t="s">
        <v>1332</v>
      </c>
      <c r="K49" s="10" t="s">
        <v>1333</v>
      </c>
      <c r="L49" s="10" t="s">
        <v>1788</v>
      </c>
      <c r="M49" s="10" t="s">
        <v>1789</v>
      </c>
      <c r="N49" s="10" t="s">
        <v>1790</v>
      </c>
      <c r="O49" s="10" t="s">
        <v>1791</v>
      </c>
      <c r="P49" s="10" t="s">
        <v>1792</v>
      </c>
      <c r="Q49" s="10" t="s">
        <v>1275</v>
      </c>
      <c r="R49" s="10" t="s">
        <v>1289</v>
      </c>
      <c r="S49" s="10" t="s">
        <v>1290</v>
      </c>
      <c r="T49" s="10" t="s">
        <v>1793</v>
      </c>
      <c r="U49" s="34">
        <v>116.0710545</v>
      </c>
      <c r="V49" s="34">
        <v>0.65510000000000002</v>
      </c>
      <c r="W49" s="10" t="s">
        <v>1265</v>
      </c>
      <c r="X49" s="10" t="s">
        <v>1794</v>
      </c>
      <c r="Y49" s="171">
        <v>86.5</v>
      </c>
      <c r="Z49" s="171">
        <v>0</v>
      </c>
      <c r="AA49" s="10" t="s">
        <v>1267</v>
      </c>
    </row>
    <row r="50" spans="1:27" ht="15.5" x14ac:dyDescent="0.35">
      <c r="A50" s="40" t="s">
        <v>525</v>
      </c>
      <c r="B50" s="122">
        <v>3.2850000000000001</v>
      </c>
      <c r="C50" s="122">
        <v>2.9700000000000001E-2</v>
      </c>
      <c r="D50" s="122">
        <v>0.56569999999999998</v>
      </c>
      <c r="E50" s="40" t="s">
        <v>276</v>
      </c>
      <c r="F50" s="49">
        <v>-0.38529411764705901</v>
      </c>
      <c r="G50" s="49">
        <v>0.14140872493053999</v>
      </c>
      <c r="H50" s="46" t="s">
        <v>279</v>
      </c>
      <c r="I50" s="10" t="s">
        <v>772</v>
      </c>
      <c r="J50" s="10" t="s">
        <v>772</v>
      </c>
      <c r="K50" s="10" t="s">
        <v>772</v>
      </c>
      <c r="L50" s="10" t="s">
        <v>772</v>
      </c>
      <c r="M50" s="10" t="s">
        <v>772</v>
      </c>
      <c r="N50" s="10" t="s">
        <v>772</v>
      </c>
      <c r="O50" s="10" t="s">
        <v>772</v>
      </c>
      <c r="P50" s="10" t="s">
        <v>1795</v>
      </c>
      <c r="Q50" s="10" t="s">
        <v>1245</v>
      </c>
      <c r="R50" s="10" t="s">
        <v>1246</v>
      </c>
      <c r="S50" s="10" t="s">
        <v>1446</v>
      </c>
      <c r="T50" s="10" t="s">
        <v>1796</v>
      </c>
      <c r="U50" s="34">
        <v>562.3278699</v>
      </c>
      <c r="V50" s="34">
        <v>7.6574333330000002</v>
      </c>
      <c r="W50" s="10" t="s">
        <v>1797</v>
      </c>
      <c r="X50" s="10" t="s">
        <v>1798</v>
      </c>
      <c r="Y50" s="171">
        <v>0</v>
      </c>
      <c r="Z50" s="171">
        <v>80</v>
      </c>
      <c r="AA50" s="10" t="s">
        <v>1267</v>
      </c>
    </row>
    <row r="51" spans="1:27" ht="15.5" x14ac:dyDescent="0.35">
      <c r="A51" s="40" t="s">
        <v>523</v>
      </c>
      <c r="B51" s="122">
        <v>3.7587999999999999</v>
      </c>
      <c r="C51" s="122">
        <v>1.8089999999999998E-2</v>
      </c>
      <c r="D51" s="122">
        <v>0.77829999999999999</v>
      </c>
      <c r="E51" s="40" t="s">
        <v>276</v>
      </c>
      <c r="F51" s="49">
        <v>-0.63235294117647101</v>
      </c>
      <c r="G51" s="49">
        <v>1.0216050775756901E-2</v>
      </c>
      <c r="H51" s="46" t="s">
        <v>342</v>
      </c>
      <c r="I51" s="10" t="s">
        <v>392</v>
      </c>
      <c r="J51" s="10" t="s">
        <v>1440</v>
      </c>
      <c r="K51" s="10" t="s">
        <v>1441</v>
      </c>
      <c r="L51" s="10" t="s">
        <v>1442</v>
      </c>
      <c r="M51" s="10" t="s">
        <v>1443</v>
      </c>
      <c r="N51" s="10" t="s">
        <v>1444</v>
      </c>
      <c r="O51" s="10" t="s">
        <v>1445</v>
      </c>
      <c r="P51" s="10" t="s">
        <v>391</v>
      </c>
      <c r="Q51" s="10" t="s">
        <v>1245</v>
      </c>
      <c r="R51" s="10" t="s">
        <v>1246</v>
      </c>
      <c r="S51" s="10" t="s">
        <v>1446</v>
      </c>
      <c r="T51" s="10" t="s">
        <v>772</v>
      </c>
      <c r="U51" s="34">
        <v>482.32453429999998</v>
      </c>
      <c r="V51" s="34">
        <v>6.6268833330000003</v>
      </c>
      <c r="W51" s="10" t="s">
        <v>1265</v>
      </c>
      <c r="X51" s="10" t="s">
        <v>1575</v>
      </c>
      <c r="Y51" s="171">
        <v>76.099999999999994</v>
      </c>
      <c r="Z51" s="171">
        <v>0</v>
      </c>
      <c r="AA51" s="10" t="s">
        <v>1267</v>
      </c>
    </row>
    <row r="52" spans="1:27" ht="15.5" x14ac:dyDescent="0.35">
      <c r="A52" s="40" t="s">
        <v>210</v>
      </c>
      <c r="B52" s="122">
        <v>1.5875999999999999</v>
      </c>
      <c r="C52" s="122">
        <v>4.181E-2</v>
      </c>
      <c r="D52" s="122">
        <v>0.95399999999999996</v>
      </c>
      <c r="E52" s="40" t="s">
        <v>276</v>
      </c>
      <c r="F52" s="49">
        <v>-0.48823529411764699</v>
      </c>
      <c r="G52" s="49">
        <v>5.7227924362199797E-2</v>
      </c>
      <c r="H52" s="46" t="s">
        <v>279</v>
      </c>
      <c r="I52" s="10" t="s">
        <v>392</v>
      </c>
      <c r="J52" s="10" t="s">
        <v>1440</v>
      </c>
      <c r="K52" s="10" t="s">
        <v>1441</v>
      </c>
      <c r="L52" s="10" t="s">
        <v>1442</v>
      </c>
      <c r="M52" s="10" t="s">
        <v>1443</v>
      </c>
      <c r="N52" s="10" t="s">
        <v>1444</v>
      </c>
      <c r="O52" s="10" t="s">
        <v>1445</v>
      </c>
      <c r="P52" s="10" t="s">
        <v>391</v>
      </c>
      <c r="Q52" s="10" t="s">
        <v>1245</v>
      </c>
      <c r="R52" s="10" t="s">
        <v>1246</v>
      </c>
      <c r="S52" s="10" t="s">
        <v>1446</v>
      </c>
      <c r="T52" s="10" t="s">
        <v>772</v>
      </c>
      <c r="U52" s="34">
        <v>480.31157919999998</v>
      </c>
      <c r="V52" s="34">
        <v>7.5023</v>
      </c>
      <c r="W52" s="10" t="s">
        <v>1248</v>
      </c>
      <c r="X52" s="10" t="s">
        <v>1575</v>
      </c>
      <c r="Y52" s="171">
        <v>0</v>
      </c>
      <c r="Z52" s="171">
        <v>70.099999999999994</v>
      </c>
      <c r="AA52" s="10" t="s">
        <v>1250</v>
      </c>
    </row>
    <row r="53" spans="1:27" ht="15.5" x14ac:dyDescent="0.35">
      <c r="A53" s="40" t="s">
        <v>486</v>
      </c>
      <c r="B53" s="122">
        <v>1.6032999999999999</v>
      </c>
      <c r="C53" s="122">
        <v>2.946E-2</v>
      </c>
      <c r="D53" s="122">
        <v>1.0359</v>
      </c>
      <c r="E53" s="40" t="s">
        <v>277</v>
      </c>
      <c r="F53" s="49">
        <v>0.52647058823529402</v>
      </c>
      <c r="G53" s="49">
        <v>3.8491929073034101E-2</v>
      </c>
      <c r="H53" s="46" t="s">
        <v>342</v>
      </c>
      <c r="I53" s="10" t="s">
        <v>772</v>
      </c>
      <c r="J53" s="10" t="s">
        <v>772</v>
      </c>
      <c r="K53" s="10" t="s">
        <v>772</v>
      </c>
      <c r="L53" s="10" t="s">
        <v>772</v>
      </c>
      <c r="M53" s="10" t="s">
        <v>772</v>
      </c>
      <c r="N53" s="10" t="s">
        <v>772</v>
      </c>
      <c r="O53" s="10" t="s">
        <v>772</v>
      </c>
      <c r="P53" s="10" t="s">
        <v>1799</v>
      </c>
      <c r="Q53" s="10" t="s">
        <v>1245</v>
      </c>
      <c r="R53" s="10" t="s">
        <v>1350</v>
      </c>
      <c r="S53" s="10" t="s">
        <v>1520</v>
      </c>
      <c r="T53" s="10" t="s">
        <v>772</v>
      </c>
      <c r="U53" s="34">
        <v>415.28305690000002</v>
      </c>
      <c r="V53" s="34">
        <v>6.4969333330000003</v>
      </c>
      <c r="W53" s="10" t="s">
        <v>1263</v>
      </c>
      <c r="X53" s="10" t="s">
        <v>1800</v>
      </c>
      <c r="Y53" s="171">
        <v>0</v>
      </c>
      <c r="Z53" s="171">
        <v>49.4</v>
      </c>
      <c r="AA53" s="10" t="s">
        <v>1250</v>
      </c>
    </row>
    <row r="54" spans="1:27" ht="15.5" x14ac:dyDescent="0.35">
      <c r="A54" s="40" t="s">
        <v>515</v>
      </c>
      <c r="B54" s="122">
        <v>1.9458</v>
      </c>
      <c r="C54" s="122">
        <v>4.0919999999999998E-2</v>
      </c>
      <c r="D54" s="122">
        <v>0.93489999999999995</v>
      </c>
      <c r="E54" s="40" t="s">
        <v>276</v>
      </c>
      <c r="F54" s="49">
        <v>-0.42941176470588199</v>
      </c>
      <c r="G54" s="49">
        <v>9.8536533870156998E-2</v>
      </c>
      <c r="H54" s="46" t="s">
        <v>279</v>
      </c>
      <c r="I54" s="10" t="s">
        <v>772</v>
      </c>
      <c r="J54" s="10" t="s">
        <v>772</v>
      </c>
      <c r="K54" s="10" t="s">
        <v>772</v>
      </c>
      <c r="L54" s="10" t="s">
        <v>772</v>
      </c>
      <c r="M54" s="10" t="s">
        <v>772</v>
      </c>
      <c r="N54" s="10" t="s">
        <v>772</v>
      </c>
      <c r="O54" s="10" t="s">
        <v>772</v>
      </c>
      <c r="P54" s="10" t="s">
        <v>1801</v>
      </c>
      <c r="Q54" s="10" t="s">
        <v>1275</v>
      </c>
      <c r="R54" s="10" t="s">
        <v>1289</v>
      </c>
      <c r="S54" s="10" t="s">
        <v>1290</v>
      </c>
      <c r="T54" s="10" t="s">
        <v>772</v>
      </c>
      <c r="U54" s="34">
        <v>176.12813929999999</v>
      </c>
      <c r="V54" s="34">
        <v>0.80803333300000002</v>
      </c>
      <c r="W54" s="10" t="s">
        <v>1265</v>
      </c>
      <c r="X54" s="10" t="s">
        <v>1802</v>
      </c>
      <c r="Y54" s="171">
        <v>0</v>
      </c>
      <c r="Z54" s="171">
        <v>44.8</v>
      </c>
      <c r="AA54" s="10" t="s">
        <v>1267</v>
      </c>
    </row>
    <row r="55" spans="1:27" ht="15.5" x14ac:dyDescent="0.35">
      <c r="A55" s="40" t="s">
        <v>512</v>
      </c>
      <c r="B55" s="122">
        <v>1.8745000000000001</v>
      </c>
      <c r="C55" s="122">
        <v>4.1369999999999997E-2</v>
      </c>
      <c r="D55" s="122">
        <v>0.93759999999999999</v>
      </c>
      <c r="E55" s="40" t="s">
        <v>276</v>
      </c>
      <c r="F55" s="49">
        <v>-0.46764705882352903</v>
      </c>
      <c r="G55" s="49">
        <v>6.9817373296914301E-2</v>
      </c>
      <c r="H55" s="46" t="s">
        <v>279</v>
      </c>
      <c r="I55" s="10" t="s">
        <v>542</v>
      </c>
      <c r="J55" s="10" t="s">
        <v>772</v>
      </c>
      <c r="K55" s="10" t="s">
        <v>772</v>
      </c>
      <c r="L55" s="10" t="s">
        <v>1803</v>
      </c>
      <c r="M55" s="10" t="s">
        <v>1804</v>
      </c>
      <c r="N55" s="10" t="s">
        <v>1347</v>
      </c>
      <c r="O55" s="10" t="s">
        <v>1536</v>
      </c>
      <c r="P55" s="10" t="s">
        <v>1805</v>
      </c>
      <c r="Q55" s="10" t="s">
        <v>1275</v>
      </c>
      <c r="R55" s="10" t="s">
        <v>1289</v>
      </c>
      <c r="S55" s="10" t="s">
        <v>1290</v>
      </c>
      <c r="T55" s="10" t="s">
        <v>1806</v>
      </c>
      <c r="U55" s="34">
        <v>174.040391</v>
      </c>
      <c r="V55" s="34">
        <v>0.8135</v>
      </c>
      <c r="W55" s="10" t="s">
        <v>1248</v>
      </c>
      <c r="X55" s="10" t="s">
        <v>1807</v>
      </c>
      <c r="Y55" s="171">
        <v>63.7</v>
      </c>
      <c r="Z55" s="171">
        <v>0</v>
      </c>
      <c r="AA55" s="10" t="s">
        <v>1250</v>
      </c>
    </row>
    <row r="56" spans="1:27" ht="15.5" x14ac:dyDescent="0.35">
      <c r="A56" s="40" t="s">
        <v>506</v>
      </c>
      <c r="B56" s="122">
        <v>1.6327</v>
      </c>
      <c r="C56" s="122">
        <v>1.848E-3</v>
      </c>
      <c r="D56" s="122">
        <v>0.97119999999999995</v>
      </c>
      <c r="E56" s="40" t="s">
        <v>276</v>
      </c>
      <c r="F56" s="49">
        <v>-0.54411764705882304</v>
      </c>
      <c r="G56" s="49">
        <v>3.1637960284223797E-2</v>
      </c>
      <c r="H56" s="46" t="s">
        <v>342</v>
      </c>
      <c r="I56" s="10" t="s">
        <v>555</v>
      </c>
      <c r="J56" s="10" t="s">
        <v>772</v>
      </c>
      <c r="K56" s="10" t="s">
        <v>772</v>
      </c>
      <c r="L56" s="10" t="s">
        <v>1808</v>
      </c>
      <c r="M56" s="10" t="s">
        <v>1809</v>
      </c>
      <c r="N56" s="10" t="s">
        <v>1810</v>
      </c>
      <c r="O56" s="10" t="s">
        <v>1811</v>
      </c>
      <c r="P56" s="10" t="s">
        <v>554</v>
      </c>
      <c r="Q56" s="10" t="s">
        <v>1275</v>
      </c>
      <c r="R56" s="10" t="s">
        <v>1289</v>
      </c>
      <c r="S56" s="10" t="s">
        <v>1290</v>
      </c>
      <c r="T56" s="10" t="s">
        <v>1812</v>
      </c>
      <c r="U56" s="34">
        <v>188.0561007</v>
      </c>
      <c r="V56" s="34">
        <v>1.240916667</v>
      </c>
      <c r="W56" s="10" t="s">
        <v>1248</v>
      </c>
      <c r="X56" s="10" t="s">
        <v>1813</v>
      </c>
      <c r="Y56" s="171">
        <v>45.6</v>
      </c>
      <c r="Z56" s="171">
        <v>0</v>
      </c>
      <c r="AA56" s="10" t="s">
        <v>1250</v>
      </c>
    </row>
    <row r="57" spans="1:27" ht="15.5" x14ac:dyDescent="0.35">
      <c r="A57" s="40" t="s">
        <v>504</v>
      </c>
      <c r="B57" s="122">
        <v>1.7531000000000001</v>
      </c>
      <c r="C57" s="122">
        <v>1.1140000000000001E-2</v>
      </c>
      <c r="D57" s="122">
        <v>0.97170000000000001</v>
      </c>
      <c r="E57" s="40" t="s">
        <v>276</v>
      </c>
      <c r="F57" s="49">
        <v>-0.432352941176471</v>
      </c>
      <c r="G57" s="49">
        <v>9.6063138361675807E-2</v>
      </c>
      <c r="H57" s="46" t="s">
        <v>279</v>
      </c>
      <c r="I57" s="10" t="s">
        <v>562</v>
      </c>
      <c r="J57" s="10" t="s">
        <v>1814</v>
      </c>
      <c r="K57" s="10" t="s">
        <v>1815</v>
      </c>
      <c r="L57" s="10" t="s">
        <v>1816</v>
      </c>
      <c r="M57" s="10" t="s">
        <v>1817</v>
      </c>
      <c r="N57" s="10" t="s">
        <v>1297</v>
      </c>
      <c r="O57" s="10" t="s">
        <v>1818</v>
      </c>
      <c r="P57" s="10" t="s">
        <v>561</v>
      </c>
      <c r="Q57" s="10" t="s">
        <v>1582</v>
      </c>
      <c r="R57" s="10" t="s">
        <v>1583</v>
      </c>
      <c r="S57" s="10" t="s">
        <v>1584</v>
      </c>
      <c r="T57" s="10" t="s">
        <v>1819</v>
      </c>
      <c r="U57" s="34">
        <v>294.11818399999999</v>
      </c>
      <c r="V57" s="34">
        <v>1.8641333330000001</v>
      </c>
      <c r="W57" s="10" t="s">
        <v>1265</v>
      </c>
      <c r="X57" s="10" t="s">
        <v>1678</v>
      </c>
      <c r="Y57" s="171">
        <v>65.3</v>
      </c>
      <c r="Z57" s="171">
        <v>0</v>
      </c>
      <c r="AA57" s="10" t="s">
        <v>1267</v>
      </c>
    </row>
    <row r="58" spans="1:27" ht="15.5" x14ac:dyDescent="0.35">
      <c r="A58" s="40" t="s">
        <v>502</v>
      </c>
      <c r="B58" s="122">
        <v>1.4419</v>
      </c>
      <c r="C58" s="122">
        <v>1.9879999999999998E-2</v>
      </c>
      <c r="D58" s="122">
        <v>0.97540000000000004</v>
      </c>
      <c r="E58" s="40" t="s">
        <v>276</v>
      </c>
      <c r="F58" s="49">
        <v>-0.379411764705882</v>
      </c>
      <c r="G58" s="49">
        <v>0.147982771752386</v>
      </c>
      <c r="H58" s="46" t="s">
        <v>279</v>
      </c>
      <c r="I58" s="10" t="s">
        <v>772</v>
      </c>
      <c r="J58" s="10" t="s">
        <v>772</v>
      </c>
      <c r="K58" s="10" t="s">
        <v>772</v>
      </c>
      <c r="L58" s="10" t="s">
        <v>772</v>
      </c>
      <c r="M58" s="10" t="s">
        <v>772</v>
      </c>
      <c r="N58" s="10" t="s">
        <v>772</v>
      </c>
      <c r="O58" s="10" t="s">
        <v>772</v>
      </c>
      <c r="P58" s="10" t="s">
        <v>772</v>
      </c>
      <c r="Q58" s="10" t="s">
        <v>772</v>
      </c>
      <c r="R58" s="10" t="s">
        <v>772</v>
      </c>
      <c r="S58" s="10" t="s">
        <v>772</v>
      </c>
      <c r="T58" s="10" t="s">
        <v>772</v>
      </c>
      <c r="U58" s="34">
        <v>276.10766380000001</v>
      </c>
      <c r="V58" s="34">
        <v>2.3912333330000002</v>
      </c>
      <c r="W58" s="10" t="s">
        <v>1386</v>
      </c>
      <c r="X58" s="10" t="s">
        <v>1678</v>
      </c>
      <c r="Y58" s="171">
        <v>88.5</v>
      </c>
      <c r="Z58" s="171">
        <v>0</v>
      </c>
      <c r="AA58" s="10" t="s">
        <v>1267</v>
      </c>
    </row>
    <row r="59" spans="1:27" ht="15.5" x14ac:dyDescent="0.35">
      <c r="A59" s="40" t="s">
        <v>493</v>
      </c>
      <c r="B59" s="122">
        <v>1.5712999999999999</v>
      </c>
      <c r="C59" s="122">
        <v>7.424E-3</v>
      </c>
      <c r="D59" s="122">
        <v>0.98119999999999996</v>
      </c>
      <c r="E59" s="40" t="s">
        <v>276</v>
      </c>
      <c r="F59" s="49">
        <v>-0.42647058823529399</v>
      </c>
      <c r="G59" s="49">
        <v>0.101056073705994</v>
      </c>
      <c r="H59" s="46" t="s">
        <v>279</v>
      </c>
      <c r="I59" s="10" t="s">
        <v>772</v>
      </c>
      <c r="J59" s="10" t="s">
        <v>772</v>
      </c>
      <c r="K59" s="10" t="s">
        <v>772</v>
      </c>
      <c r="L59" s="10" t="s">
        <v>772</v>
      </c>
      <c r="M59" s="10" t="s">
        <v>772</v>
      </c>
      <c r="N59" s="10" t="s">
        <v>772</v>
      </c>
      <c r="O59" s="10" t="s">
        <v>772</v>
      </c>
      <c r="P59" s="10" t="s">
        <v>1820</v>
      </c>
      <c r="Q59" s="10" t="s">
        <v>1275</v>
      </c>
      <c r="R59" s="10" t="s">
        <v>1289</v>
      </c>
      <c r="S59" s="10" t="s">
        <v>1290</v>
      </c>
      <c r="T59" s="10" t="s">
        <v>772</v>
      </c>
      <c r="U59" s="34">
        <v>693.38296270000001</v>
      </c>
      <c r="V59" s="34">
        <v>6.3956499999999998</v>
      </c>
      <c r="W59" s="10" t="s">
        <v>1265</v>
      </c>
      <c r="X59" s="10" t="s">
        <v>1821</v>
      </c>
      <c r="Y59" s="171">
        <v>0</v>
      </c>
      <c r="Z59" s="171">
        <v>80.8</v>
      </c>
      <c r="AA59" s="10" t="s">
        <v>1267</v>
      </c>
    </row>
    <row r="60" spans="1:27" ht="15.5" x14ac:dyDescent="0.35">
      <c r="A60" s="40" t="s">
        <v>481</v>
      </c>
      <c r="B60" s="122">
        <v>1.7573000000000001</v>
      </c>
      <c r="C60" s="122">
        <v>2.6429999999999999E-2</v>
      </c>
      <c r="D60" s="122">
        <v>1.0527</v>
      </c>
      <c r="E60" s="40" t="s">
        <v>277</v>
      </c>
      <c r="F60" s="49">
        <v>0.36470588235294099</v>
      </c>
      <c r="G60" s="49">
        <v>0.165346348850926</v>
      </c>
      <c r="H60" s="46" t="s">
        <v>279</v>
      </c>
      <c r="I60" s="10" t="s">
        <v>567</v>
      </c>
      <c r="J60" s="10" t="s">
        <v>772</v>
      </c>
      <c r="K60" s="10" t="s">
        <v>772</v>
      </c>
      <c r="L60" s="10" t="s">
        <v>1499</v>
      </c>
      <c r="M60" s="10" t="s">
        <v>1500</v>
      </c>
      <c r="N60" s="10" t="s">
        <v>93</v>
      </c>
      <c r="O60" s="10" t="s">
        <v>1501</v>
      </c>
      <c r="P60" s="10" t="s">
        <v>566</v>
      </c>
      <c r="Q60" s="10" t="s">
        <v>1310</v>
      </c>
      <c r="R60" s="10" t="s">
        <v>1310</v>
      </c>
      <c r="S60" s="10" t="s">
        <v>1310</v>
      </c>
      <c r="T60" s="10" t="s">
        <v>1822</v>
      </c>
      <c r="U60" s="34">
        <v>591.2643071</v>
      </c>
      <c r="V60" s="34">
        <v>6.5602333330000002</v>
      </c>
      <c r="W60" s="10" t="s">
        <v>1248</v>
      </c>
      <c r="X60" s="10" t="s">
        <v>1823</v>
      </c>
      <c r="Y60" s="171">
        <v>0</v>
      </c>
      <c r="Z60" s="171">
        <v>76.400000000000006</v>
      </c>
      <c r="AA60" s="10" t="s">
        <v>1250</v>
      </c>
    </row>
    <row r="61" spans="1:27" ht="15.5" x14ac:dyDescent="0.35">
      <c r="A61" s="40" t="s">
        <v>180</v>
      </c>
      <c r="B61" s="122">
        <v>3.2639999999999998</v>
      </c>
      <c r="C61" s="122">
        <v>4.129E-2</v>
      </c>
      <c r="D61" s="122">
        <v>0.8548</v>
      </c>
      <c r="E61" s="40" t="s">
        <v>276</v>
      </c>
      <c r="F61" s="49">
        <v>-0.66470588235294104</v>
      </c>
      <c r="G61" s="49">
        <v>6.2406080864383902E-3</v>
      </c>
      <c r="H61" s="46" t="s">
        <v>342</v>
      </c>
      <c r="I61" s="10" t="s">
        <v>383</v>
      </c>
      <c r="J61" s="10" t="s">
        <v>1332</v>
      </c>
      <c r="K61" s="10" t="s">
        <v>1415</v>
      </c>
      <c r="L61" s="10" t="s">
        <v>1474</v>
      </c>
      <c r="M61" s="10" t="s">
        <v>1475</v>
      </c>
      <c r="N61" s="10" t="s">
        <v>1476</v>
      </c>
      <c r="O61" s="10" t="s">
        <v>1477</v>
      </c>
      <c r="P61" s="10" t="s">
        <v>1478</v>
      </c>
      <c r="Q61" s="10" t="s">
        <v>1253</v>
      </c>
      <c r="R61" s="10" t="s">
        <v>1254</v>
      </c>
      <c r="S61" s="10" t="s">
        <v>1415</v>
      </c>
      <c r="T61" s="10" t="s">
        <v>1479</v>
      </c>
      <c r="U61" s="34">
        <v>89.107802489999997</v>
      </c>
      <c r="V61" s="34">
        <v>0.52563333300000004</v>
      </c>
      <c r="W61" s="10" t="s">
        <v>1265</v>
      </c>
      <c r="X61" s="10" t="s">
        <v>1480</v>
      </c>
      <c r="Y61" s="171">
        <v>74</v>
      </c>
      <c r="Z61" s="171">
        <v>0</v>
      </c>
      <c r="AA61" s="10" t="s">
        <v>1267</v>
      </c>
    </row>
    <row r="62" spans="1:27" ht="15.5" x14ac:dyDescent="0.35">
      <c r="A62" s="40" t="s">
        <v>495</v>
      </c>
      <c r="B62" s="122">
        <v>1.2878000000000001</v>
      </c>
      <c r="C62" s="122">
        <v>4.2619999999999998E-2</v>
      </c>
      <c r="D62" s="122">
        <v>0.97809999999999997</v>
      </c>
      <c r="E62" s="40" t="s">
        <v>276</v>
      </c>
      <c r="F62" s="49">
        <v>-0.51470588235294101</v>
      </c>
      <c r="G62" s="49">
        <v>4.3661089666413702E-2</v>
      </c>
      <c r="H62" s="46" t="s">
        <v>342</v>
      </c>
      <c r="I62" s="10" t="s">
        <v>1824</v>
      </c>
      <c r="J62" s="10" t="s">
        <v>772</v>
      </c>
      <c r="K62" s="10" t="s">
        <v>772</v>
      </c>
      <c r="L62" s="10" t="s">
        <v>772</v>
      </c>
      <c r="M62" s="10" t="s">
        <v>772</v>
      </c>
      <c r="N62" s="10" t="s">
        <v>772</v>
      </c>
      <c r="O62" s="10" t="s">
        <v>772</v>
      </c>
      <c r="P62" s="10" t="s">
        <v>1825</v>
      </c>
      <c r="Q62" s="10" t="s">
        <v>1275</v>
      </c>
      <c r="R62" s="10" t="s">
        <v>1289</v>
      </c>
      <c r="S62" s="10" t="s">
        <v>1290</v>
      </c>
      <c r="T62" s="10" t="s">
        <v>1826</v>
      </c>
      <c r="U62" s="34">
        <v>307.0955836</v>
      </c>
      <c r="V62" s="34">
        <v>5.8467833330000003</v>
      </c>
      <c r="W62" s="10" t="s">
        <v>1248</v>
      </c>
      <c r="X62" s="10" t="s">
        <v>1827</v>
      </c>
      <c r="Y62" s="171">
        <v>0</v>
      </c>
      <c r="Z62" s="171">
        <v>80.7</v>
      </c>
      <c r="AA62" s="10" t="s">
        <v>1250</v>
      </c>
    </row>
    <row r="63" spans="1:27" ht="15.5" x14ac:dyDescent="0.35">
      <c r="A63" s="40" t="s">
        <v>505</v>
      </c>
      <c r="B63" s="122">
        <v>1.6908000000000001</v>
      </c>
      <c r="C63" s="122">
        <v>3.848E-2</v>
      </c>
      <c r="D63" s="122">
        <v>0.97160000000000002</v>
      </c>
      <c r="E63" s="40" t="s">
        <v>276</v>
      </c>
      <c r="F63" s="49">
        <v>-0.4</v>
      </c>
      <c r="G63" s="49">
        <v>0.12587853624713799</v>
      </c>
      <c r="H63" s="46" t="s">
        <v>279</v>
      </c>
      <c r="I63" s="10" t="s">
        <v>560</v>
      </c>
      <c r="J63" s="10" t="s">
        <v>1828</v>
      </c>
      <c r="K63" s="10" t="s">
        <v>1829</v>
      </c>
      <c r="L63" s="10" t="s">
        <v>1830</v>
      </c>
      <c r="M63" s="10" t="s">
        <v>1831</v>
      </c>
      <c r="N63" s="10" t="s">
        <v>1832</v>
      </c>
      <c r="O63" s="10" t="s">
        <v>1833</v>
      </c>
      <c r="P63" s="10" t="s">
        <v>1834</v>
      </c>
      <c r="Q63" s="10" t="s">
        <v>1283</v>
      </c>
      <c r="R63" s="10" t="s">
        <v>1835</v>
      </c>
      <c r="S63" s="10" t="s">
        <v>1836</v>
      </c>
      <c r="T63" s="10" t="s">
        <v>1837</v>
      </c>
      <c r="U63" s="34">
        <v>377.14577989999998</v>
      </c>
      <c r="V63" s="34">
        <v>3.7868333330000001</v>
      </c>
      <c r="W63" s="10" t="s">
        <v>1265</v>
      </c>
      <c r="X63" s="10" t="s">
        <v>1838</v>
      </c>
      <c r="Y63" s="171">
        <v>91</v>
      </c>
      <c r="Z63" s="171">
        <v>0</v>
      </c>
      <c r="AA63" s="10" t="s">
        <v>1267</v>
      </c>
    </row>
    <row r="64" spans="1:27" ht="15.5" x14ac:dyDescent="0.35">
      <c r="A64" s="40" t="s">
        <v>503</v>
      </c>
      <c r="B64" s="122">
        <v>1.74</v>
      </c>
      <c r="C64" s="122">
        <v>9.0620000000000006E-3</v>
      </c>
      <c r="D64" s="122">
        <v>0.97260000000000002</v>
      </c>
      <c r="E64" s="40" t="s">
        <v>276</v>
      </c>
      <c r="F64" s="49">
        <v>-0.39411764705882402</v>
      </c>
      <c r="G64" s="49">
        <v>0.13193725887810601</v>
      </c>
      <c r="H64" s="46" t="s">
        <v>279</v>
      </c>
      <c r="I64" s="10" t="s">
        <v>1839</v>
      </c>
      <c r="J64" s="10" t="s">
        <v>772</v>
      </c>
      <c r="K64" s="10" t="s">
        <v>772</v>
      </c>
      <c r="L64" s="10" t="s">
        <v>772</v>
      </c>
      <c r="M64" s="10" t="s">
        <v>772</v>
      </c>
      <c r="N64" s="10" t="s">
        <v>772</v>
      </c>
      <c r="O64" s="10" t="s">
        <v>772</v>
      </c>
      <c r="P64" s="10" t="s">
        <v>1840</v>
      </c>
      <c r="Q64" s="10" t="s">
        <v>1245</v>
      </c>
      <c r="R64" s="10" t="s">
        <v>1350</v>
      </c>
      <c r="S64" s="10" t="s">
        <v>1748</v>
      </c>
      <c r="T64" s="10" t="s">
        <v>1841</v>
      </c>
      <c r="U64" s="34">
        <v>276.10768300000001</v>
      </c>
      <c r="V64" s="34">
        <v>1.8566166669999999</v>
      </c>
      <c r="W64" s="10" t="s">
        <v>1265</v>
      </c>
      <c r="X64" s="10" t="s">
        <v>1842</v>
      </c>
      <c r="Y64" s="171">
        <v>0</v>
      </c>
      <c r="Z64" s="171">
        <v>49.5</v>
      </c>
      <c r="AA64" s="10" t="s">
        <v>1267</v>
      </c>
    </row>
    <row r="65" spans="1:27" ht="15.5" x14ac:dyDescent="0.35">
      <c r="A65" s="40" t="s">
        <v>199</v>
      </c>
      <c r="B65" s="122">
        <v>3.7044000000000001</v>
      </c>
      <c r="C65" s="122">
        <v>2.9139999999999999E-2</v>
      </c>
      <c r="D65" s="122">
        <v>0.80110000000000003</v>
      </c>
      <c r="E65" s="40" t="s">
        <v>276</v>
      </c>
      <c r="F65" s="49">
        <v>-0.38823529411764701</v>
      </c>
      <c r="G65" s="49">
        <v>0.138199970460857</v>
      </c>
      <c r="H65" s="46" t="s">
        <v>279</v>
      </c>
      <c r="I65" s="10" t="s">
        <v>772</v>
      </c>
      <c r="J65" s="10" t="s">
        <v>772</v>
      </c>
      <c r="K65" s="10" t="s">
        <v>772</v>
      </c>
      <c r="L65" s="10" t="s">
        <v>772</v>
      </c>
      <c r="M65" s="10" t="s">
        <v>772</v>
      </c>
      <c r="N65" s="10" t="s">
        <v>772</v>
      </c>
      <c r="O65" s="10" t="s">
        <v>772</v>
      </c>
      <c r="P65" s="10" t="s">
        <v>772</v>
      </c>
      <c r="Q65" s="10" t="s">
        <v>772</v>
      </c>
      <c r="R65" s="10" t="s">
        <v>772</v>
      </c>
      <c r="S65" s="10" t="s">
        <v>772</v>
      </c>
      <c r="T65" s="10" t="s">
        <v>772</v>
      </c>
      <c r="U65" s="34">
        <v>461.28634949999901</v>
      </c>
      <c r="V65" s="34">
        <v>5.4720333329999997</v>
      </c>
      <c r="W65" s="10" t="s">
        <v>1265</v>
      </c>
      <c r="X65" s="10" t="s">
        <v>1492</v>
      </c>
      <c r="Y65" s="171">
        <v>44.6</v>
      </c>
      <c r="Z65" s="171">
        <v>0</v>
      </c>
      <c r="AA65" s="10" t="s">
        <v>1267</v>
      </c>
    </row>
    <row r="66" spans="1:27" ht="15.5" x14ac:dyDescent="0.35">
      <c r="A66" s="40" t="s">
        <v>188</v>
      </c>
      <c r="B66" s="122">
        <v>3.8856999999999999</v>
      </c>
      <c r="C66" s="122">
        <v>2.5940000000000001E-2</v>
      </c>
      <c r="D66" s="122">
        <v>0.77400000000000002</v>
      </c>
      <c r="E66" s="40" t="s">
        <v>276</v>
      </c>
      <c r="F66" s="49">
        <v>-0.57058823529411795</v>
      </c>
      <c r="G66" s="49">
        <v>2.3176378360009499E-2</v>
      </c>
      <c r="H66" s="46" t="s">
        <v>342</v>
      </c>
      <c r="I66" s="10" t="s">
        <v>772</v>
      </c>
      <c r="J66" s="10" t="s">
        <v>772</v>
      </c>
      <c r="K66" s="10" t="s">
        <v>772</v>
      </c>
      <c r="L66" s="10" t="s">
        <v>772</v>
      </c>
      <c r="M66" s="10" t="s">
        <v>772</v>
      </c>
      <c r="N66" s="10" t="s">
        <v>772</v>
      </c>
      <c r="O66" s="10" t="s">
        <v>772</v>
      </c>
      <c r="P66" s="10" t="s">
        <v>414</v>
      </c>
      <c r="Q66" s="10" t="s">
        <v>1245</v>
      </c>
      <c r="R66" s="10" t="s">
        <v>1260</v>
      </c>
      <c r="S66" s="10" t="s">
        <v>1481</v>
      </c>
      <c r="T66" s="10" t="s">
        <v>772</v>
      </c>
      <c r="U66" s="34">
        <v>689.5876442</v>
      </c>
      <c r="V66" s="34">
        <v>6.9581</v>
      </c>
      <c r="W66" s="10" t="s">
        <v>1291</v>
      </c>
      <c r="X66" s="10" t="s">
        <v>1482</v>
      </c>
      <c r="Y66" s="171">
        <v>0</v>
      </c>
      <c r="Z66" s="171">
        <v>56.8</v>
      </c>
      <c r="AA66" s="10" t="s">
        <v>1250</v>
      </c>
    </row>
    <row r="67" spans="1:27" ht="15.5" x14ac:dyDescent="0.35">
      <c r="A67" s="40" t="s">
        <v>198</v>
      </c>
      <c r="B67" s="122">
        <v>2.9478</v>
      </c>
      <c r="C67" s="122">
        <v>2.81E-3</v>
      </c>
      <c r="D67" s="122">
        <v>0.86860000000000004</v>
      </c>
      <c r="E67" s="40" t="s">
        <v>276</v>
      </c>
      <c r="F67" s="49">
        <v>-0.49117647058823499</v>
      </c>
      <c r="G67" s="49">
        <v>5.5580214347442397E-2</v>
      </c>
      <c r="H67" s="46" t="s">
        <v>279</v>
      </c>
      <c r="I67" s="10" t="s">
        <v>399</v>
      </c>
      <c r="J67" s="10" t="s">
        <v>1440</v>
      </c>
      <c r="K67" s="10" t="s">
        <v>1484</v>
      </c>
      <c r="L67" s="10" t="s">
        <v>1485</v>
      </c>
      <c r="M67" s="10" t="s">
        <v>1486</v>
      </c>
      <c r="N67" s="10" t="s">
        <v>1487</v>
      </c>
      <c r="O67" s="10" t="s">
        <v>1488</v>
      </c>
      <c r="P67" s="10" t="s">
        <v>398</v>
      </c>
      <c r="Q67" s="10" t="s">
        <v>1245</v>
      </c>
      <c r="R67" s="10" t="s">
        <v>1370</v>
      </c>
      <c r="S67" s="10" t="s">
        <v>1489</v>
      </c>
      <c r="T67" s="10" t="s">
        <v>772</v>
      </c>
      <c r="U67" s="34">
        <v>605.51852050000002</v>
      </c>
      <c r="V67" s="34">
        <v>7.1901999999999999</v>
      </c>
      <c r="W67" s="10" t="s">
        <v>1257</v>
      </c>
      <c r="X67" s="10" t="s">
        <v>1490</v>
      </c>
      <c r="Y67" s="171">
        <v>0</v>
      </c>
      <c r="Z67" s="171">
        <v>59.1</v>
      </c>
      <c r="AA67" s="10" t="s">
        <v>1250</v>
      </c>
    </row>
    <row r="68" spans="1:27" ht="15.5" x14ac:dyDescent="0.35">
      <c r="A68" s="40" t="s">
        <v>476</v>
      </c>
      <c r="B68" s="122">
        <v>3.0510999999999999</v>
      </c>
      <c r="C68" s="122">
        <v>2.9590000000000002E-2</v>
      </c>
      <c r="D68" s="122">
        <v>1.1285000000000001</v>
      </c>
      <c r="E68" s="40" t="s">
        <v>277</v>
      </c>
      <c r="F68" s="49">
        <v>0.72647058823529398</v>
      </c>
      <c r="G68" s="49">
        <v>2.0477096118466198E-3</v>
      </c>
      <c r="H68" s="46" t="s">
        <v>342</v>
      </c>
      <c r="I68" s="10" t="s">
        <v>1843</v>
      </c>
      <c r="J68" s="10" t="s">
        <v>772</v>
      </c>
      <c r="K68" s="10" t="s">
        <v>772</v>
      </c>
      <c r="L68" s="10" t="s">
        <v>772</v>
      </c>
      <c r="M68" s="10" t="s">
        <v>772</v>
      </c>
      <c r="N68" s="10" t="s">
        <v>772</v>
      </c>
      <c r="O68" s="10" t="s">
        <v>772</v>
      </c>
      <c r="P68" s="10" t="s">
        <v>1844</v>
      </c>
      <c r="Q68" s="10" t="s">
        <v>1245</v>
      </c>
      <c r="R68" s="10" t="s">
        <v>1350</v>
      </c>
      <c r="S68" s="10" t="s">
        <v>1512</v>
      </c>
      <c r="T68" s="10" t="s">
        <v>1845</v>
      </c>
      <c r="U68" s="34">
        <v>367.28630529999998</v>
      </c>
      <c r="V68" s="34">
        <v>6.5666500000000001</v>
      </c>
      <c r="W68" s="10" t="s">
        <v>1846</v>
      </c>
      <c r="X68" s="10" t="s">
        <v>1847</v>
      </c>
      <c r="Y68" s="171">
        <v>0</v>
      </c>
      <c r="Z68" s="171">
        <v>48.4</v>
      </c>
      <c r="AA68" s="10" t="s">
        <v>1250</v>
      </c>
    </row>
    <row r="69" spans="1:27" ht="15.5" x14ac:dyDescent="0.35">
      <c r="A69" s="40" t="s">
        <v>492</v>
      </c>
      <c r="B69" s="122">
        <v>1.1516</v>
      </c>
      <c r="C69" s="122">
        <v>3.0640000000000001E-2</v>
      </c>
      <c r="D69" s="122">
        <v>0.98429999999999995</v>
      </c>
      <c r="E69" s="40" t="s">
        <v>276</v>
      </c>
      <c r="F69" s="49">
        <v>-0.379411764705882</v>
      </c>
      <c r="G69" s="49">
        <v>0.147982771752386</v>
      </c>
      <c r="H69" s="46" t="s">
        <v>279</v>
      </c>
      <c r="I69" s="10" t="s">
        <v>1848</v>
      </c>
      <c r="J69" s="10" t="s">
        <v>772</v>
      </c>
      <c r="K69" s="10" t="s">
        <v>772</v>
      </c>
      <c r="L69" s="10" t="s">
        <v>772</v>
      </c>
      <c r="M69" s="10" t="s">
        <v>772</v>
      </c>
      <c r="N69" s="10" t="s">
        <v>772</v>
      </c>
      <c r="O69" s="10" t="s">
        <v>772</v>
      </c>
      <c r="P69" s="10" t="s">
        <v>1849</v>
      </c>
      <c r="Q69" s="10" t="s">
        <v>1850</v>
      </c>
      <c r="R69" s="10" t="s">
        <v>1851</v>
      </c>
      <c r="S69" s="10" t="s">
        <v>1310</v>
      </c>
      <c r="T69" s="10" t="s">
        <v>1852</v>
      </c>
      <c r="U69" s="34">
        <v>709.37764849999996</v>
      </c>
      <c r="V69" s="34">
        <v>6.2521333329999997</v>
      </c>
      <c r="W69" s="10" t="s">
        <v>1433</v>
      </c>
      <c r="X69" s="10" t="s">
        <v>1853</v>
      </c>
      <c r="Y69" s="171">
        <v>0</v>
      </c>
      <c r="Z69" s="171">
        <v>68.8</v>
      </c>
      <c r="AA69" s="10" t="s">
        <v>1267</v>
      </c>
    </row>
    <row r="70" spans="1:27" ht="12.5" customHeight="1" x14ac:dyDescent="0.35">
      <c r="A70" s="40" t="s">
        <v>475</v>
      </c>
      <c r="B70" s="122">
        <v>3.2646000000000002</v>
      </c>
      <c r="C70" s="122">
        <v>4.8250000000000001E-2</v>
      </c>
      <c r="D70" s="122">
        <v>1.1456999999999999</v>
      </c>
      <c r="E70" s="40" t="s">
        <v>277</v>
      </c>
      <c r="F70" s="49">
        <v>0.33823529411764702</v>
      </c>
      <c r="G70" s="49">
        <v>0.20004125038266801</v>
      </c>
      <c r="H70" s="46" t="s">
        <v>279</v>
      </c>
      <c r="I70" s="10" t="s">
        <v>772</v>
      </c>
      <c r="J70" s="10" t="s">
        <v>772</v>
      </c>
      <c r="K70" s="10" t="s">
        <v>772</v>
      </c>
      <c r="L70" s="10" t="s">
        <v>772</v>
      </c>
      <c r="M70" s="10" t="s">
        <v>772</v>
      </c>
      <c r="N70" s="10" t="s">
        <v>772</v>
      </c>
      <c r="O70" s="10" t="s">
        <v>772</v>
      </c>
      <c r="P70" s="10" t="s">
        <v>772</v>
      </c>
      <c r="Q70" s="10" t="s">
        <v>772</v>
      </c>
      <c r="R70" s="10" t="s">
        <v>772</v>
      </c>
      <c r="S70" s="10" t="s">
        <v>772</v>
      </c>
      <c r="T70" s="10" t="s">
        <v>772</v>
      </c>
      <c r="U70" s="34">
        <v>323.09146729999998</v>
      </c>
      <c r="V70" s="34">
        <v>6.0761500000000002</v>
      </c>
      <c r="W70" s="10" t="s">
        <v>1265</v>
      </c>
      <c r="X70" s="10" t="s">
        <v>1854</v>
      </c>
      <c r="Y70" s="171">
        <v>42.7</v>
      </c>
      <c r="Z70" s="171">
        <v>0</v>
      </c>
      <c r="AA70" s="10" t="s">
        <v>1267</v>
      </c>
    </row>
    <row r="71" spans="1:27" ht="16" thickBot="1" x14ac:dyDescent="0.4">
      <c r="A71" s="47" t="s">
        <v>471</v>
      </c>
      <c r="B71" s="123">
        <v>4.2194000000000003</v>
      </c>
      <c r="C71" s="123">
        <v>4.2659999999999997E-2</v>
      </c>
      <c r="D71" s="123">
        <v>1.2567999999999999</v>
      </c>
      <c r="E71" s="47" t="s">
        <v>277</v>
      </c>
      <c r="F71" s="50">
        <v>0.65</v>
      </c>
      <c r="G71" s="50">
        <v>7.8571765486213294E-3</v>
      </c>
      <c r="H71" s="48" t="s">
        <v>342</v>
      </c>
      <c r="I71" s="33" t="s">
        <v>538</v>
      </c>
      <c r="J71" s="33" t="s">
        <v>772</v>
      </c>
      <c r="K71" s="33" t="s">
        <v>772</v>
      </c>
      <c r="L71" s="33" t="s">
        <v>1855</v>
      </c>
      <c r="M71" s="33" t="s">
        <v>1856</v>
      </c>
      <c r="N71" s="33" t="s">
        <v>1857</v>
      </c>
      <c r="O71" s="33" t="s">
        <v>1858</v>
      </c>
      <c r="P71" s="33" t="s">
        <v>1859</v>
      </c>
      <c r="Q71" s="33" t="s">
        <v>1308</v>
      </c>
      <c r="R71" s="33" t="s">
        <v>1309</v>
      </c>
      <c r="S71" s="33" t="s">
        <v>1310</v>
      </c>
      <c r="T71" s="33" t="s">
        <v>1860</v>
      </c>
      <c r="U71" s="35">
        <v>283.06905380000001</v>
      </c>
      <c r="V71" s="35">
        <v>1.8951166669999999</v>
      </c>
      <c r="W71" s="33" t="s">
        <v>1248</v>
      </c>
      <c r="X71" s="33" t="s">
        <v>1861</v>
      </c>
      <c r="Y71" s="173">
        <v>80.8</v>
      </c>
      <c r="Z71" s="173">
        <v>0</v>
      </c>
      <c r="AA71" s="33" t="s">
        <v>1250</v>
      </c>
    </row>
    <row r="72" spans="1:27" x14ac:dyDescent="0.3">
      <c r="A72" s="153" t="s">
        <v>2316</v>
      </c>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row>
  </sheetData>
  <autoFilter ref="A2:H71" xr:uid="{AC4A1B22-D2BC-4D41-8860-7787FE4ADD91}">
    <sortState xmlns:xlrd2="http://schemas.microsoft.com/office/spreadsheetml/2017/richdata2" ref="A3:H72">
      <sortCondition ref="A2:A71"/>
    </sortState>
  </autoFilter>
  <mergeCells count="2">
    <mergeCell ref="A1:H1"/>
    <mergeCell ref="A72:AA72"/>
  </mergeCells>
  <phoneticPr fontId="2"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65A38-7B38-45DC-8480-319D4D1949EB}">
  <dimension ref="A1:E13"/>
  <sheetViews>
    <sheetView zoomScale="130" zoomScaleNormal="130" workbookViewId="0">
      <selection activeCell="B6" sqref="B6"/>
    </sheetView>
  </sheetViews>
  <sheetFormatPr defaultRowHeight="14" x14ac:dyDescent="0.3"/>
  <cols>
    <col min="1" max="1" width="13" customWidth="1"/>
    <col min="2" max="2" width="33.83203125" customWidth="1"/>
    <col min="3" max="3" width="17.75" style="113" customWidth="1"/>
    <col min="4" max="4" width="14.08203125" style="113" customWidth="1"/>
    <col min="5" max="5" width="58.25" customWidth="1"/>
  </cols>
  <sheetData>
    <row r="1" spans="1:5" ht="15.5" thickBot="1" x14ac:dyDescent="0.35">
      <c r="A1" s="161" t="s">
        <v>2288</v>
      </c>
      <c r="B1" s="161"/>
      <c r="C1" s="161"/>
      <c r="D1" s="161"/>
      <c r="E1" s="161"/>
    </row>
    <row r="2" spans="1:5" ht="16" thickBot="1" x14ac:dyDescent="0.35">
      <c r="A2" s="66" t="s">
        <v>349</v>
      </c>
      <c r="B2" s="66" t="s">
        <v>749</v>
      </c>
      <c r="C2" s="118" t="s">
        <v>350</v>
      </c>
      <c r="D2" s="121" t="s">
        <v>823</v>
      </c>
      <c r="E2" s="68" t="s">
        <v>343</v>
      </c>
    </row>
    <row r="3" spans="1:5" ht="15.5" x14ac:dyDescent="0.35">
      <c r="A3" s="39" t="s">
        <v>352</v>
      </c>
      <c r="B3" s="39" t="s">
        <v>805</v>
      </c>
      <c r="C3" s="119">
        <v>5.4939999999999998</v>
      </c>
      <c r="D3" s="119">
        <v>3.8800000000000002E-3</v>
      </c>
      <c r="E3" s="65" t="s">
        <v>532</v>
      </c>
    </row>
    <row r="4" spans="1:5" ht="15.5" x14ac:dyDescent="0.35">
      <c r="A4" s="39" t="s">
        <v>353</v>
      </c>
      <c r="B4" s="39" t="s">
        <v>803</v>
      </c>
      <c r="C4" s="119">
        <v>5.73</v>
      </c>
      <c r="D4" s="119">
        <v>4.4699999999999997E-2</v>
      </c>
      <c r="E4" s="65" t="s">
        <v>533</v>
      </c>
    </row>
    <row r="5" spans="1:5" ht="15.5" x14ac:dyDescent="0.35">
      <c r="A5" s="39" t="s">
        <v>526</v>
      </c>
      <c r="B5" s="39" t="s">
        <v>804</v>
      </c>
      <c r="C5" s="119">
        <v>5.73</v>
      </c>
      <c r="D5" s="119">
        <v>4.4699999999999997E-2</v>
      </c>
      <c r="E5" s="65" t="s">
        <v>534</v>
      </c>
    </row>
    <row r="6" spans="1:5" ht="15.5" x14ac:dyDescent="0.35">
      <c r="A6" s="39" t="s">
        <v>356</v>
      </c>
      <c r="B6" s="39" t="s">
        <v>814</v>
      </c>
      <c r="C6" s="119">
        <v>3.8610000000000002</v>
      </c>
      <c r="D6" s="119">
        <v>9.0899999999999995E-2</v>
      </c>
      <c r="E6" s="65" t="s">
        <v>535</v>
      </c>
    </row>
    <row r="7" spans="1:5" ht="15.5" x14ac:dyDescent="0.35">
      <c r="A7" s="39" t="s">
        <v>527</v>
      </c>
      <c r="B7" s="39" t="s">
        <v>815</v>
      </c>
      <c r="C7" s="119">
        <v>10.029999999999999</v>
      </c>
      <c r="D7" s="119">
        <v>9.5799999999999996E-2</v>
      </c>
      <c r="E7" s="65" t="s">
        <v>536</v>
      </c>
    </row>
    <row r="8" spans="1:5" ht="15.5" x14ac:dyDescent="0.35">
      <c r="A8" s="39" t="s">
        <v>528</v>
      </c>
      <c r="B8" s="39" t="s">
        <v>816</v>
      </c>
      <c r="C8" s="119">
        <v>7.6920000000000002</v>
      </c>
      <c r="D8" s="119">
        <v>0.123</v>
      </c>
      <c r="E8" s="65" t="s">
        <v>536</v>
      </c>
    </row>
    <row r="9" spans="1:5" ht="15.5" x14ac:dyDescent="0.35">
      <c r="A9" s="39" t="s">
        <v>529</v>
      </c>
      <c r="B9" s="39" t="s">
        <v>817</v>
      </c>
      <c r="C9" s="119">
        <v>5.9169999999999998</v>
      </c>
      <c r="D9" s="119">
        <v>0.158</v>
      </c>
      <c r="E9" s="65" t="s">
        <v>536</v>
      </c>
    </row>
    <row r="10" spans="1:5" ht="15.5" x14ac:dyDescent="0.35">
      <c r="A10" s="39" t="s">
        <v>358</v>
      </c>
      <c r="B10" s="39" t="s">
        <v>808</v>
      </c>
      <c r="C10" s="119">
        <v>5.5860000000000003</v>
      </c>
      <c r="D10" s="119">
        <v>0.16600000000000001</v>
      </c>
      <c r="E10" s="65" t="s">
        <v>180</v>
      </c>
    </row>
    <row r="11" spans="1:5" ht="15.5" x14ac:dyDescent="0.35">
      <c r="A11" s="39" t="s">
        <v>530</v>
      </c>
      <c r="B11" s="39" t="s">
        <v>818</v>
      </c>
      <c r="C11" s="119">
        <v>5.0251000000000001</v>
      </c>
      <c r="D11" s="119">
        <v>0.183</v>
      </c>
      <c r="E11" s="65" t="s">
        <v>499</v>
      </c>
    </row>
    <row r="12" spans="1:5" ht="16" thickBot="1" x14ac:dyDescent="0.4">
      <c r="A12" s="64" t="s">
        <v>531</v>
      </c>
      <c r="B12" s="64" t="s">
        <v>819</v>
      </c>
      <c r="C12" s="120">
        <v>5.0251000000000001</v>
      </c>
      <c r="D12" s="120">
        <v>0.183</v>
      </c>
      <c r="E12" s="67" t="s">
        <v>505</v>
      </c>
    </row>
    <row r="13" spans="1:5" x14ac:dyDescent="0.3">
      <c r="A13" s="153" t="s">
        <v>768</v>
      </c>
      <c r="B13" s="153"/>
      <c r="C13" s="153"/>
      <c r="D13" s="153"/>
      <c r="E13" s="153"/>
    </row>
  </sheetData>
  <autoFilter ref="A2:D12" xr:uid="{9CA91E7C-B316-43C4-A00C-9237B0C7161C}">
    <sortState xmlns:xlrd2="http://schemas.microsoft.com/office/spreadsheetml/2017/richdata2" ref="A3:D12">
      <sortCondition ref="D2:D12"/>
    </sortState>
  </autoFilter>
  <mergeCells count="2">
    <mergeCell ref="A1:E1"/>
    <mergeCell ref="A13:E13"/>
  </mergeCells>
  <phoneticPr fontId="2"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E1E8-1F5B-4322-A316-8D6CAE25266E}">
  <dimension ref="A1:E24"/>
  <sheetViews>
    <sheetView workbookViewId="0">
      <selection activeCell="C6" sqref="C6"/>
    </sheetView>
  </sheetViews>
  <sheetFormatPr defaultRowHeight="14" x14ac:dyDescent="0.3"/>
  <cols>
    <col min="1" max="1" width="22.33203125" customWidth="1"/>
    <col min="2" max="2" width="26.58203125" customWidth="1"/>
    <col min="3" max="3" width="26.25" customWidth="1"/>
    <col min="4" max="4" width="12.33203125" customWidth="1"/>
    <col min="5" max="5" width="48.33203125" customWidth="1"/>
  </cols>
  <sheetData>
    <row r="1" spans="1:5" s="74" customFormat="1" ht="15.5" thickBot="1" x14ac:dyDescent="0.35">
      <c r="A1" s="162" t="s">
        <v>2289</v>
      </c>
      <c r="B1" s="162"/>
      <c r="C1" s="162"/>
      <c r="D1" s="162"/>
      <c r="E1" s="162"/>
    </row>
    <row r="2" spans="1:5" ht="15.5" x14ac:dyDescent="0.35">
      <c r="A2" s="54" t="s">
        <v>433</v>
      </c>
      <c r="B2" s="54" t="s">
        <v>752</v>
      </c>
      <c r="C2" s="54" t="s">
        <v>74</v>
      </c>
      <c r="D2" s="54" t="s">
        <v>839</v>
      </c>
      <c r="E2" s="54" t="s">
        <v>434</v>
      </c>
    </row>
    <row r="3" spans="1:5" s="97" customFormat="1" ht="15.5" x14ac:dyDescent="0.3">
      <c r="A3" s="39" t="s">
        <v>537</v>
      </c>
      <c r="B3" s="39" t="s">
        <v>538</v>
      </c>
      <c r="C3" s="39" t="s">
        <v>471</v>
      </c>
      <c r="D3" s="39" t="s">
        <v>840</v>
      </c>
      <c r="E3" s="39" t="s">
        <v>388</v>
      </c>
    </row>
    <row r="4" spans="1:5" s="97" customFormat="1" ht="15.5" x14ac:dyDescent="0.3">
      <c r="A4" s="39" t="s">
        <v>539</v>
      </c>
      <c r="B4" s="39" t="s">
        <v>540</v>
      </c>
      <c r="C4" s="39" t="s">
        <v>516</v>
      </c>
      <c r="D4" s="39" t="s">
        <v>841</v>
      </c>
      <c r="E4" s="39" t="s">
        <v>388</v>
      </c>
    </row>
    <row r="5" spans="1:5" s="97" customFormat="1" ht="15.5" x14ac:dyDescent="0.3">
      <c r="A5" s="39" t="s">
        <v>391</v>
      </c>
      <c r="B5" s="39" t="s">
        <v>392</v>
      </c>
      <c r="C5" s="39" t="s">
        <v>523</v>
      </c>
      <c r="D5" s="39" t="s">
        <v>841</v>
      </c>
      <c r="E5" s="39" t="s">
        <v>388</v>
      </c>
    </row>
    <row r="6" spans="1:5" s="97" customFormat="1" ht="15.5" x14ac:dyDescent="0.3">
      <c r="A6" s="39" t="s">
        <v>391</v>
      </c>
      <c r="B6" s="39" t="s">
        <v>392</v>
      </c>
      <c r="C6" s="39" t="s">
        <v>210</v>
      </c>
      <c r="D6" s="39" t="s">
        <v>841</v>
      </c>
      <c r="E6" s="39" t="s">
        <v>388</v>
      </c>
    </row>
    <row r="7" spans="1:5" s="97" customFormat="1" ht="15.5" x14ac:dyDescent="0.3">
      <c r="A7" s="39" t="s">
        <v>541</v>
      </c>
      <c r="B7" s="39" t="s">
        <v>542</v>
      </c>
      <c r="C7" s="39" t="s">
        <v>543</v>
      </c>
      <c r="D7" s="39" t="s">
        <v>841</v>
      </c>
      <c r="E7" s="39" t="s">
        <v>388</v>
      </c>
    </row>
    <row r="8" spans="1:5" s="97" customFormat="1" ht="15.5" x14ac:dyDescent="0.3">
      <c r="A8" s="39" t="s">
        <v>544</v>
      </c>
      <c r="B8" s="39" t="s">
        <v>545</v>
      </c>
      <c r="C8" s="39" t="s">
        <v>546</v>
      </c>
      <c r="D8" s="39" t="s">
        <v>840</v>
      </c>
      <c r="E8" s="39" t="s">
        <v>372</v>
      </c>
    </row>
    <row r="9" spans="1:5" s="97" customFormat="1" ht="15.5" x14ac:dyDescent="0.3">
      <c r="A9" s="39" t="s">
        <v>547</v>
      </c>
      <c r="B9" s="39" t="s">
        <v>548</v>
      </c>
      <c r="C9" s="39" t="s">
        <v>470</v>
      </c>
      <c r="D9" s="39" t="s">
        <v>840</v>
      </c>
      <c r="E9" s="39" t="s">
        <v>372</v>
      </c>
    </row>
    <row r="10" spans="1:5" s="97" customFormat="1" ht="15.5" x14ac:dyDescent="0.3">
      <c r="A10" s="39" t="s">
        <v>549</v>
      </c>
      <c r="B10" s="39" t="s">
        <v>550</v>
      </c>
      <c r="C10" s="39" t="s">
        <v>513</v>
      </c>
      <c r="D10" s="39" t="s">
        <v>841</v>
      </c>
      <c r="E10" s="39" t="s">
        <v>372</v>
      </c>
    </row>
    <row r="11" spans="1:5" s="97" customFormat="1" ht="15.5" x14ac:dyDescent="0.3">
      <c r="A11" s="39" t="s">
        <v>551</v>
      </c>
      <c r="B11" s="39" t="s">
        <v>552</v>
      </c>
      <c r="C11" s="39" t="s">
        <v>500</v>
      </c>
      <c r="D11" s="39" t="s">
        <v>841</v>
      </c>
      <c r="E11" s="39" t="s">
        <v>372</v>
      </c>
    </row>
    <row r="12" spans="1:5" s="97" customFormat="1" ht="15.5" x14ac:dyDescent="0.3">
      <c r="A12" s="39" t="s">
        <v>551</v>
      </c>
      <c r="B12" s="39" t="s">
        <v>552</v>
      </c>
      <c r="C12" s="39" t="s">
        <v>553</v>
      </c>
      <c r="D12" s="39" t="s">
        <v>841</v>
      </c>
      <c r="E12" s="39" t="s">
        <v>372</v>
      </c>
    </row>
    <row r="13" spans="1:5" s="97" customFormat="1" ht="15.5" x14ac:dyDescent="0.3">
      <c r="A13" s="39" t="s">
        <v>554</v>
      </c>
      <c r="B13" s="39" t="s">
        <v>555</v>
      </c>
      <c r="C13" s="39" t="s">
        <v>556</v>
      </c>
      <c r="D13" s="39" t="s">
        <v>841</v>
      </c>
      <c r="E13" s="39" t="s">
        <v>372</v>
      </c>
    </row>
    <row r="14" spans="1:5" s="97" customFormat="1" ht="15.5" x14ac:dyDescent="0.3">
      <c r="A14" s="39" t="s">
        <v>382</v>
      </c>
      <c r="B14" s="39" t="s">
        <v>383</v>
      </c>
      <c r="C14" s="39" t="s">
        <v>180</v>
      </c>
      <c r="D14" s="39" t="s">
        <v>841</v>
      </c>
      <c r="E14" s="39" t="s">
        <v>372</v>
      </c>
    </row>
    <row r="15" spans="1:5" s="97" customFormat="1" ht="15.5" x14ac:dyDescent="0.3">
      <c r="A15" s="39" t="s">
        <v>557</v>
      </c>
      <c r="B15" s="39" t="s">
        <v>558</v>
      </c>
      <c r="C15" s="39" t="s">
        <v>494</v>
      </c>
      <c r="D15" s="39" t="s">
        <v>841</v>
      </c>
      <c r="E15" s="39" t="s">
        <v>366</v>
      </c>
    </row>
    <row r="16" spans="1:5" s="97" customFormat="1" ht="15.5" x14ac:dyDescent="0.3">
      <c r="A16" s="39" t="s">
        <v>559</v>
      </c>
      <c r="B16" s="39" t="s">
        <v>560</v>
      </c>
      <c r="C16" s="39" t="s">
        <v>505</v>
      </c>
      <c r="D16" s="39" t="s">
        <v>841</v>
      </c>
      <c r="E16" s="39" t="s">
        <v>366</v>
      </c>
    </row>
    <row r="17" spans="1:5" s="97" customFormat="1" ht="15.5" x14ac:dyDescent="0.3">
      <c r="A17" s="39" t="s">
        <v>561</v>
      </c>
      <c r="B17" s="39" t="s">
        <v>562</v>
      </c>
      <c r="C17" s="39" t="s">
        <v>504</v>
      </c>
      <c r="D17" s="39" t="s">
        <v>841</v>
      </c>
      <c r="E17" s="39" t="s">
        <v>419</v>
      </c>
    </row>
    <row r="18" spans="1:5" ht="15.5" x14ac:dyDescent="0.35">
      <c r="A18" s="40" t="s">
        <v>563</v>
      </c>
      <c r="B18" s="40" t="s">
        <v>564</v>
      </c>
      <c r="C18" s="40" t="s">
        <v>565</v>
      </c>
      <c r="D18" s="40" t="s">
        <v>840</v>
      </c>
      <c r="E18" s="40" t="s">
        <v>410</v>
      </c>
    </row>
    <row r="19" spans="1:5" ht="15.5" x14ac:dyDescent="0.35">
      <c r="A19" s="40" t="s">
        <v>566</v>
      </c>
      <c r="B19" s="40" t="s">
        <v>567</v>
      </c>
      <c r="C19" s="40" t="s">
        <v>568</v>
      </c>
      <c r="D19" s="40" t="s">
        <v>840</v>
      </c>
      <c r="E19" s="40" t="s">
        <v>410</v>
      </c>
    </row>
    <row r="20" spans="1:5" ht="15.5" x14ac:dyDescent="0.35">
      <c r="A20" s="40" t="s">
        <v>414</v>
      </c>
      <c r="B20" s="40" t="s">
        <v>409</v>
      </c>
      <c r="C20" s="40" t="s">
        <v>188</v>
      </c>
      <c r="D20" s="40" t="s">
        <v>841</v>
      </c>
      <c r="E20" s="40" t="s">
        <v>410</v>
      </c>
    </row>
    <row r="21" spans="1:5" ht="15.5" x14ac:dyDescent="0.35">
      <c r="A21" s="40" t="s">
        <v>569</v>
      </c>
      <c r="B21" s="40" t="s">
        <v>570</v>
      </c>
      <c r="C21" s="40" t="s">
        <v>524</v>
      </c>
      <c r="D21" s="40" t="s">
        <v>841</v>
      </c>
      <c r="E21" s="40" t="s">
        <v>571</v>
      </c>
    </row>
    <row r="22" spans="1:5" ht="15.5" x14ac:dyDescent="0.35">
      <c r="A22" s="40" t="s">
        <v>572</v>
      </c>
      <c r="B22" s="40" t="s">
        <v>573</v>
      </c>
      <c r="C22" s="40" t="s">
        <v>490</v>
      </c>
      <c r="D22" s="40" t="s">
        <v>840</v>
      </c>
      <c r="E22" s="40" t="s">
        <v>400</v>
      </c>
    </row>
    <row r="23" spans="1:5" ht="16" thickBot="1" x14ac:dyDescent="0.4">
      <c r="A23" s="47" t="s">
        <v>398</v>
      </c>
      <c r="B23" s="47" t="s">
        <v>399</v>
      </c>
      <c r="C23" s="47" t="s">
        <v>198</v>
      </c>
      <c r="D23" s="47" t="s">
        <v>841</v>
      </c>
      <c r="E23" s="47" t="s">
        <v>400</v>
      </c>
    </row>
    <row r="24" spans="1:5" x14ac:dyDescent="0.3">
      <c r="A24" s="153" t="s">
        <v>832</v>
      </c>
      <c r="B24" s="153"/>
      <c r="C24" s="153"/>
      <c r="D24" s="153"/>
      <c r="E24" s="153"/>
    </row>
  </sheetData>
  <mergeCells count="2">
    <mergeCell ref="A1:E1"/>
    <mergeCell ref="A24:E24"/>
  </mergeCells>
  <phoneticPr fontId="2"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3E74-E172-401F-8A5C-67E4B5537B1E}">
  <dimension ref="A1:F8"/>
  <sheetViews>
    <sheetView topLeftCell="B1" zoomScale="130" zoomScaleNormal="130" workbookViewId="0">
      <selection activeCell="C6" sqref="C6"/>
    </sheetView>
  </sheetViews>
  <sheetFormatPr defaultRowHeight="14" x14ac:dyDescent="0.3"/>
  <cols>
    <col min="1" max="1" width="26.5" customWidth="1"/>
    <col min="2" max="2" width="13" customWidth="1"/>
    <col min="3" max="3" width="23.58203125" customWidth="1"/>
    <col min="4" max="4" width="33.83203125" customWidth="1"/>
    <col min="5" max="5" width="14.08203125" style="113" customWidth="1"/>
    <col min="6" max="6" width="62.83203125" customWidth="1"/>
  </cols>
  <sheetData>
    <row r="1" spans="1:6" ht="15.5" thickBot="1" x14ac:dyDescent="0.35">
      <c r="B1" s="163" t="s">
        <v>2290</v>
      </c>
      <c r="C1" s="163"/>
      <c r="D1" s="163"/>
      <c r="E1" s="163"/>
      <c r="F1" s="163"/>
    </row>
    <row r="2" spans="1:6" ht="16" thickBot="1" x14ac:dyDescent="0.4">
      <c r="A2" s="30" t="s">
        <v>455</v>
      </c>
      <c r="B2" s="66" t="s">
        <v>834</v>
      </c>
      <c r="C2" s="66" t="s">
        <v>835</v>
      </c>
      <c r="D2" s="66" t="s">
        <v>749</v>
      </c>
      <c r="E2" s="121" t="s">
        <v>823</v>
      </c>
      <c r="F2" s="69" t="s">
        <v>343</v>
      </c>
    </row>
    <row r="3" spans="1:6" ht="15.5" x14ac:dyDescent="0.35">
      <c r="A3" s="10" t="s">
        <v>456</v>
      </c>
      <c r="B3" s="39" t="s">
        <v>441</v>
      </c>
      <c r="C3" s="39" t="s">
        <v>576</v>
      </c>
      <c r="D3" s="39" t="s">
        <v>1122</v>
      </c>
      <c r="E3" s="119">
        <v>1.42E-3</v>
      </c>
      <c r="F3" s="65" t="s">
        <v>582</v>
      </c>
    </row>
    <row r="4" spans="1:6" ht="15.5" x14ac:dyDescent="0.35">
      <c r="A4" s="10"/>
      <c r="B4" s="39" t="s">
        <v>574</v>
      </c>
      <c r="C4" s="39" t="s">
        <v>548</v>
      </c>
      <c r="D4" s="39" t="s">
        <v>858</v>
      </c>
      <c r="E4" s="119">
        <v>2.8000000000000001E-2</v>
      </c>
      <c r="F4" s="65" t="s">
        <v>470</v>
      </c>
    </row>
    <row r="5" spans="1:6" ht="15.5" x14ac:dyDescent="0.35">
      <c r="A5" s="10"/>
      <c r="B5" s="39" t="s">
        <v>575</v>
      </c>
      <c r="C5" s="39" t="s">
        <v>545</v>
      </c>
      <c r="D5" s="39" t="s">
        <v>859</v>
      </c>
      <c r="E5" s="119">
        <v>3.5000000000000003E-2</v>
      </c>
      <c r="F5" s="65" t="s">
        <v>546</v>
      </c>
    </row>
    <row r="6" spans="1:6" x14ac:dyDescent="0.3">
      <c r="A6" s="10" t="s">
        <v>457</v>
      </c>
      <c r="B6" s="10" t="s">
        <v>577</v>
      </c>
      <c r="C6" s="10" t="s">
        <v>573</v>
      </c>
      <c r="D6" s="10" t="s">
        <v>578</v>
      </c>
      <c r="E6" s="106">
        <v>2.5000000000000001E-2</v>
      </c>
      <c r="F6" s="10" t="s">
        <v>490</v>
      </c>
    </row>
    <row r="7" spans="1:6" ht="14.5" thickBot="1" x14ac:dyDescent="0.35">
      <c r="A7" s="33" t="s">
        <v>579</v>
      </c>
      <c r="B7" s="6" t="s">
        <v>580</v>
      </c>
      <c r="C7" s="33" t="s">
        <v>564</v>
      </c>
      <c r="D7" s="33" t="s">
        <v>581</v>
      </c>
      <c r="E7" s="128">
        <v>1.2E-2</v>
      </c>
      <c r="F7" s="33" t="s">
        <v>565</v>
      </c>
    </row>
    <row r="8" spans="1:6" x14ac:dyDescent="0.3">
      <c r="A8" s="153" t="s">
        <v>837</v>
      </c>
      <c r="B8" s="153"/>
      <c r="C8" s="153"/>
      <c r="D8" s="153"/>
      <c r="E8" s="153"/>
      <c r="F8" s="153"/>
    </row>
  </sheetData>
  <autoFilter ref="B2:E5" xr:uid="{9CA91E7C-B316-43C4-A00C-9237B0C7161C}">
    <sortState xmlns:xlrd2="http://schemas.microsoft.com/office/spreadsheetml/2017/richdata2" ref="B3:E5">
      <sortCondition ref="E2:E5"/>
    </sortState>
  </autoFilter>
  <mergeCells count="2">
    <mergeCell ref="B1:F1"/>
    <mergeCell ref="A8:F8"/>
  </mergeCells>
  <phoneticPr fontId="2" type="noConversion"/>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BC359-98A7-48E8-99E4-1E6624503B59}">
  <dimension ref="A1:H47"/>
  <sheetViews>
    <sheetView workbookViewId="0">
      <selection activeCell="B8" sqref="B8"/>
    </sheetView>
  </sheetViews>
  <sheetFormatPr defaultRowHeight="14" x14ac:dyDescent="0.3"/>
  <cols>
    <col min="1" max="1" width="21.75" customWidth="1"/>
    <col min="2" max="2" width="29.4140625" customWidth="1"/>
    <col min="3" max="5" width="17.83203125" style="113" customWidth="1"/>
    <col min="6" max="6" width="16.33203125" style="113" customWidth="1"/>
    <col min="7" max="7" width="41.4140625" style="113" customWidth="1"/>
    <col min="8" max="8" width="9.83203125" style="10" customWidth="1"/>
  </cols>
  <sheetData>
    <row r="1" spans="1:8" s="74" customFormat="1" ht="15.5" thickBot="1" x14ac:dyDescent="0.35">
      <c r="A1" s="163" t="s">
        <v>2291</v>
      </c>
      <c r="B1" s="163"/>
      <c r="C1" s="163"/>
      <c r="D1" s="163"/>
      <c r="E1" s="163"/>
      <c r="F1" s="163"/>
      <c r="G1" s="109"/>
      <c r="H1" s="114"/>
    </row>
    <row r="2" spans="1:8" ht="16" thickBot="1" x14ac:dyDescent="0.4">
      <c r="A2" s="45" t="s">
        <v>465</v>
      </c>
      <c r="B2" s="30" t="s">
        <v>466</v>
      </c>
      <c r="C2" s="110" t="s">
        <v>743</v>
      </c>
      <c r="D2" s="110" t="s">
        <v>746</v>
      </c>
      <c r="E2" s="110" t="s">
        <v>771</v>
      </c>
      <c r="F2" s="110" t="s">
        <v>57</v>
      </c>
      <c r="G2" s="110" t="s">
        <v>1116</v>
      </c>
      <c r="H2" s="30" t="s">
        <v>340</v>
      </c>
    </row>
    <row r="3" spans="1:8" ht="15.5" x14ac:dyDescent="0.35">
      <c r="A3" s="40" t="s">
        <v>395</v>
      </c>
      <c r="B3" s="10" t="s">
        <v>1006</v>
      </c>
      <c r="C3" s="111">
        <v>20.999065581964441</v>
      </c>
      <c r="D3" s="111">
        <v>21.201808580000002</v>
      </c>
      <c r="E3" s="111">
        <f>(C3+D3)/2</f>
        <v>21.100437080982221</v>
      </c>
      <c r="F3" s="111">
        <v>0.64400000000000002</v>
      </c>
      <c r="G3" s="111">
        <v>0.77258493841035203</v>
      </c>
      <c r="H3" s="10" t="s">
        <v>279</v>
      </c>
    </row>
    <row r="4" spans="1:8" ht="15.5" x14ac:dyDescent="0.35">
      <c r="A4" s="40" t="s">
        <v>395</v>
      </c>
      <c r="B4" s="10" t="s">
        <v>1051</v>
      </c>
      <c r="C4" s="111">
        <v>17.796780109287237</v>
      </c>
      <c r="D4" s="111">
        <v>16.912063865</v>
      </c>
      <c r="E4" s="111">
        <f t="shared" ref="E4:E46" si="0">(C4+D4)/2</f>
        <v>17.354421987143617</v>
      </c>
      <c r="F4" s="111">
        <v>0.84699999999999998</v>
      </c>
      <c r="G4" s="111">
        <v>0.33609904484103997</v>
      </c>
      <c r="H4" s="10" t="s">
        <v>279</v>
      </c>
    </row>
    <row r="5" spans="1:8" ht="15.5" x14ac:dyDescent="0.35">
      <c r="A5" s="40" t="s">
        <v>395</v>
      </c>
      <c r="B5" s="10" t="s">
        <v>327</v>
      </c>
      <c r="C5" s="111">
        <v>12.284552271791547</v>
      </c>
      <c r="D5" s="111">
        <v>12.641531241500001</v>
      </c>
      <c r="E5" s="111">
        <f t="shared" si="0"/>
        <v>12.463041756645774</v>
      </c>
      <c r="F5" s="111">
        <v>0.46899999999999997</v>
      </c>
      <c r="G5" s="111">
        <v>0.48141932551732602</v>
      </c>
      <c r="H5" s="10" t="s">
        <v>279</v>
      </c>
    </row>
    <row r="6" spans="1:8" ht="15.5" x14ac:dyDescent="0.35">
      <c r="A6" s="40" t="s">
        <v>395</v>
      </c>
      <c r="B6" s="10" t="s">
        <v>583</v>
      </c>
      <c r="C6" s="111">
        <v>7.3321315320502638</v>
      </c>
      <c r="D6" s="111">
        <v>7.6715230923750006</v>
      </c>
      <c r="E6" s="111">
        <f t="shared" si="0"/>
        <v>7.5018273122126322</v>
      </c>
      <c r="F6" s="111">
        <v>0.314</v>
      </c>
      <c r="G6" s="111">
        <v>0.314488551234817</v>
      </c>
      <c r="H6" s="10" t="s">
        <v>279</v>
      </c>
    </row>
    <row r="7" spans="1:8" ht="15.5" x14ac:dyDescent="0.35">
      <c r="A7" s="40" t="s">
        <v>395</v>
      </c>
      <c r="B7" s="10" t="s">
        <v>280</v>
      </c>
      <c r="C7" s="111">
        <v>6.1741180635168229</v>
      </c>
      <c r="D7" s="111">
        <v>5.9941629147500004</v>
      </c>
      <c r="E7" s="111">
        <f t="shared" si="0"/>
        <v>6.0841404891334117</v>
      </c>
      <c r="F7" s="111">
        <v>0.60899999999999999</v>
      </c>
      <c r="G7" s="111">
        <v>0.786265498161414</v>
      </c>
      <c r="H7" s="10" t="s">
        <v>279</v>
      </c>
    </row>
    <row r="8" spans="1:8" ht="15.5" x14ac:dyDescent="0.35">
      <c r="A8" s="40" t="s">
        <v>395</v>
      </c>
      <c r="B8" s="10" t="s">
        <v>1059</v>
      </c>
      <c r="C8" s="111">
        <v>5.2136391235626789</v>
      </c>
      <c r="D8" s="111">
        <v>5.3745604194999999</v>
      </c>
      <c r="E8" s="111">
        <f t="shared" si="0"/>
        <v>5.2940997715313394</v>
      </c>
      <c r="F8" s="111">
        <v>0.27100000000000002</v>
      </c>
      <c r="G8" s="111">
        <v>0.58386450603739304</v>
      </c>
      <c r="H8" s="10" t="s">
        <v>279</v>
      </c>
    </row>
    <row r="9" spans="1:8" ht="15.5" x14ac:dyDescent="0.35">
      <c r="A9" s="40" t="s">
        <v>395</v>
      </c>
      <c r="B9" s="10" t="s">
        <v>970</v>
      </c>
      <c r="C9" s="111">
        <v>4.2941544764531585</v>
      </c>
      <c r="D9" s="111">
        <v>4.0614624529999999</v>
      </c>
      <c r="E9" s="111">
        <f t="shared" si="0"/>
        <v>4.1778084647265796</v>
      </c>
      <c r="F9" s="111">
        <v>0.17100000000000001</v>
      </c>
      <c r="G9" s="111">
        <v>0.198458350702408</v>
      </c>
      <c r="H9" s="10" t="s">
        <v>279</v>
      </c>
    </row>
    <row r="10" spans="1:8" ht="15.5" x14ac:dyDescent="0.35">
      <c r="A10" s="40" t="s">
        <v>395</v>
      </c>
      <c r="B10" s="10" t="s">
        <v>329</v>
      </c>
      <c r="C10" s="111">
        <v>3.0127447225096686</v>
      </c>
      <c r="D10" s="111">
        <v>2.5780284248749998</v>
      </c>
      <c r="E10" s="111">
        <f t="shared" si="0"/>
        <v>2.7953865736923342</v>
      </c>
      <c r="F10" s="111">
        <v>0.39600000000000002</v>
      </c>
      <c r="G10" s="111">
        <v>0.31030133727999998</v>
      </c>
      <c r="H10" s="10" t="s">
        <v>279</v>
      </c>
    </row>
    <row r="11" spans="1:8" ht="15.5" x14ac:dyDescent="0.35">
      <c r="A11" s="40" t="s">
        <v>395</v>
      </c>
      <c r="B11" s="10" t="s">
        <v>1012</v>
      </c>
      <c r="C11" s="111">
        <v>2.757901784033844</v>
      </c>
      <c r="D11" s="111">
        <v>2.752670583125</v>
      </c>
      <c r="E11" s="111">
        <f t="shared" si="0"/>
        <v>2.7552861835794218</v>
      </c>
      <c r="F11" s="111">
        <v>0.215</v>
      </c>
      <c r="G11" s="111">
        <v>0.98233735269223799</v>
      </c>
      <c r="H11" s="10" t="s">
        <v>279</v>
      </c>
    </row>
    <row r="12" spans="1:8" ht="15.5" x14ac:dyDescent="0.35">
      <c r="A12" s="40" t="s">
        <v>395</v>
      </c>
      <c r="B12" s="10" t="s">
        <v>985</v>
      </c>
      <c r="C12" s="111">
        <v>2.3523157862716513</v>
      </c>
      <c r="D12" s="111">
        <v>2.220611854375</v>
      </c>
      <c r="E12" s="111">
        <f t="shared" si="0"/>
        <v>2.2864638203233256</v>
      </c>
      <c r="F12" s="111">
        <v>0.38700000000000001</v>
      </c>
      <c r="G12" s="111">
        <v>0.75389780541228701</v>
      </c>
      <c r="H12" s="10" t="s">
        <v>279</v>
      </c>
    </row>
    <row r="13" spans="1:8" ht="15.5" x14ac:dyDescent="0.35">
      <c r="A13" s="40" t="s">
        <v>395</v>
      </c>
      <c r="B13" s="10" t="s">
        <v>1075</v>
      </c>
      <c r="C13" s="111">
        <v>1.9582333755022001</v>
      </c>
      <c r="D13" s="111">
        <v>1.9399827565000001</v>
      </c>
      <c r="E13" s="111">
        <f t="shared" si="0"/>
        <v>1.9491080660011</v>
      </c>
      <c r="F13" s="111">
        <v>6.6756999999999997E-2</v>
      </c>
      <c r="G13" s="111">
        <v>0.80946805525297705</v>
      </c>
      <c r="H13" s="10" t="s">
        <v>279</v>
      </c>
    </row>
    <row r="14" spans="1:8" ht="15.5" x14ac:dyDescent="0.35">
      <c r="A14" s="40" t="s">
        <v>395</v>
      </c>
      <c r="B14" s="10" t="s">
        <v>1069</v>
      </c>
      <c r="C14" s="111">
        <v>1.6049977051010527</v>
      </c>
      <c r="D14" s="111">
        <v>1.4967585145000002</v>
      </c>
      <c r="E14" s="111">
        <f t="shared" si="0"/>
        <v>1.5508781098005264</v>
      </c>
      <c r="F14" s="111">
        <v>0.13455600000000001</v>
      </c>
      <c r="G14" s="111">
        <v>0.469116146325052</v>
      </c>
      <c r="H14" s="10" t="s">
        <v>279</v>
      </c>
    </row>
    <row r="15" spans="1:8" ht="15.5" x14ac:dyDescent="0.35">
      <c r="A15" s="40" t="s">
        <v>395</v>
      </c>
      <c r="B15" s="10" t="s">
        <v>1074</v>
      </c>
      <c r="C15" s="111">
        <v>1.3835190328610458</v>
      </c>
      <c r="D15" s="111">
        <v>1.39026582275</v>
      </c>
      <c r="E15" s="111">
        <f t="shared" si="0"/>
        <v>1.386892427805523</v>
      </c>
      <c r="F15" s="111">
        <v>4.1695999999999997E-2</v>
      </c>
      <c r="G15" s="111">
        <v>0.88568361429306297</v>
      </c>
      <c r="H15" s="10" t="s">
        <v>279</v>
      </c>
    </row>
    <row r="16" spans="1:8" ht="15.5" x14ac:dyDescent="0.35">
      <c r="A16" s="40" t="s">
        <v>395</v>
      </c>
      <c r="B16" s="10" t="s">
        <v>1142</v>
      </c>
      <c r="C16" s="111">
        <v>1.2923047233188225</v>
      </c>
      <c r="D16" s="111">
        <v>1.2477963696250001</v>
      </c>
      <c r="E16" s="111">
        <f t="shared" si="0"/>
        <v>1.2700505464719112</v>
      </c>
      <c r="F16" s="111">
        <v>0.163247</v>
      </c>
      <c r="G16" s="111">
        <v>0.80780283064826297</v>
      </c>
      <c r="H16" s="10" t="s">
        <v>279</v>
      </c>
    </row>
    <row r="17" spans="1:8" ht="15.5" x14ac:dyDescent="0.35">
      <c r="A17" s="40" t="s">
        <v>395</v>
      </c>
      <c r="B17" s="10" t="s">
        <v>926</v>
      </c>
      <c r="C17" s="111">
        <v>1.2301794415598351</v>
      </c>
      <c r="D17" s="111">
        <v>1.18512628525</v>
      </c>
      <c r="E17" s="111">
        <f t="shared" si="0"/>
        <v>1.2076528634049175</v>
      </c>
      <c r="F17" s="111">
        <v>7.2736999999999996E-2</v>
      </c>
      <c r="G17" s="111">
        <v>0.57907972025631405</v>
      </c>
      <c r="H17" s="10" t="s">
        <v>279</v>
      </c>
    </row>
    <row r="18" spans="1:8" ht="15.5" x14ac:dyDescent="0.35">
      <c r="A18" s="40" t="s">
        <v>395</v>
      </c>
      <c r="B18" s="10" t="s">
        <v>1005</v>
      </c>
      <c r="C18" s="111">
        <v>0.90563787740052215</v>
      </c>
      <c r="D18" s="111">
        <v>0.79307197562500009</v>
      </c>
      <c r="E18" s="111">
        <f t="shared" si="0"/>
        <v>0.84935492651276112</v>
      </c>
      <c r="F18" s="111">
        <v>7.0660000000000001E-2</v>
      </c>
      <c r="G18" s="111">
        <v>0.14968476845204801</v>
      </c>
      <c r="H18" s="10" t="s">
        <v>279</v>
      </c>
    </row>
    <row r="19" spans="1:8" ht="15.5" x14ac:dyDescent="0.35">
      <c r="A19" s="40" t="s">
        <v>395</v>
      </c>
      <c r="B19" s="10" t="s">
        <v>307</v>
      </c>
      <c r="C19" s="111">
        <v>0.90283581510336131</v>
      </c>
      <c r="D19" s="111">
        <v>0.90132855850000015</v>
      </c>
      <c r="E19" s="111">
        <f t="shared" si="0"/>
        <v>0.90208218680168073</v>
      </c>
      <c r="F19" s="111">
        <v>7.1128999999999998E-2</v>
      </c>
      <c r="G19" s="111">
        <v>0.98492915341370202</v>
      </c>
      <c r="H19" s="10" t="s">
        <v>279</v>
      </c>
    </row>
    <row r="20" spans="1:8" ht="15.5" x14ac:dyDescent="0.35">
      <c r="A20" s="40" t="s">
        <v>395</v>
      </c>
      <c r="B20" s="10" t="s">
        <v>762</v>
      </c>
      <c r="C20" s="111">
        <v>0.8684145601661678</v>
      </c>
      <c r="D20" s="111">
        <v>1.284919918375</v>
      </c>
      <c r="E20" s="111">
        <f t="shared" si="0"/>
        <v>1.0766672392705838</v>
      </c>
      <c r="F20" s="111">
        <v>0.221024</v>
      </c>
      <c r="G20" s="111">
        <v>7.7293184932175601E-2</v>
      </c>
      <c r="H20" s="10" t="s">
        <v>342</v>
      </c>
    </row>
    <row r="21" spans="1:8" ht="15.5" x14ac:dyDescent="0.35">
      <c r="A21" s="40" t="s">
        <v>395</v>
      </c>
      <c r="B21" s="10" t="s">
        <v>1070</v>
      </c>
      <c r="C21" s="111">
        <v>0.85144395503180048</v>
      </c>
      <c r="D21" s="111">
        <v>0.97269401675</v>
      </c>
      <c r="E21" s="111">
        <f t="shared" si="0"/>
        <v>0.91206898589090024</v>
      </c>
      <c r="F21" s="111">
        <v>0.18216399999999999</v>
      </c>
      <c r="G21" s="111">
        <v>0.558565059105393</v>
      </c>
      <c r="H21" s="10" t="s">
        <v>279</v>
      </c>
    </row>
    <row r="22" spans="1:8" ht="15.5" x14ac:dyDescent="0.35">
      <c r="A22" s="40" t="s">
        <v>395</v>
      </c>
      <c r="B22" s="10" t="s">
        <v>971</v>
      </c>
      <c r="C22" s="111">
        <v>0.63964968981333348</v>
      </c>
      <c r="D22" s="111">
        <v>0.65653779899999998</v>
      </c>
      <c r="E22" s="111">
        <f t="shared" si="0"/>
        <v>0.64809374440666678</v>
      </c>
      <c r="F22" s="111">
        <v>0.135799</v>
      </c>
      <c r="G22" s="111">
        <v>0.91177067447162996</v>
      </c>
      <c r="H22" s="10" t="s">
        <v>279</v>
      </c>
    </row>
    <row r="23" spans="1:8" ht="15.5" x14ac:dyDescent="0.35">
      <c r="A23" s="40" t="s">
        <v>395</v>
      </c>
      <c r="B23" s="10" t="s">
        <v>1110</v>
      </c>
      <c r="C23" s="111">
        <v>0.63476854535213256</v>
      </c>
      <c r="D23" s="111">
        <v>0.55255957124999999</v>
      </c>
      <c r="E23" s="111">
        <f t="shared" si="0"/>
        <v>0.59366405830106628</v>
      </c>
      <c r="F23" s="111">
        <v>6.8689E-2</v>
      </c>
      <c r="G23" s="111">
        <v>0.28148600507551202</v>
      </c>
      <c r="H23" s="10" t="s">
        <v>279</v>
      </c>
    </row>
    <row r="24" spans="1:8" ht="15.5" x14ac:dyDescent="0.35">
      <c r="A24" s="40" t="s">
        <v>395</v>
      </c>
      <c r="B24" s="10" t="s">
        <v>761</v>
      </c>
      <c r="C24" s="111">
        <v>0.57150709289095469</v>
      </c>
      <c r="D24" s="111">
        <v>0.83559147887499996</v>
      </c>
      <c r="E24" s="111">
        <f t="shared" si="0"/>
        <v>0.70354928588297727</v>
      </c>
      <c r="F24" s="111">
        <v>0.14421</v>
      </c>
      <c r="G24" s="111">
        <v>8.6353771944750704E-2</v>
      </c>
      <c r="H24" s="10" t="s">
        <v>342</v>
      </c>
    </row>
    <row r="25" spans="1:8" ht="15.5" x14ac:dyDescent="0.35">
      <c r="A25" s="40" t="s">
        <v>395</v>
      </c>
      <c r="B25" s="10" t="s">
        <v>966</v>
      </c>
      <c r="C25" s="111">
        <v>0.43522873833758352</v>
      </c>
      <c r="D25" s="111">
        <v>0.45256341837499997</v>
      </c>
      <c r="E25" s="111">
        <f t="shared" si="0"/>
        <v>0.44389607835629175</v>
      </c>
      <c r="F25" s="111">
        <v>7.2142999999999999E-2</v>
      </c>
      <c r="G25" s="111">
        <v>0.83123710854664801</v>
      </c>
      <c r="H25" s="10" t="s">
        <v>279</v>
      </c>
    </row>
    <row r="26" spans="1:8" ht="15.5" x14ac:dyDescent="0.35">
      <c r="A26" s="40" t="s">
        <v>395</v>
      </c>
      <c r="B26" s="10" t="s">
        <v>1106</v>
      </c>
      <c r="C26" s="111">
        <v>0.39306509345574331</v>
      </c>
      <c r="D26" s="111">
        <v>0.42864422637499999</v>
      </c>
      <c r="E26" s="111">
        <f t="shared" si="0"/>
        <v>0.41085465991537162</v>
      </c>
      <c r="F26" s="111">
        <v>3.5475E-2</v>
      </c>
      <c r="G26" s="111">
        <v>0.36413705787195499</v>
      </c>
      <c r="H26" s="10" t="s">
        <v>279</v>
      </c>
    </row>
    <row r="27" spans="1:8" ht="15.5" x14ac:dyDescent="0.35">
      <c r="A27" s="40" t="s">
        <v>395</v>
      </c>
      <c r="B27" s="10" t="s">
        <v>335</v>
      </c>
      <c r="C27" s="111">
        <v>0.38902122782471993</v>
      </c>
      <c r="D27" s="111">
        <v>0.44789625237500003</v>
      </c>
      <c r="E27" s="111">
        <f t="shared" si="0"/>
        <v>0.41845874009985995</v>
      </c>
      <c r="F27" s="111">
        <v>4.2195999999999997E-2</v>
      </c>
      <c r="G27" s="111">
        <v>0.20637281768676799</v>
      </c>
      <c r="H27" s="10" t="s">
        <v>279</v>
      </c>
    </row>
    <row r="28" spans="1:8" ht="15.5" x14ac:dyDescent="0.35">
      <c r="A28" s="40" t="s">
        <v>395</v>
      </c>
      <c r="B28" s="10" t="s">
        <v>1104</v>
      </c>
      <c r="C28" s="111">
        <v>0.31980199379085972</v>
      </c>
      <c r="D28" s="111">
        <v>0.31859984587499995</v>
      </c>
      <c r="E28" s="111">
        <f t="shared" si="0"/>
        <v>0.31920091983292986</v>
      </c>
      <c r="F28" s="111">
        <v>2.1000999999999999E-2</v>
      </c>
      <c r="G28" s="111">
        <v>0.959389240914158</v>
      </c>
      <c r="H28" s="10" t="s">
        <v>279</v>
      </c>
    </row>
    <row r="29" spans="1:8" ht="15.5" x14ac:dyDescent="0.35">
      <c r="A29" s="40" t="s">
        <v>395</v>
      </c>
      <c r="B29" s="10" t="s">
        <v>1103</v>
      </c>
      <c r="C29" s="111">
        <v>0.31522173240479751</v>
      </c>
      <c r="D29" s="111">
        <v>0.30568092312500006</v>
      </c>
      <c r="E29" s="111">
        <f t="shared" si="0"/>
        <v>0.31045132776489881</v>
      </c>
      <c r="F29" s="111">
        <v>1.4839E-2</v>
      </c>
      <c r="G29" s="111">
        <v>0.565615339404694</v>
      </c>
      <c r="H29" s="10" t="s">
        <v>279</v>
      </c>
    </row>
    <row r="30" spans="1:8" ht="15.5" x14ac:dyDescent="0.35">
      <c r="A30" s="40" t="s">
        <v>395</v>
      </c>
      <c r="B30" s="10" t="s">
        <v>1108</v>
      </c>
      <c r="C30" s="111">
        <v>0.27051654081227355</v>
      </c>
      <c r="D30" s="111">
        <v>0.31475275937500002</v>
      </c>
      <c r="E30" s="111">
        <f t="shared" si="0"/>
        <v>0.29263465009363676</v>
      </c>
      <c r="F30" s="111">
        <v>2.2873000000000001E-2</v>
      </c>
      <c r="G30" s="111">
        <v>6.7151114711905102E-2</v>
      </c>
      <c r="H30" s="10" t="s">
        <v>279</v>
      </c>
    </row>
    <row r="31" spans="1:8" ht="15.5" x14ac:dyDescent="0.35">
      <c r="A31" s="40" t="s">
        <v>395</v>
      </c>
      <c r="B31" s="10" t="s">
        <v>1085</v>
      </c>
      <c r="C31" s="111">
        <v>0.26797381001259057</v>
      </c>
      <c r="D31" s="111">
        <v>0.25043800699999996</v>
      </c>
      <c r="E31" s="111">
        <f t="shared" si="0"/>
        <v>0.25920590850629527</v>
      </c>
      <c r="F31" s="111">
        <v>1.7476999999999999E-2</v>
      </c>
      <c r="G31" s="111">
        <v>0.36423047555237598</v>
      </c>
      <c r="H31" s="10" t="s">
        <v>279</v>
      </c>
    </row>
    <row r="32" spans="1:8" ht="15.5" x14ac:dyDescent="0.35">
      <c r="A32" s="40" t="s">
        <v>395</v>
      </c>
      <c r="B32" s="10" t="s">
        <v>1138</v>
      </c>
      <c r="C32" s="111">
        <v>0.25385730325424116</v>
      </c>
      <c r="D32" s="111">
        <v>0.27653458325000002</v>
      </c>
      <c r="E32" s="111">
        <f t="shared" si="0"/>
        <v>0.26519594325212059</v>
      </c>
      <c r="F32" s="111">
        <v>2.4139000000000001E-2</v>
      </c>
      <c r="G32" s="111">
        <v>0.397788382770907</v>
      </c>
      <c r="H32" s="10" t="s">
        <v>279</v>
      </c>
    </row>
    <row r="33" spans="1:8" ht="15.5" x14ac:dyDescent="0.35">
      <c r="A33" s="40" t="s">
        <v>395</v>
      </c>
      <c r="B33" s="10" t="s">
        <v>1107</v>
      </c>
      <c r="C33" s="111">
        <v>0.21299624348884288</v>
      </c>
      <c r="D33" s="111">
        <v>0.24293572049999998</v>
      </c>
      <c r="E33" s="111">
        <f t="shared" si="0"/>
        <v>0.22796598199442142</v>
      </c>
      <c r="F33" s="111">
        <v>3.2448999999999999E-2</v>
      </c>
      <c r="G33" s="111">
        <v>0.40501487844330902</v>
      </c>
      <c r="H33" s="10" t="s">
        <v>279</v>
      </c>
    </row>
    <row r="34" spans="1:8" ht="15.5" x14ac:dyDescent="0.35">
      <c r="A34" s="40" t="s">
        <v>395</v>
      </c>
      <c r="B34" s="10" t="s">
        <v>1226</v>
      </c>
      <c r="C34" s="111">
        <v>0.20636321990459283</v>
      </c>
      <c r="D34" s="111">
        <v>0.20534246325000002</v>
      </c>
      <c r="E34" s="111">
        <f t="shared" si="0"/>
        <v>0.20585284157729644</v>
      </c>
      <c r="F34" s="111">
        <v>6.0837000000000002E-2</v>
      </c>
      <c r="G34" s="111">
        <v>0.98810393350485504</v>
      </c>
      <c r="H34" s="10" t="s">
        <v>279</v>
      </c>
    </row>
    <row r="35" spans="1:8" ht="15.5" x14ac:dyDescent="0.35">
      <c r="A35" s="40" t="s">
        <v>395</v>
      </c>
      <c r="B35" s="10" t="s">
        <v>1208</v>
      </c>
      <c r="C35" s="111">
        <v>0.2019807759407071</v>
      </c>
      <c r="D35" s="111">
        <v>0.23666268012500002</v>
      </c>
      <c r="E35" s="111">
        <f t="shared" si="0"/>
        <v>0.21932172803285355</v>
      </c>
      <c r="F35" s="111">
        <v>3.1526999999999999E-2</v>
      </c>
      <c r="G35" s="111">
        <v>0.32719870320868499</v>
      </c>
      <c r="H35" s="10" t="s">
        <v>279</v>
      </c>
    </row>
    <row r="36" spans="1:8" ht="15.5" x14ac:dyDescent="0.35">
      <c r="A36" s="40" t="s">
        <v>395</v>
      </c>
      <c r="B36" s="10" t="s">
        <v>1068</v>
      </c>
      <c r="C36" s="111">
        <v>0.17670607952236594</v>
      </c>
      <c r="D36" s="111">
        <v>0.174419413375</v>
      </c>
      <c r="E36" s="111">
        <f t="shared" si="0"/>
        <v>0.17556274644868297</v>
      </c>
      <c r="F36" s="111">
        <v>1.363E-2</v>
      </c>
      <c r="G36" s="111">
        <v>0.88167770327639905</v>
      </c>
      <c r="H36" s="10" t="s">
        <v>279</v>
      </c>
    </row>
    <row r="37" spans="1:8" ht="15.5" x14ac:dyDescent="0.35">
      <c r="A37" s="40" t="s">
        <v>395</v>
      </c>
      <c r="B37" s="10" t="s">
        <v>758</v>
      </c>
      <c r="C37" s="111">
        <v>0.13377385628421495</v>
      </c>
      <c r="D37" s="111">
        <v>0.10509257349999998</v>
      </c>
      <c r="E37" s="111">
        <f t="shared" si="0"/>
        <v>0.11943321489210747</v>
      </c>
      <c r="F37" s="111">
        <v>1.2173E-2</v>
      </c>
      <c r="G37" s="111">
        <v>2.9663590578817199E-2</v>
      </c>
      <c r="H37" s="10" t="s">
        <v>342</v>
      </c>
    </row>
    <row r="38" spans="1:8" ht="15.5" x14ac:dyDescent="0.35">
      <c r="A38" s="40" t="s">
        <v>395</v>
      </c>
      <c r="B38" s="10" t="s">
        <v>281</v>
      </c>
      <c r="C38" s="111">
        <v>0.13047300348680324</v>
      </c>
      <c r="D38" s="111">
        <v>0.13716613499999999</v>
      </c>
      <c r="E38" s="111">
        <f t="shared" si="0"/>
        <v>0.1338195692434016</v>
      </c>
      <c r="F38" s="111">
        <v>1.3212E-2</v>
      </c>
      <c r="G38" s="111">
        <v>0.65177514445355</v>
      </c>
      <c r="H38" s="10" t="s">
        <v>279</v>
      </c>
    </row>
    <row r="39" spans="1:8" ht="15.5" x14ac:dyDescent="0.35">
      <c r="A39" s="40" t="s">
        <v>395</v>
      </c>
      <c r="B39" s="10" t="s">
        <v>1055</v>
      </c>
      <c r="C39" s="111">
        <v>0.12728871871133232</v>
      </c>
      <c r="D39" s="111">
        <v>0.123345903125</v>
      </c>
      <c r="E39" s="111">
        <f t="shared" si="0"/>
        <v>0.12531731091816617</v>
      </c>
      <c r="F39" s="111">
        <v>1.2563E-2</v>
      </c>
      <c r="G39" s="111">
        <v>0.77933418904501495</v>
      </c>
      <c r="H39" s="10" t="s">
        <v>279</v>
      </c>
    </row>
    <row r="40" spans="1:8" ht="15.5" x14ac:dyDescent="0.35">
      <c r="A40" s="40" t="s">
        <v>395</v>
      </c>
      <c r="B40" s="10" t="s">
        <v>995</v>
      </c>
      <c r="C40" s="111">
        <v>0.1231353196347867</v>
      </c>
      <c r="D40" s="111">
        <v>0.10595206962500001</v>
      </c>
      <c r="E40" s="111">
        <f t="shared" si="0"/>
        <v>0.11454369462989336</v>
      </c>
      <c r="F40" s="111">
        <v>1.7883E-2</v>
      </c>
      <c r="G40" s="111">
        <v>0.39449883885715098</v>
      </c>
      <c r="H40" s="10" t="s">
        <v>279</v>
      </c>
    </row>
    <row r="41" spans="1:8" ht="15.5" x14ac:dyDescent="0.35">
      <c r="A41" s="40" t="s">
        <v>395</v>
      </c>
      <c r="B41" s="10" t="s">
        <v>976</v>
      </c>
      <c r="C41" s="111">
        <v>0.11925649213988321</v>
      </c>
      <c r="D41" s="111">
        <v>0.162351412625</v>
      </c>
      <c r="E41" s="111">
        <f t="shared" si="0"/>
        <v>0.14080395238244159</v>
      </c>
      <c r="F41" s="111">
        <v>3.0495000000000001E-2</v>
      </c>
      <c r="G41" s="111">
        <v>0.21171271954382501</v>
      </c>
      <c r="H41" s="10" t="s">
        <v>279</v>
      </c>
    </row>
    <row r="42" spans="1:8" ht="15.5" x14ac:dyDescent="0.35">
      <c r="A42" s="40" t="s">
        <v>395</v>
      </c>
      <c r="B42" s="10" t="s">
        <v>1105</v>
      </c>
      <c r="C42" s="111">
        <v>0.11440119723371553</v>
      </c>
      <c r="D42" s="111">
        <v>0.10805290749999999</v>
      </c>
      <c r="E42" s="111">
        <f t="shared" si="0"/>
        <v>0.11122705236685776</v>
      </c>
      <c r="F42" s="111">
        <v>1.6490000000000001E-2</v>
      </c>
      <c r="G42" s="111">
        <v>0.73155042840191797</v>
      </c>
      <c r="H42" s="10" t="s">
        <v>279</v>
      </c>
    </row>
    <row r="43" spans="1:8" ht="15.5" x14ac:dyDescent="0.35">
      <c r="A43" s="40" t="s">
        <v>395</v>
      </c>
      <c r="B43" s="10" t="s">
        <v>1019</v>
      </c>
      <c r="C43" s="111">
        <v>0.11434059609951791</v>
      </c>
      <c r="D43" s="111">
        <v>0.107278321875</v>
      </c>
      <c r="E43" s="111">
        <f t="shared" si="0"/>
        <v>0.11080945898725895</v>
      </c>
      <c r="F43" s="111">
        <v>2.4964E-2</v>
      </c>
      <c r="G43" s="111">
        <v>0.80139051809409301</v>
      </c>
      <c r="H43" s="10" t="s">
        <v>279</v>
      </c>
    </row>
    <row r="44" spans="1:8" ht="15.5" x14ac:dyDescent="0.35">
      <c r="A44" s="40" t="s">
        <v>395</v>
      </c>
      <c r="B44" s="10" t="s">
        <v>988</v>
      </c>
      <c r="C44" s="111">
        <v>0.11243916437445388</v>
      </c>
      <c r="D44" s="111">
        <v>0.193657572375</v>
      </c>
      <c r="E44" s="111">
        <f t="shared" si="0"/>
        <v>0.15304836837472693</v>
      </c>
      <c r="F44" s="111">
        <v>3.8198999999999997E-2</v>
      </c>
      <c r="G44" s="111">
        <v>5.1095632834802097E-2</v>
      </c>
      <c r="H44" s="10" t="s">
        <v>279</v>
      </c>
    </row>
    <row r="45" spans="1:8" ht="15.5" x14ac:dyDescent="0.35">
      <c r="A45" s="40" t="s">
        <v>395</v>
      </c>
      <c r="B45" s="10" t="s">
        <v>1188</v>
      </c>
      <c r="C45" s="111">
        <v>0.10317152086128122</v>
      </c>
      <c r="D45" s="111">
        <v>0.124503462</v>
      </c>
      <c r="E45" s="111">
        <f t="shared" si="0"/>
        <v>0.11383749143064061</v>
      </c>
      <c r="F45" s="111">
        <v>1.8369E-2</v>
      </c>
      <c r="G45" s="111">
        <v>0.29064492154580401</v>
      </c>
      <c r="H45" s="10" t="s">
        <v>279</v>
      </c>
    </row>
    <row r="46" spans="1:8" ht="16" thickBot="1" x14ac:dyDescent="0.4">
      <c r="A46" s="47" t="s">
        <v>395</v>
      </c>
      <c r="B46" s="33" t="s">
        <v>1109</v>
      </c>
      <c r="C46" s="112">
        <v>0.10025372782342723</v>
      </c>
      <c r="D46" s="112">
        <v>0.13137419037500001</v>
      </c>
      <c r="E46" s="112">
        <f t="shared" si="0"/>
        <v>0.11581395909921362</v>
      </c>
      <c r="F46" s="112">
        <v>2.3643000000000001E-2</v>
      </c>
      <c r="G46" s="112">
        <v>0.23093732856025401</v>
      </c>
      <c r="H46" s="33" t="s">
        <v>279</v>
      </c>
    </row>
    <row r="47" spans="1:8" x14ac:dyDescent="0.3">
      <c r="A47" s="154" t="s">
        <v>912</v>
      </c>
      <c r="B47" s="154"/>
      <c r="C47" s="154"/>
      <c r="D47" s="154"/>
      <c r="E47" s="154"/>
      <c r="F47" s="154"/>
      <c r="G47" s="154"/>
    </row>
  </sheetData>
  <mergeCells count="2">
    <mergeCell ref="A1:F1"/>
    <mergeCell ref="A47:G47"/>
  </mergeCells>
  <phoneticPr fontId="2"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7E897-DB8D-4F33-8D67-2A844515F7E7}">
  <dimension ref="A1:AA84"/>
  <sheetViews>
    <sheetView topLeftCell="I50" workbookViewId="0">
      <selection activeCell="AA2" sqref="AA1:AA1048576"/>
    </sheetView>
  </sheetViews>
  <sheetFormatPr defaultRowHeight="14" x14ac:dyDescent="0.3"/>
  <cols>
    <col min="1" max="1" width="40.1640625" customWidth="1"/>
    <col min="2" max="2" width="16.6640625" style="13" customWidth="1"/>
    <col min="4" max="4" width="12.08203125" style="13" customWidth="1"/>
    <col min="6" max="6" width="19.1640625" style="13" customWidth="1"/>
    <col min="7" max="7" width="13.1640625" style="13" customWidth="1"/>
    <col min="8" max="8" width="15.1640625" style="13" customWidth="1"/>
    <col min="9" max="19" width="8.6640625" style="170"/>
    <col min="20" max="20" width="9.1640625" style="170" customWidth="1"/>
    <col min="21" max="25" width="8.6640625" style="170"/>
    <col min="26" max="26" width="11.33203125" style="170" customWidth="1"/>
    <col min="27" max="27" width="8.6640625" style="170"/>
  </cols>
  <sheetData>
    <row r="1" spans="1:27" ht="17" thickBot="1" x14ac:dyDescent="0.5">
      <c r="A1" s="165" t="s">
        <v>2292</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row>
    <row r="2" spans="1:27" ht="16" thickBot="1" x14ac:dyDescent="0.4">
      <c r="A2" s="45" t="s">
        <v>178</v>
      </c>
      <c r="B2" s="63" t="s">
        <v>845</v>
      </c>
      <c r="C2" s="45" t="s">
        <v>823</v>
      </c>
      <c r="D2" s="63" t="s">
        <v>846</v>
      </c>
      <c r="E2" s="45" t="s">
        <v>275</v>
      </c>
      <c r="F2" s="63" t="s">
        <v>913</v>
      </c>
      <c r="G2" s="63" t="s">
        <v>913</v>
      </c>
      <c r="H2" s="63" t="s">
        <v>847</v>
      </c>
      <c r="I2" s="30" t="s">
        <v>752</v>
      </c>
      <c r="J2" s="30" t="s">
        <v>1621</v>
      </c>
      <c r="K2" s="30" t="s">
        <v>1622</v>
      </c>
      <c r="L2" s="30" t="s">
        <v>1623</v>
      </c>
      <c r="M2" s="30" t="s">
        <v>1624</v>
      </c>
      <c r="N2" s="30" t="s">
        <v>1625</v>
      </c>
      <c r="O2" s="30" t="s">
        <v>1626</v>
      </c>
      <c r="P2" s="30" t="s">
        <v>1627</v>
      </c>
      <c r="Q2" s="30" t="s">
        <v>1628</v>
      </c>
      <c r="R2" s="30" t="s">
        <v>1629</v>
      </c>
      <c r="S2" s="30" t="s">
        <v>1630</v>
      </c>
      <c r="T2" s="30" t="s">
        <v>1631</v>
      </c>
      <c r="U2" s="30" t="s">
        <v>1632</v>
      </c>
      <c r="V2" s="30" t="s">
        <v>1633</v>
      </c>
      <c r="W2" s="30" t="s">
        <v>2302</v>
      </c>
      <c r="X2" s="30" t="s">
        <v>1635</v>
      </c>
      <c r="Y2" s="30" t="s">
        <v>1636</v>
      </c>
      <c r="Z2" s="30" t="s">
        <v>1637</v>
      </c>
      <c r="AA2" s="30" t="s">
        <v>1638</v>
      </c>
    </row>
    <row r="3" spans="1:27" ht="15.5" x14ac:dyDescent="0.35">
      <c r="A3" s="40" t="s">
        <v>600</v>
      </c>
      <c r="B3" s="55">
        <v>2.2408999999999999</v>
      </c>
      <c r="C3" s="70">
        <v>1.1939999999999999E-2</v>
      </c>
      <c r="D3" s="55">
        <v>1.0943000000000001</v>
      </c>
      <c r="E3" s="40" t="s">
        <v>277</v>
      </c>
      <c r="F3" s="49">
        <v>0.69705882352941195</v>
      </c>
      <c r="G3" s="49">
        <v>3.60045824292036E-3</v>
      </c>
      <c r="H3" s="12" t="s">
        <v>342</v>
      </c>
      <c r="I3" s="10" t="s">
        <v>772</v>
      </c>
      <c r="J3" s="10" t="s">
        <v>772</v>
      </c>
      <c r="K3" s="10" t="s">
        <v>772</v>
      </c>
      <c r="L3" s="10" t="s">
        <v>772</v>
      </c>
      <c r="M3" s="10" t="s">
        <v>772</v>
      </c>
      <c r="N3" s="10" t="s">
        <v>772</v>
      </c>
      <c r="O3" s="10" t="s">
        <v>772</v>
      </c>
      <c r="P3" s="10" t="s">
        <v>2117</v>
      </c>
      <c r="Q3" s="10" t="s">
        <v>1466</v>
      </c>
      <c r="R3" s="10" t="s">
        <v>1934</v>
      </c>
      <c r="S3" s="10" t="s">
        <v>1310</v>
      </c>
      <c r="T3" s="10" t="s">
        <v>772</v>
      </c>
      <c r="U3" s="34">
        <v>131.08572989999999</v>
      </c>
      <c r="V3" s="34">
        <v>6.371683333</v>
      </c>
      <c r="W3" s="10" t="s">
        <v>1386</v>
      </c>
      <c r="X3" s="10" t="s">
        <v>2118</v>
      </c>
      <c r="Y3" s="171">
        <v>50.3</v>
      </c>
      <c r="Z3" s="171">
        <v>0</v>
      </c>
      <c r="AA3" s="10" t="s">
        <v>1267</v>
      </c>
    </row>
    <row r="4" spans="1:27" ht="15.5" x14ac:dyDescent="0.35">
      <c r="A4" s="40" t="s">
        <v>591</v>
      </c>
      <c r="B4" s="55">
        <v>3.0991</v>
      </c>
      <c r="C4" s="70">
        <v>1.236E-5</v>
      </c>
      <c r="D4" s="55">
        <v>1.2237</v>
      </c>
      <c r="E4" s="40" t="s">
        <v>277</v>
      </c>
      <c r="F4" s="49">
        <v>0.82647058823529396</v>
      </c>
      <c r="G4" s="49">
        <v>9.5599523166801402E-5</v>
      </c>
      <c r="H4" s="12" t="s">
        <v>342</v>
      </c>
      <c r="I4" s="10" t="s">
        <v>1862</v>
      </c>
      <c r="J4" s="10" t="s">
        <v>772</v>
      </c>
      <c r="K4" s="10" t="s">
        <v>772</v>
      </c>
      <c r="L4" s="10" t="s">
        <v>772</v>
      </c>
      <c r="M4" s="10" t="s">
        <v>772</v>
      </c>
      <c r="N4" s="10" t="s">
        <v>772</v>
      </c>
      <c r="O4" s="10" t="s">
        <v>772</v>
      </c>
      <c r="P4" s="10" t="s">
        <v>1863</v>
      </c>
      <c r="Q4" s="10" t="s">
        <v>1582</v>
      </c>
      <c r="R4" s="10" t="s">
        <v>1583</v>
      </c>
      <c r="S4" s="10" t="s">
        <v>1584</v>
      </c>
      <c r="T4" s="10" t="s">
        <v>772</v>
      </c>
      <c r="U4" s="34">
        <v>202.07186419999999</v>
      </c>
      <c r="V4" s="34">
        <v>1.926516667</v>
      </c>
      <c r="W4" s="10" t="s">
        <v>1257</v>
      </c>
      <c r="X4" s="10" t="s">
        <v>1864</v>
      </c>
      <c r="Y4" s="171">
        <v>0</v>
      </c>
      <c r="Z4" s="171">
        <v>64.3</v>
      </c>
      <c r="AA4" s="10" t="s">
        <v>1250</v>
      </c>
    </row>
    <row r="5" spans="1:27" ht="15.5" x14ac:dyDescent="0.35">
      <c r="A5" s="40" t="s">
        <v>585</v>
      </c>
      <c r="B5" s="55">
        <v>3.794</v>
      </c>
      <c r="C5" s="70">
        <v>2.9840000000000001E-3</v>
      </c>
      <c r="D5" s="55">
        <v>1.2054</v>
      </c>
      <c r="E5" s="40" t="s">
        <v>277</v>
      </c>
      <c r="F5" s="49">
        <v>0.82352941176470595</v>
      </c>
      <c r="G5" s="49">
        <v>1.1252611848445499E-4</v>
      </c>
      <c r="H5" s="12" t="s">
        <v>342</v>
      </c>
      <c r="I5" s="10" t="s">
        <v>772</v>
      </c>
      <c r="J5" s="10" t="s">
        <v>772</v>
      </c>
      <c r="K5" s="10" t="s">
        <v>772</v>
      </c>
      <c r="L5" s="10" t="s">
        <v>772</v>
      </c>
      <c r="M5" s="10" t="s">
        <v>772</v>
      </c>
      <c r="N5" s="10" t="s">
        <v>772</v>
      </c>
      <c r="O5" s="10" t="s">
        <v>772</v>
      </c>
      <c r="P5" s="10" t="s">
        <v>1865</v>
      </c>
      <c r="Q5" s="10" t="s">
        <v>1582</v>
      </c>
      <c r="R5" s="10" t="s">
        <v>1583</v>
      </c>
      <c r="S5" s="10" t="s">
        <v>1738</v>
      </c>
      <c r="T5" s="10" t="s">
        <v>1866</v>
      </c>
      <c r="U5" s="34">
        <v>413.2924056</v>
      </c>
      <c r="V5" s="34">
        <v>6.4905333330000001</v>
      </c>
      <c r="W5" s="10" t="s">
        <v>1867</v>
      </c>
      <c r="X5" s="10" t="s">
        <v>1847</v>
      </c>
      <c r="Y5" s="171">
        <v>0</v>
      </c>
      <c r="Z5" s="171">
        <v>78.7</v>
      </c>
      <c r="AA5" s="10" t="s">
        <v>1250</v>
      </c>
    </row>
    <row r="6" spans="1:27" ht="15.5" x14ac:dyDescent="0.35">
      <c r="A6" s="40" t="s">
        <v>590</v>
      </c>
      <c r="B6" s="55">
        <v>3.1215000000000002</v>
      </c>
      <c r="C6" s="70">
        <v>3.9240000000000004E-3</v>
      </c>
      <c r="D6" s="55">
        <v>1.1294999999999999</v>
      </c>
      <c r="E6" s="40" t="s">
        <v>277</v>
      </c>
      <c r="F6" s="49">
        <v>0.69411764705882395</v>
      </c>
      <c r="G6" s="49">
        <v>3.79551802746595E-3</v>
      </c>
      <c r="H6" s="12" t="s">
        <v>342</v>
      </c>
      <c r="I6" s="10" t="s">
        <v>1868</v>
      </c>
      <c r="J6" s="10" t="s">
        <v>772</v>
      </c>
      <c r="K6" s="10" t="s">
        <v>772</v>
      </c>
      <c r="L6" s="10" t="s">
        <v>1869</v>
      </c>
      <c r="M6" s="10" t="s">
        <v>1870</v>
      </c>
      <c r="N6" s="10" t="s">
        <v>1297</v>
      </c>
      <c r="O6" s="10" t="s">
        <v>1871</v>
      </c>
      <c r="P6" s="10" t="s">
        <v>1872</v>
      </c>
      <c r="Q6" s="10" t="s">
        <v>1582</v>
      </c>
      <c r="R6" s="10" t="s">
        <v>1583</v>
      </c>
      <c r="S6" s="10" t="s">
        <v>1584</v>
      </c>
      <c r="T6" s="10" t="s">
        <v>1873</v>
      </c>
      <c r="U6" s="34">
        <v>423.27668410000001</v>
      </c>
      <c r="V6" s="34">
        <v>6.1691833330000003</v>
      </c>
      <c r="W6" s="10" t="s">
        <v>1248</v>
      </c>
      <c r="X6" s="10" t="s">
        <v>1874</v>
      </c>
      <c r="Y6" s="171">
        <v>0</v>
      </c>
      <c r="Z6" s="171">
        <v>67</v>
      </c>
      <c r="AA6" s="10" t="s">
        <v>1250</v>
      </c>
    </row>
    <row r="7" spans="1:27" ht="15.5" x14ac:dyDescent="0.35">
      <c r="A7" s="40" t="s">
        <v>588</v>
      </c>
      <c r="B7" s="55">
        <v>3.3719999999999999</v>
      </c>
      <c r="C7" s="70">
        <v>1.1050000000000001E-2</v>
      </c>
      <c r="D7" s="55">
        <v>1.1907000000000001</v>
      </c>
      <c r="E7" s="40" t="s">
        <v>277</v>
      </c>
      <c r="F7" s="49">
        <v>0.68529411764705905</v>
      </c>
      <c r="G7" s="49">
        <v>4.4308781573169304E-3</v>
      </c>
      <c r="H7" s="12" t="s">
        <v>342</v>
      </c>
      <c r="I7" s="10" t="s">
        <v>772</v>
      </c>
      <c r="J7" s="10" t="s">
        <v>772</v>
      </c>
      <c r="K7" s="10" t="s">
        <v>772</v>
      </c>
      <c r="L7" s="10" t="s">
        <v>772</v>
      </c>
      <c r="M7" s="10" t="s">
        <v>772</v>
      </c>
      <c r="N7" s="10" t="s">
        <v>772</v>
      </c>
      <c r="O7" s="10" t="s">
        <v>772</v>
      </c>
      <c r="P7" s="10" t="s">
        <v>1875</v>
      </c>
      <c r="Q7" s="10" t="s">
        <v>1245</v>
      </c>
      <c r="R7" s="10" t="s">
        <v>1876</v>
      </c>
      <c r="S7" s="10" t="s">
        <v>1310</v>
      </c>
      <c r="T7" s="10" t="s">
        <v>1877</v>
      </c>
      <c r="U7" s="34">
        <v>507.20693820000002</v>
      </c>
      <c r="V7" s="34">
        <v>6.2627333329999999</v>
      </c>
      <c r="W7" s="10" t="s">
        <v>1248</v>
      </c>
      <c r="X7" s="10" t="s">
        <v>1878</v>
      </c>
      <c r="Y7" s="171">
        <v>0</v>
      </c>
      <c r="Z7" s="171">
        <v>48.4</v>
      </c>
      <c r="AA7" s="10" t="s">
        <v>1250</v>
      </c>
    </row>
    <row r="8" spans="1:27" ht="15.5" x14ac:dyDescent="0.35">
      <c r="A8" s="40" t="s">
        <v>586</v>
      </c>
      <c r="B8" s="55">
        <v>3.6995</v>
      </c>
      <c r="C8" s="70">
        <v>9.0430000000000007E-3</v>
      </c>
      <c r="D8" s="55">
        <v>1.2014</v>
      </c>
      <c r="E8" s="40" t="s">
        <v>277</v>
      </c>
      <c r="F8" s="49">
        <v>0.66176470588235303</v>
      </c>
      <c r="G8" s="49">
        <v>6.5407081089004001E-3</v>
      </c>
      <c r="H8" s="12" t="s">
        <v>342</v>
      </c>
      <c r="I8" s="10" t="s">
        <v>772</v>
      </c>
      <c r="J8" s="10" t="s">
        <v>772</v>
      </c>
      <c r="K8" s="10" t="s">
        <v>772</v>
      </c>
      <c r="L8" s="10" t="s">
        <v>772</v>
      </c>
      <c r="M8" s="10" t="s">
        <v>772</v>
      </c>
      <c r="N8" s="10" t="s">
        <v>772</v>
      </c>
      <c r="O8" s="10" t="s">
        <v>772</v>
      </c>
      <c r="P8" s="10" t="s">
        <v>772</v>
      </c>
      <c r="Q8" s="10" t="s">
        <v>772</v>
      </c>
      <c r="R8" s="10" t="s">
        <v>772</v>
      </c>
      <c r="S8" s="10" t="s">
        <v>772</v>
      </c>
      <c r="T8" s="10" t="s">
        <v>772</v>
      </c>
      <c r="U8" s="34">
        <v>567.32071359999998</v>
      </c>
      <c r="V8" s="34">
        <v>6.2549000000000001</v>
      </c>
      <c r="W8" s="10" t="s">
        <v>1248</v>
      </c>
      <c r="X8" s="10" t="s">
        <v>1879</v>
      </c>
      <c r="Y8" s="171">
        <v>44.3</v>
      </c>
      <c r="Z8" s="171">
        <v>0</v>
      </c>
      <c r="AA8" s="10" t="s">
        <v>1250</v>
      </c>
    </row>
    <row r="9" spans="1:27" ht="15.5" x14ac:dyDescent="0.35">
      <c r="A9" s="40" t="s">
        <v>596</v>
      </c>
      <c r="B9" s="55">
        <v>2.8330000000000002</v>
      </c>
      <c r="C9" s="70">
        <v>6.411E-3</v>
      </c>
      <c r="D9" s="55">
        <v>1.0939000000000001</v>
      </c>
      <c r="E9" s="40" t="s">
        <v>277</v>
      </c>
      <c r="F9" s="49">
        <v>0.72058823529411797</v>
      </c>
      <c r="G9" s="49">
        <v>2.3058409141516502E-3</v>
      </c>
      <c r="H9" s="12" t="s">
        <v>342</v>
      </c>
      <c r="I9" s="10" t="s">
        <v>772</v>
      </c>
      <c r="J9" s="10" t="s">
        <v>772</v>
      </c>
      <c r="K9" s="10" t="s">
        <v>772</v>
      </c>
      <c r="L9" s="10" t="s">
        <v>772</v>
      </c>
      <c r="M9" s="10" t="s">
        <v>772</v>
      </c>
      <c r="N9" s="10" t="s">
        <v>772</v>
      </c>
      <c r="O9" s="10" t="s">
        <v>772</v>
      </c>
      <c r="P9" s="10" t="s">
        <v>772</v>
      </c>
      <c r="Q9" s="10" t="s">
        <v>772</v>
      </c>
      <c r="R9" s="10" t="s">
        <v>772</v>
      </c>
      <c r="S9" s="10" t="s">
        <v>772</v>
      </c>
      <c r="T9" s="10" t="s">
        <v>772</v>
      </c>
      <c r="U9" s="34">
        <v>373.27383220000002</v>
      </c>
      <c r="V9" s="34">
        <v>6.3956499999999998</v>
      </c>
      <c r="W9" s="10" t="s">
        <v>1265</v>
      </c>
      <c r="X9" s="10" t="s">
        <v>1880</v>
      </c>
      <c r="Y9" s="171">
        <v>92.7</v>
      </c>
      <c r="Z9" s="171">
        <v>0</v>
      </c>
      <c r="AA9" s="10" t="s">
        <v>1267</v>
      </c>
    </row>
    <row r="10" spans="1:27" ht="15.5" x14ac:dyDescent="0.35">
      <c r="A10" s="40" t="s">
        <v>472</v>
      </c>
      <c r="B10" s="55">
        <v>3.0762999999999998</v>
      </c>
      <c r="C10" s="70">
        <v>8.5699999999999995E-3</v>
      </c>
      <c r="D10" s="55">
        <v>1.1679999999999999</v>
      </c>
      <c r="E10" s="40" t="s">
        <v>277</v>
      </c>
      <c r="F10" s="49">
        <v>-0.57058823529411795</v>
      </c>
      <c r="G10" s="49">
        <v>2.3176378360009499E-2</v>
      </c>
      <c r="H10" s="12" t="s">
        <v>342</v>
      </c>
      <c r="I10" s="10" t="s">
        <v>545</v>
      </c>
      <c r="J10" s="10" t="s">
        <v>1355</v>
      </c>
      <c r="K10" s="10" t="s">
        <v>1356</v>
      </c>
      <c r="L10" s="10" t="s">
        <v>1704</v>
      </c>
      <c r="M10" s="10" t="s">
        <v>1705</v>
      </c>
      <c r="N10" s="10" t="s">
        <v>1706</v>
      </c>
      <c r="O10" s="10" t="s">
        <v>1707</v>
      </c>
      <c r="P10" s="10" t="s">
        <v>1708</v>
      </c>
      <c r="Q10" s="10" t="s">
        <v>1245</v>
      </c>
      <c r="R10" s="10" t="s">
        <v>1322</v>
      </c>
      <c r="S10" s="10" t="s">
        <v>1323</v>
      </c>
      <c r="T10" s="10" t="s">
        <v>1709</v>
      </c>
      <c r="U10" s="34">
        <v>407.2822271</v>
      </c>
      <c r="V10" s="34">
        <v>7.5949666669999996</v>
      </c>
      <c r="W10" s="10" t="s">
        <v>1248</v>
      </c>
      <c r="X10" s="10" t="s">
        <v>1710</v>
      </c>
      <c r="Y10" s="171">
        <v>77.599999999999994</v>
      </c>
      <c r="Z10" s="171">
        <v>0</v>
      </c>
      <c r="AA10" s="10" t="s">
        <v>1250</v>
      </c>
    </row>
    <row r="11" spans="1:27" ht="15.5" x14ac:dyDescent="0.35">
      <c r="A11" s="40" t="s">
        <v>487</v>
      </c>
      <c r="B11" s="55">
        <v>2.6612</v>
      </c>
      <c r="C11" s="70">
        <v>1.162E-2</v>
      </c>
      <c r="D11" s="55">
        <v>1.1451</v>
      </c>
      <c r="E11" s="40" t="s">
        <v>277</v>
      </c>
      <c r="F11" s="49">
        <v>0.69117647058823495</v>
      </c>
      <c r="G11" s="49">
        <v>3.9987697567921698E-3</v>
      </c>
      <c r="H11" s="12" t="s">
        <v>342</v>
      </c>
      <c r="I11" s="10" t="s">
        <v>1711</v>
      </c>
      <c r="J11" s="10" t="s">
        <v>772</v>
      </c>
      <c r="K11" s="10" t="s">
        <v>772</v>
      </c>
      <c r="L11" s="10" t="s">
        <v>772</v>
      </c>
      <c r="M11" s="10" t="s">
        <v>772</v>
      </c>
      <c r="N11" s="10" t="s">
        <v>772</v>
      </c>
      <c r="O11" s="10" t="s">
        <v>772</v>
      </c>
      <c r="P11" s="10" t="s">
        <v>1712</v>
      </c>
      <c r="Q11" s="10" t="s">
        <v>1283</v>
      </c>
      <c r="R11" s="10" t="s">
        <v>1713</v>
      </c>
      <c r="S11" s="10" t="s">
        <v>1310</v>
      </c>
      <c r="T11" s="175" t="s">
        <v>2304</v>
      </c>
      <c r="U11" s="34">
        <v>159.117075</v>
      </c>
      <c r="V11" s="34">
        <v>6.3764500000000002</v>
      </c>
      <c r="W11" s="10" t="s">
        <v>2301</v>
      </c>
      <c r="X11" s="10" t="s">
        <v>1714</v>
      </c>
      <c r="Y11" s="171">
        <v>71.599999999999994</v>
      </c>
      <c r="Z11" s="171"/>
      <c r="AA11" s="10" t="s">
        <v>1267</v>
      </c>
    </row>
    <row r="12" spans="1:27" ht="15.5" x14ac:dyDescent="0.35">
      <c r="A12" s="40" t="s">
        <v>220</v>
      </c>
      <c r="B12" s="55">
        <v>2.6299000000000001</v>
      </c>
      <c r="C12" s="70">
        <v>9.0670000000000004E-3</v>
      </c>
      <c r="D12" s="55">
        <v>1.0880000000000001</v>
      </c>
      <c r="E12" s="40" t="s">
        <v>277</v>
      </c>
      <c r="F12" s="49">
        <v>0.6</v>
      </c>
      <c r="G12" s="49">
        <v>1.5970108393041499E-2</v>
      </c>
      <c r="H12" s="12" t="s">
        <v>342</v>
      </c>
      <c r="I12" s="10" t="s">
        <v>1354</v>
      </c>
      <c r="J12" s="10" t="s">
        <v>1355</v>
      </c>
      <c r="K12" s="10" t="s">
        <v>1356</v>
      </c>
      <c r="L12" s="10" t="s">
        <v>1357</v>
      </c>
      <c r="M12" s="10" t="s">
        <v>1358</v>
      </c>
      <c r="N12" s="10" t="s">
        <v>1359</v>
      </c>
      <c r="O12" s="10" t="s">
        <v>1360</v>
      </c>
      <c r="P12" s="10" t="s">
        <v>1361</v>
      </c>
      <c r="Q12" s="10" t="s">
        <v>1245</v>
      </c>
      <c r="R12" s="10" t="s">
        <v>1322</v>
      </c>
      <c r="S12" s="10" t="s">
        <v>1323</v>
      </c>
      <c r="T12" s="10" t="s">
        <v>1362</v>
      </c>
      <c r="U12" s="34">
        <v>391.28682020000002</v>
      </c>
      <c r="V12" s="34">
        <v>6.3666833330000001</v>
      </c>
      <c r="W12" s="10" t="s">
        <v>1248</v>
      </c>
      <c r="X12" s="10" t="s">
        <v>1363</v>
      </c>
      <c r="Y12" s="171">
        <v>87.5</v>
      </c>
      <c r="Z12" s="171">
        <v>0</v>
      </c>
      <c r="AA12" s="10" t="s">
        <v>1250</v>
      </c>
    </row>
    <row r="13" spans="1:27" x14ac:dyDescent="0.3">
      <c r="A13" s="10" t="s">
        <v>613</v>
      </c>
      <c r="B13" s="125">
        <v>1.7090000000000001</v>
      </c>
      <c r="C13" s="31">
        <v>1.72E-2</v>
      </c>
      <c r="D13" s="125">
        <v>1.0379</v>
      </c>
      <c r="E13" s="10" t="s">
        <v>277</v>
      </c>
      <c r="F13" s="132">
        <v>0.63529411764705901</v>
      </c>
      <c r="G13" s="132">
        <v>9.7883427759872504E-3</v>
      </c>
      <c r="H13" s="12" t="s">
        <v>342</v>
      </c>
      <c r="I13" s="10" t="s">
        <v>1881</v>
      </c>
      <c r="J13" s="10" t="s">
        <v>1440</v>
      </c>
      <c r="K13" s="10" t="s">
        <v>1882</v>
      </c>
      <c r="L13" s="10" t="s">
        <v>1883</v>
      </c>
      <c r="M13" s="10" t="s">
        <v>1884</v>
      </c>
      <c r="N13" s="10" t="s">
        <v>93</v>
      </c>
      <c r="O13" s="10" t="s">
        <v>1885</v>
      </c>
      <c r="P13" s="10" t="s">
        <v>1886</v>
      </c>
      <c r="Q13" s="10" t="s">
        <v>1245</v>
      </c>
      <c r="R13" s="10" t="s">
        <v>1350</v>
      </c>
      <c r="S13" s="10" t="s">
        <v>1512</v>
      </c>
      <c r="T13" s="10" t="s">
        <v>1887</v>
      </c>
      <c r="U13" s="34">
        <v>395.31795010000002</v>
      </c>
      <c r="V13" s="34">
        <v>6.7035333330000002</v>
      </c>
      <c r="W13" s="10" t="s">
        <v>1291</v>
      </c>
      <c r="X13" s="10" t="s">
        <v>1888</v>
      </c>
      <c r="Y13" s="171">
        <v>0</v>
      </c>
      <c r="Z13" s="171">
        <v>46</v>
      </c>
      <c r="AA13" s="10" t="s">
        <v>1250</v>
      </c>
    </row>
    <row r="14" spans="1:27" x14ac:dyDescent="0.3">
      <c r="A14" s="10" t="s">
        <v>611</v>
      </c>
      <c r="B14" s="125">
        <v>1.7957000000000001</v>
      </c>
      <c r="C14" s="31">
        <v>2.0379999999999999E-2</v>
      </c>
      <c r="D14" s="125">
        <v>1.0479000000000001</v>
      </c>
      <c r="E14" s="10" t="s">
        <v>277</v>
      </c>
      <c r="F14" s="132">
        <v>0.66176470588235303</v>
      </c>
      <c r="G14" s="132">
        <v>6.5407081089004001E-3</v>
      </c>
      <c r="H14" s="12" t="s">
        <v>342</v>
      </c>
      <c r="I14" s="10" t="s">
        <v>772</v>
      </c>
      <c r="J14" s="10" t="s">
        <v>772</v>
      </c>
      <c r="K14" s="10" t="s">
        <v>772</v>
      </c>
      <c r="L14" s="10" t="s">
        <v>772</v>
      </c>
      <c r="M14" s="10" t="s">
        <v>772</v>
      </c>
      <c r="N14" s="10" t="s">
        <v>772</v>
      </c>
      <c r="O14" s="10" t="s">
        <v>772</v>
      </c>
      <c r="P14" s="10" t="s">
        <v>1889</v>
      </c>
      <c r="Q14" s="10" t="s">
        <v>1245</v>
      </c>
      <c r="R14" s="10" t="s">
        <v>1350</v>
      </c>
      <c r="S14" s="10" t="s">
        <v>1890</v>
      </c>
      <c r="T14" s="10" t="s">
        <v>772</v>
      </c>
      <c r="U14" s="34">
        <v>357.27873240000002</v>
      </c>
      <c r="V14" s="34">
        <v>6.5391666669999999</v>
      </c>
      <c r="W14" s="10" t="s">
        <v>1265</v>
      </c>
      <c r="X14" s="10" t="s">
        <v>1891</v>
      </c>
      <c r="Y14" s="171">
        <v>38.299999999999997</v>
      </c>
      <c r="Z14" s="171">
        <v>0</v>
      </c>
      <c r="AA14" s="10" t="s">
        <v>1267</v>
      </c>
    </row>
    <row r="15" spans="1:27" ht="15.5" x14ac:dyDescent="0.35">
      <c r="A15" s="40" t="s">
        <v>598</v>
      </c>
      <c r="B15" s="55">
        <v>2.2831000000000001</v>
      </c>
      <c r="C15" s="70">
        <v>9.8679999999999992E-4</v>
      </c>
      <c r="D15" s="55">
        <v>1.0524</v>
      </c>
      <c r="E15" s="40" t="s">
        <v>277</v>
      </c>
      <c r="F15" s="49">
        <v>0.752941176470588</v>
      </c>
      <c r="G15" s="49">
        <v>1.1468474617655001E-3</v>
      </c>
      <c r="H15" s="12" t="s">
        <v>342</v>
      </c>
      <c r="I15" s="10" t="s">
        <v>1892</v>
      </c>
      <c r="J15" s="10" t="s">
        <v>772</v>
      </c>
      <c r="K15" s="10" t="s">
        <v>772</v>
      </c>
      <c r="L15" s="10" t="s">
        <v>772</v>
      </c>
      <c r="M15" s="10" t="s">
        <v>772</v>
      </c>
      <c r="N15" s="10" t="s">
        <v>772</v>
      </c>
      <c r="O15" s="10" t="s">
        <v>772</v>
      </c>
      <c r="P15" s="10" t="s">
        <v>1893</v>
      </c>
      <c r="Q15" s="10" t="s">
        <v>1245</v>
      </c>
      <c r="R15" s="10" t="s">
        <v>1350</v>
      </c>
      <c r="S15" s="10" t="s">
        <v>1512</v>
      </c>
      <c r="T15" s="10" t="s">
        <v>772</v>
      </c>
      <c r="U15" s="34">
        <v>369.30195909999998</v>
      </c>
      <c r="V15" s="34">
        <v>6.7035333330000002</v>
      </c>
      <c r="W15" s="10" t="s">
        <v>1248</v>
      </c>
      <c r="X15" s="10" t="s">
        <v>1894</v>
      </c>
      <c r="Y15" s="171">
        <v>0</v>
      </c>
      <c r="Z15" s="171">
        <v>54.3</v>
      </c>
      <c r="AA15" s="10" t="s">
        <v>1250</v>
      </c>
    </row>
    <row r="16" spans="1:27" ht="15.5" x14ac:dyDescent="0.35">
      <c r="A16" s="40" t="s">
        <v>592</v>
      </c>
      <c r="B16" s="55">
        <v>3.0541</v>
      </c>
      <c r="C16" s="70">
        <v>2.0930000000000001E-2</v>
      </c>
      <c r="D16" s="55">
        <v>1.2084999999999999</v>
      </c>
      <c r="E16" s="40" t="s">
        <v>277</v>
      </c>
      <c r="F16" s="49">
        <v>0.69117647058823495</v>
      </c>
      <c r="G16" s="49">
        <v>3.9987697567921698E-3</v>
      </c>
      <c r="H16" s="12" t="s">
        <v>342</v>
      </c>
      <c r="I16" s="10" t="s">
        <v>772</v>
      </c>
      <c r="J16" s="10" t="s">
        <v>772</v>
      </c>
      <c r="K16" s="10" t="s">
        <v>772</v>
      </c>
      <c r="L16" s="10" t="s">
        <v>772</v>
      </c>
      <c r="M16" s="10" t="s">
        <v>772</v>
      </c>
      <c r="N16" s="10" t="s">
        <v>772</v>
      </c>
      <c r="O16" s="10" t="s">
        <v>772</v>
      </c>
      <c r="P16" s="10" t="s">
        <v>2309</v>
      </c>
      <c r="Q16" s="10" t="s">
        <v>1245</v>
      </c>
      <c r="R16" s="10" t="s">
        <v>1350</v>
      </c>
      <c r="S16" s="10" t="s">
        <v>1512</v>
      </c>
      <c r="T16" s="10" t="s">
        <v>772</v>
      </c>
      <c r="U16" s="34">
        <v>301.21835549999997</v>
      </c>
      <c r="V16" s="34">
        <v>7.2061333330000004</v>
      </c>
      <c r="W16" s="10" t="s">
        <v>1248</v>
      </c>
      <c r="X16" s="10" t="s">
        <v>2251</v>
      </c>
      <c r="Y16" s="171">
        <v>72.400000000000006</v>
      </c>
      <c r="Z16" s="171"/>
      <c r="AA16" s="10" t="s">
        <v>1250</v>
      </c>
    </row>
    <row r="17" spans="1:27" ht="15.5" x14ac:dyDescent="0.35">
      <c r="A17" s="40" t="s">
        <v>249</v>
      </c>
      <c r="B17" s="55">
        <v>3.6282000000000001</v>
      </c>
      <c r="C17" s="70">
        <v>5.9820000000000001E-4</v>
      </c>
      <c r="D17" s="55">
        <v>1.3613999999999999</v>
      </c>
      <c r="E17" s="40" t="s">
        <v>277</v>
      </c>
      <c r="F17" s="49">
        <v>0.72647058823529398</v>
      </c>
      <c r="G17" s="49">
        <v>2.0477096118466198E-3</v>
      </c>
      <c r="H17" s="12" t="s">
        <v>342</v>
      </c>
      <c r="I17" s="10" t="s">
        <v>405</v>
      </c>
      <c r="J17" s="10" t="s">
        <v>772</v>
      </c>
      <c r="K17" s="10" t="s">
        <v>772</v>
      </c>
      <c r="L17" s="10" t="s">
        <v>772</v>
      </c>
      <c r="M17" s="10" t="s">
        <v>772</v>
      </c>
      <c r="N17" s="10" t="s">
        <v>772</v>
      </c>
      <c r="O17" s="10" t="s">
        <v>772</v>
      </c>
      <c r="P17" s="10" t="s">
        <v>404</v>
      </c>
      <c r="Q17" s="10" t="s">
        <v>1245</v>
      </c>
      <c r="R17" s="10" t="s">
        <v>1260</v>
      </c>
      <c r="S17" s="10" t="s">
        <v>1379</v>
      </c>
      <c r="T17" s="10" t="s">
        <v>1380</v>
      </c>
      <c r="U17" s="34">
        <v>217.1545022</v>
      </c>
      <c r="V17" s="34">
        <v>2.042033333</v>
      </c>
      <c r="W17" s="10" t="s">
        <v>1381</v>
      </c>
      <c r="X17" s="10" t="s">
        <v>1382</v>
      </c>
      <c r="Y17" s="171">
        <v>78.2</v>
      </c>
      <c r="Z17" s="171">
        <v>0</v>
      </c>
      <c r="AA17" s="10" t="s">
        <v>1267</v>
      </c>
    </row>
    <row r="18" spans="1:27" ht="15.5" x14ac:dyDescent="0.35">
      <c r="A18" s="40" t="s">
        <v>589</v>
      </c>
      <c r="B18" s="55">
        <v>3.2090000000000001</v>
      </c>
      <c r="C18" s="70">
        <v>1.306E-2</v>
      </c>
      <c r="D18" s="55">
        <v>1.1173</v>
      </c>
      <c r="E18" s="40" t="s">
        <v>277</v>
      </c>
      <c r="F18" s="49">
        <v>0.63823529411764701</v>
      </c>
      <c r="G18" s="49">
        <v>9.3749261757483503E-3</v>
      </c>
      <c r="H18" s="12" t="s">
        <v>342</v>
      </c>
      <c r="I18" s="10" t="s">
        <v>1895</v>
      </c>
      <c r="J18" s="10" t="s">
        <v>772</v>
      </c>
      <c r="K18" s="10" t="s">
        <v>772</v>
      </c>
      <c r="L18" s="10" t="s">
        <v>772</v>
      </c>
      <c r="M18" s="10" t="s">
        <v>772</v>
      </c>
      <c r="N18" s="10" t="s">
        <v>772</v>
      </c>
      <c r="O18" s="10" t="s">
        <v>772</v>
      </c>
      <c r="P18" s="10" t="s">
        <v>1896</v>
      </c>
      <c r="Q18" s="10" t="s">
        <v>1245</v>
      </c>
      <c r="R18" s="10" t="s">
        <v>1322</v>
      </c>
      <c r="S18" s="10" t="s">
        <v>1323</v>
      </c>
      <c r="T18" s="10" t="s">
        <v>1897</v>
      </c>
      <c r="U18" s="34">
        <v>815.57299950000004</v>
      </c>
      <c r="V18" s="34">
        <v>6.2627333329999999</v>
      </c>
      <c r="W18" s="10" t="s">
        <v>1846</v>
      </c>
      <c r="X18" s="10" t="s">
        <v>1710</v>
      </c>
      <c r="Y18" s="171">
        <v>79.3</v>
      </c>
      <c r="Z18" s="171">
        <v>0</v>
      </c>
      <c r="AA18" s="10" t="s">
        <v>1250</v>
      </c>
    </row>
    <row r="19" spans="1:27" ht="15.5" x14ac:dyDescent="0.35">
      <c r="A19" s="40" t="s">
        <v>587</v>
      </c>
      <c r="B19" s="55">
        <v>3.6080999999999999</v>
      </c>
      <c r="C19" s="70">
        <v>2.209E-3</v>
      </c>
      <c r="D19" s="55">
        <v>1.2450000000000001</v>
      </c>
      <c r="E19" s="40" t="s">
        <v>277</v>
      </c>
      <c r="F19" s="49">
        <v>0.70882352941176496</v>
      </c>
      <c r="G19" s="49">
        <v>2.8971965139118401E-3</v>
      </c>
      <c r="H19" s="12" t="s">
        <v>342</v>
      </c>
      <c r="I19" s="10" t="s">
        <v>772</v>
      </c>
      <c r="J19" s="10" t="s">
        <v>772</v>
      </c>
      <c r="K19" s="10" t="s">
        <v>772</v>
      </c>
      <c r="L19" s="10" t="s">
        <v>772</v>
      </c>
      <c r="M19" s="10" t="s">
        <v>772</v>
      </c>
      <c r="N19" s="10" t="s">
        <v>772</v>
      </c>
      <c r="O19" s="10" t="s">
        <v>772</v>
      </c>
      <c r="P19" s="10" t="s">
        <v>772</v>
      </c>
      <c r="Q19" s="10" t="s">
        <v>772</v>
      </c>
      <c r="R19" s="10" t="s">
        <v>772</v>
      </c>
      <c r="S19" s="10" t="s">
        <v>772</v>
      </c>
      <c r="T19" s="10" t="s">
        <v>772</v>
      </c>
      <c r="U19" s="34">
        <v>247.169276</v>
      </c>
      <c r="V19" s="34">
        <v>6.4036499999999998</v>
      </c>
      <c r="W19" s="10" t="s">
        <v>1566</v>
      </c>
      <c r="X19" s="10" t="s">
        <v>1898</v>
      </c>
      <c r="Y19" s="171">
        <v>42</v>
      </c>
      <c r="Z19" s="171">
        <v>0</v>
      </c>
      <c r="AA19" s="10" t="s">
        <v>1267</v>
      </c>
    </row>
    <row r="20" spans="1:27" x14ac:dyDescent="0.3">
      <c r="A20" s="10" t="s">
        <v>610</v>
      </c>
      <c r="B20" s="125">
        <v>1.8162</v>
      </c>
      <c r="C20" s="31">
        <v>4.1200000000000004E-3</v>
      </c>
      <c r="D20" s="125">
        <v>1.0524</v>
      </c>
      <c r="E20" s="10" t="s">
        <v>277</v>
      </c>
      <c r="F20" s="132">
        <v>0.63235294117647101</v>
      </c>
      <c r="G20" s="132">
        <v>1.0216050775756901E-2</v>
      </c>
      <c r="H20" s="12" t="s">
        <v>342</v>
      </c>
      <c r="I20" s="10" t="s">
        <v>1899</v>
      </c>
      <c r="J20" s="10" t="s">
        <v>1440</v>
      </c>
      <c r="K20" s="10" t="s">
        <v>1882</v>
      </c>
      <c r="L20" s="10" t="s">
        <v>1900</v>
      </c>
      <c r="M20" s="10" t="s">
        <v>1901</v>
      </c>
      <c r="N20" s="10" t="s">
        <v>1297</v>
      </c>
      <c r="O20" s="10" t="s">
        <v>1902</v>
      </c>
      <c r="P20" s="10" t="s">
        <v>1903</v>
      </c>
      <c r="Q20" s="10" t="s">
        <v>1245</v>
      </c>
      <c r="R20" s="10" t="s">
        <v>1350</v>
      </c>
      <c r="S20" s="10" t="s">
        <v>1562</v>
      </c>
      <c r="T20" s="10" t="s">
        <v>1904</v>
      </c>
      <c r="U20" s="34">
        <v>279.23167430000001</v>
      </c>
      <c r="V20" s="34">
        <v>6.3796666670000004</v>
      </c>
      <c r="W20" s="10" t="s">
        <v>1265</v>
      </c>
      <c r="X20" s="10" t="s">
        <v>1905</v>
      </c>
      <c r="Y20" s="171">
        <v>63.8</v>
      </c>
      <c r="Z20" s="171">
        <v>0</v>
      </c>
      <c r="AA20" s="10" t="s">
        <v>1267</v>
      </c>
    </row>
    <row r="21" spans="1:27" ht="15.5" x14ac:dyDescent="0.35">
      <c r="A21" s="40" t="s">
        <v>594</v>
      </c>
      <c r="B21" s="55">
        <v>3.0232999999999999</v>
      </c>
      <c r="C21" s="70">
        <v>1.894E-4</v>
      </c>
      <c r="D21" s="55">
        <v>1.1476999999999999</v>
      </c>
      <c r="E21" s="40" t="s">
        <v>277</v>
      </c>
      <c r="F21" s="49">
        <v>0.84705882352941197</v>
      </c>
      <c r="G21" s="49">
        <v>1.0226287298480901E-5</v>
      </c>
      <c r="H21" s="12" t="s">
        <v>342</v>
      </c>
      <c r="I21" s="10" t="s">
        <v>1906</v>
      </c>
      <c r="J21" s="10" t="s">
        <v>772</v>
      </c>
      <c r="K21" s="10" t="s">
        <v>772</v>
      </c>
      <c r="L21" s="10" t="s">
        <v>772</v>
      </c>
      <c r="M21" s="10" t="s">
        <v>772</v>
      </c>
      <c r="N21" s="10" t="s">
        <v>772</v>
      </c>
      <c r="O21" s="10" t="s">
        <v>772</v>
      </c>
      <c r="P21" s="10" t="s">
        <v>1907</v>
      </c>
      <c r="Q21" s="10" t="s">
        <v>1582</v>
      </c>
      <c r="R21" s="10" t="s">
        <v>1583</v>
      </c>
      <c r="S21" s="10" t="s">
        <v>1584</v>
      </c>
      <c r="T21" s="10" t="s">
        <v>1908</v>
      </c>
      <c r="U21" s="34">
        <v>226.10750540000001</v>
      </c>
      <c r="V21" s="34">
        <v>2.6949333329999998</v>
      </c>
      <c r="W21" s="10" t="s">
        <v>1566</v>
      </c>
      <c r="X21" s="10" t="s">
        <v>1909</v>
      </c>
      <c r="Y21" s="171">
        <v>0</v>
      </c>
      <c r="Z21" s="171">
        <v>70.599999999999994</v>
      </c>
      <c r="AA21" s="10" t="s">
        <v>1267</v>
      </c>
    </row>
    <row r="22" spans="1:27" ht="15.5" x14ac:dyDescent="0.35">
      <c r="A22" s="40" t="s">
        <v>599</v>
      </c>
      <c r="B22" s="55">
        <v>2.2749999999999999</v>
      </c>
      <c r="C22" s="70">
        <v>4.1330000000000004E-3</v>
      </c>
      <c r="D22" s="55">
        <v>1.054</v>
      </c>
      <c r="E22" s="40" t="s">
        <v>277</v>
      </c>
      <c r="F22" s="49">
        <v>0.7</v>
      </c>
      <c r="G22" s="49">
        <v>3.4133395027217601E-3</v>
      </c>
      <c r="H22" s="12" t="s">
        <v>342</v>
      </c>
      <c r="I22" s="10" t="s">
        <v>772</v>
      </c>
      <c r="J22" s="10" t="s">
        <v>772</v>
      </c>
      <c r="K22" s="10" t="s">
        <v>772</v>
      </c>
      <c r="L22" s="10" t="s">
        <v>772</v>
      </c>
      <c r="M22" s="10" t="s">
        <v>772</v>
      </c>
      <c r="N22" s="10" t="s">
        <v>772</v>
      </c>
      <c r="O22" s="10" t="s">
        <v>772</v>
      </c>
      <c r="P22" s="10" t="s">
        <v>1910</v>
      </c>
      <c r="Q22" s="10" t="s">
        <v>772</v>
      </c>
      <c r="R22" s="10" t="s">
        <v>772</v>
      </c>
      <c r="S22" s="10" t="s">
        <v>772</v>
      </c>
      <c r="T22" s="10" t="s">
        <v>1911</v>
      </c>
      <c r="U22" s="34">
        <v>452.27997809999999</v>
      </c>
      <c r="V22" s="34">
        <v>6.5271499999999998</v>
      </c>
      <c r="W22" s="10" t="s">
        <v>1248</v>
      </c>
      <c r="X22" s="10" t="s">
        <v>1912</v>
      </c>
      <c r="Y22" s="171">
        <v>79.2</v>
      </c>
      <c r="Z22" s="171">
        <v>0</v>
      </c>
      <c r="AA22" s="10" t="s">
        <v>1250</v>
      </c>
    </row>
    <row r="23" spans="1:27" x14ac:dyDescent="0.3">
      <c r="A23" s="10" t="s">
        <v>523</v>
      </c>
      <c r="B23" s="125">
        <v>1.0347999999999999</v>
      </c>
      <c r="C23" s="31">
        <v>1.039E-2</v>
      </c>
      <c r="D23" s="125">
        <v>1.0125999999999999</v>
      </c>
      <c r="E23" s="10" t="s">
        <v>277</v>
      </c>
      <c r="F23" s="132">
        <v>0.50882352941176501</v>
      </c>
      <c r="G23" s="132">
        <v>4.6437356395635503E-2</v>
      </c>
      <c r="H23" s="12" t="s">
        <v>342</v>
      </c>
      <c r="I23" s="10" t="s">
        <v>392</v>
      </c>
      <c r="J23" s="10" t="s">
        <v>1440</v>
      </c>
      <c r="K23" s="10" t="s">
        <v>1441</v>
      </c>
      <c r="L23" s="10" t="s">
        <v>1442</v>
      </c>
      <c r="M23" s="10" t="s">
        <v>1443</v>
      </c>
      <c r="N23" s="10" t="s">
        <v>1444</v>
      </c>
      <c r="O23" s="10" t="s">
        <v>1445</v>
      </c>
      <c r="P23" s="10" t="s">
        <v>391</v>
      </c>
      <c r="Q23" s="10" t="s">
        <v>1245</v>
      </c>
      <c r="R23" s="10" t="s">
        <v>1246</v>
      </c>
      <c r="S23" s="10" t="s">
        <v>1446</v>
      </c>
      <c r="T23" s="10" t="s">
        <v>772</v>
      </c>
      <c r="U23" s="34">
        <v>482.32453429999998</v>
      </c>
      <c r="V23" s="34">
        <v>6.6268833330000003</v>
      </c>
      <c r="W23" s="10" t="s">
        <v>1265</v>
      </c>
      <c r="X23" s="10" t="s">
        <v>1575</v>
      </c>
      <c r="Y23" s="171">
        <v>76.099999999999994</v>
      </c>
      <c r="Z23" s="171">
        <v>0</v>
      </c>
      <c r="AA23" s="10" t="s">
        <v>1267</v>
      </c>
    </row>
    <row r="24" spans="1:27" ht="15.5" x14ac:dyDescent="0.35">
      <c r="A24" s="40" t="s">
        <v>602</v>
      </c>
      <c r="B24" s="55">
        <v>2.181</v>
      </c>
      <c r="C24" s="70">
        <v>3.1329999999999999E-3</v>
      </c>
      <c r="D24" s="55">
        <v>1.0463</v>
      </c>
      <c r="E24" s="40" t="s">
        <v>277</v>
      </c>
      <c r="F24" s="49">
        <v>0.75882352941176501</v>
      </c>
      <c r="G24" s="49">
        <v>9.9608836660895696E-4</v>
      </c>
      <c r="H24" s="12" t="s">
        <v>342</v>
      </c>
      <c r="I24" s="10" t="s">
        <v>772</v>
      </c>
      <c r="J24" s="10" t="s">
        <v>772</v>
      </c>
      <c r="K24" s="10" t="s">
        <v>772</v>
      </c>
      <c r="L24" s="10" t="s">
        <v>772</v>
      </c>
      <c r="M24" s="10" t="s">
        <v>772</v>
      </c>
      <c r="N24" s="10" t="s">
        <v>772</v>
      </c>
      <c r="O24" s="10" t="s">
        <v>772</v>
      </c>
      <c r="P24" s="10" t="s">
        <v>1913</v>
      </c>
      <c r="Q24" s="10" t="s">
        <v>1245</v>
      </c>
      <c r="R24" s="10" t="s">
        <v>1350</v>
      </c>
      <c r="S24" s="10" t="s">
        <v>1512</v>
      </c>
      <c r="T24" s="10" t="s">
        <v>772</v>
      </c>
      <c r="U24" s="34">
        <v>341.27040970000002</v>
      </c>
      <c r="V24" s="34">
        <v>6.5552833330000002</v>
      </c>
      <c r="W24" s="10" t="s">
        <v>1248</v>
      </c>
      <c r="X24" s="10" t="s">
        <v>1914</v>
      </c>
      <c r="Y24" s="171">
        <v>75.400000000000006</v>
      </c>
      <c r="Z24" s="171">
        <v>0</v>
      </c>
      <c r="AA24" s="10" t="s">
        <v>1250</v>
      </c>
    </row>
    <row r="25" spans="1:27" ht="15.5" x14ac:dyDescent="0.35">
      <c r="A25" s="40" t="s">
        <v>605</v>
      </c>
      <c r="B25" s="55">
        <v>2.0394000000000001</v>
      </c>
      <c r="C25" s="70">
        <v>7.1929999999999997E-3</v>
      </c>
      <c r="D25" s="55">
        <v>1.0621</v>
      </c>
      <c r="E25" s="40" t="s">
        <v>277</v>
      </c>
      <c r="F25" s="49">
        <v>0.73235294117647098</v>
      </c>
      <c r="G25" s="49">
        <v>1.81240843857298E-3</v>
      </c>
      <c r="H25" s="12" t="s">
        <v>342</v>
      </c>
      <c r="I25" s="10" t="s">
        <v>772</v>
      </c>
      <c r="J25" s="10" t="s">
        <v>772</v>
      </c>
      <c r="K25" s="10" t="s">
        <v>772</v>
      </c>
      <c r="L25" s="10" t="s">
        <v>772</v>
      </c>
      <c r="M25" s="10" t="s">
        <v>772</v>
      </c>
      <c r="N25" s="10" t="s">
        <v>772</v>
      </c>
      <c r="O25" s="10" t="s">
        <v>772</v>
      </c>
      <c r="P25" s="10" t="s">
        <v>772</v>
      </c>
      <c r="Q25" s="10" t="s">
        <v>772</v>
      </c>
      <c r="R25" s="10" t="s">
        <v>772</v>
      </c>
      <c r="S25" s="10" t="s">
        <v>772</v>
      </c>
      <c r="T25" s="10" t="s">
        <v>772</v>
      </c>
      <c r="U25" s="34">
        <v>490.29144639999998</v>
      </c>
      <c r="V25" s="34">
        <v>6.5391666669999999</v>
      </c>
      <c r="W25" s="10" t="s">
        <v>1381</v>
      </c>
      <c r="X25" s="10" t="s">
        <v>1915</v>
      </c>
      <c r="Y25" s="171">
        <v>89.3</v>
      </c>
      <c r="Z25" s="171">
        <v>0</v>
      </c>
      <c r="AA25" s="10" t="s">
        <v>1267</v>
      </c>
    </row>
    <row r="26" spans="1:27" x14ac:dyDescent="0.3">
      <c r="A26" s="10" t="s">
        <v>619</v>
      </c>
      <c r="B26" s="125">
        <v>1.5548999999999999</v>
      </c>
      <c r="C26" s="31">
        <v>3.702E-3</v>
      </c>
      <c r="D26" s="125">
        <v>1.0253000000000001</v>
      </c>
      <c r="E26" s="10" t="s">
        <v>277</v>
      </c>
      <c r="F26" s="132">
        <v>0.81764705882352895</v>
      </c>
      <c r="G26" s="132">
        <v>1.50617245786816E-4</v>
      </c>
      <c r="H26" s="12" t="s">
        <v>342</v>
      </c>
      <c r="I26" s="10" t="s">
        <v>772</v>
      </c>
      <c r="J26" s="10" t="s">
        <v>772</v>
      </c>
      <c r="K26" s="10" t="s">
        <v>772</v>
      </c>
      <c r="L26" s="10" t="s">
        <v>772</v>
      </c>
      <c r="M26" s="10" t="s">
        <v>772</v>
      </c>
      <c r="N26" s="10" t="s">
        <v>772</v>
      </c>
      <c r="O26" s="10" t="s">
        <v>772</v>
      </c>
      <c r="P26" s="10" t="s">
        <v>1916</v>
      </c>
      <c r="Q26" s="10" t="s">
        <v>772</v>
      </c>
      <c r="R26" s="10" t="s">
        <v>772</v>
      </c>
      <c r="S26" s="10" t="s">
        <v>772</v>
      </c>
      <c r="T26" s="10" t="s">
        <v>1917</v>
      </c>
      <c r="U26" s="34">
        <v>468.30882279999997</v>
      </c>
      <c r="V26" s="34">
        <v>6.5311833330000004</v>
      </c>
      <c r="W26" s="10" t="s">
        <v>1265</v>
      </c>
      <c r="X26" s="10" t="s">
        <v>1915</v>
      </c>
      <c r="Y26" s="171">
        <v>49.9</v>
      </c>
      <c r="Z26" s="171">
        <v>0</v>
      </c>
      <c r="AA26" s="10" t="s">
        <v>1267</v>
      </c>
    </row>
    <row r="27" spans="1:27" ht="15.5" x14ac:dyDescent="0.35">
      <c r="A27" s="40" t="s">
        <v>593</v>
      </c>
      <c r="B27" s="55">
        <v>3.0343</v>
      </c>
      <c r="C27" s="70">
        <v>1.2409999999999999E-2</v>
      </c>
      <c r="D27" s="55">
        <v>1.1259999999999999</v>
      </c>
      <c r="E27" s="40" t="s">
        <v>277</v>
      </c>
      <c r="F27" s="49">
        <v>0.70882352941176496</v>
      </c>
      <c r="G27" s="49">
        <v>2.8971965139118401E-3</v>
      </c>
      <c r="H27" s="12" t="s">
        <v>342</v>
      </c>
      <c r="I27" s="10" t="s">
        <v>1918</v>
      </c>
      <c r="J27" s="10" t="s">
        <v>1440</v>
      </c>
      <c r="K27" s="10" t="s">
        <v>1441</v>
      </c>
      <c r="L27" s="10" t="s">
        <v>1919</v>
      </c>
      <c r="M27" s="10" t="s">
        <v>1920</v>
      </c>
      <c r="N27" s="10" t="s">
        <v>1921</v>
      </c>
      <c r="O27" s="10" t="s">
        <v>1922</v>
      </c>
      <c r="P27" s="10" t="s">
        <v>1923</v>
      </c>
      <c r="Q27" s="10" t="s">
        <v>1245</v>
      </c>
      <c r="R27" s="10" t="s">
        <v>1246</v>
      </c>
      <c r="S27" s="10" t="s">
        <v>1247</v>
      </c>
      <c r="T27" s="10" t="s">
        <v>772</v>
      </c>
      <c r="U27" s="34">
        <v>926.61883760000001</v>
      </c>
      <c r="V27" s="34">
        <v>6.3666833330000001</v>
      </c>
      <c r="W27" s="10" t="s">
        <v>1291</v>
      </c>
      <c r="X27" s="10" t="s">
        <v>1924</v>
      </c>
      <c r="Y27" s="171">
        <v>0</v>
      </c>
      <c r="Z27" s="171">
        <v>46.3</v>
      </c>
      <c r="AA27" s="10" t="s">
        <v>1250</v>
      </c>
    </row>
    <row r="28" spans="1:27" x14ac:dyDescent="0.3">
      <c r="A28" s="10" t="s">
        <v>623</v>
      </c>
      <c r="B28" s="125">
        <v>1.4928999999999999</v>
      </c>
      <c r="C28" s="31">
        <v>2.4099999999999998E-3</v>
      </c>
      <c r="D28" s="125">
        <v>0.97550000000000003</v>
      </c>
      <c r="E28" s="10" t="s">
        <v>276</v>
      </c>
      <c r="F28" s="132">
        <v>-0.79705882352941204</v>
      </c>
      <c r="G28" s="132">
        <v>3.3692345158418897E-4</v>
      </c>
      <c r="H28" s="12" t="s">
        <v>342</v>
      </c>
      <c r="I28" s="10" t="s">
        <v>1925</v>
      </c>
      <c r="J28" s="10" t="s">
        <v>772</v>
      </c>
      <c r="K28" s="10" t="s">
        <v>772</v>
      </c>
      <c r="L28" s="10" t="s">
        <v>772</v>
      </c>
      <c r="M28" s="10" t="s">
        <v>772</v>
      </c>
      <c r="N28" s="10" t="s">
        <v>772</v>
      </c>
      <c r="O28" s="10" t="s">
        <v>772</v>
      </c>
      <c r="P28" s="10" t="s">
        <v>1926</v>
      </c>
      <c r="Q28" s="10" t="s">
        <v>1245</v>
      </c>
      <c r="R28" s="10" t="s">
        <v>1350</v>
      </c>
      <c r="S28" s="10" t="s">
        <v>1512</v>
      </c>
      <c r="T28" s="10" t="s">
        <v>1927</v>
      </c>
      <c r="U28" s="34">
        <v>287.22318840000003</v>
      </c>
      <c r="V28" s="34">
        <v>6.306883333</v>
      </c>
      <c r="W28" s="10" t="s">
        <v>1248</v>
      </c>
      <c r="X28" s="10" t="s">
        <v>1928</v>
      </c>
      <c r="Y28" s="171">
        <v>0</v>
      </c>
      <c r="Z28" s="171">
        <v>45.9</v>
      </c>
      <c r="AA28" s="10" t="s">
        <v>1250</v>
      </c>
    </row>
    <row r="29" spans="1:27" ht="12.5" customHeight="1" x14ac:dyDescent="0.3">
      <c r="A29" s="10" t="s">
        <v>624</v>
      </c>
      <c r="B29" s="125">
        <v>1.4924999999999999</v>
      </c>
      <c r="C29" s="31">
        <v>1.275E-5</v>
      </c>
      <c r="D29" s="125">
        <v>0.97519999999999996</v>
      </c>
      <c r="E29" s="10" t="s">
        <v>276</v>
      </c>
      <c r="F29" s="132">
        <v>-0.72647058823529398</v>
      </c>
      <c r="G29" s="132">
        <v>2.0477096118466098E-3</v>
      </c>
      <c r="H29" s="12" t="s">
        <v>342</v>
      </c>
      <c r="I29" s="10" t="s">
        <v>772</v>
      </c>
      <c r="J29" s="10" t="s">
        <v>772</v>
      </c>
      <c r="K29" s="10" t="s">
        <v>772</v>
      </c>
      <c r="L29" s="10" t="s">
        <v>772</v>
      </c>
      <c r="M29" s="10" t="s">
        <v>772</v>
      </c>
      <c r="N29" s="10" t="s">
        <v>772</v>
      </c>
      <c r="O29" s="10" t="s">
        <v>772</v>
      </c>
      <c r="P29" s="10" t="s">
        <v>1929</v>
      </c>
      <c r="Q29" s="10" t="s">
        <v>1245</v>
      </c>
      <c r="R29" s="10" t="s">
        <v>1350</v>
      </c>
      <c r="S29" s="10" t="s">
        <v>1512</v>
      </c>
      <c r="T29" s="10" t="s">
        <v>1930</v>
      </c>
      <c r="U29" s="34">
        <v>362.32653449999998</v>
      </c>
      <c r="V29" s="34">
        <v>6.1404666670000001</v>
      </c>
      <c r="W29" s="10" t="s">
        <v>1680</v>
      </c>
      <c r="X29" s="10" t="s">
        <v>1931</v>
      </c>
      <c r="Y29" s="171">
        <v>0</v>
      </c>
      <c r="Z29" s="171">
        <v>41.8</v>
      </c>
      <c r="AA29" s="10" t="s">
        <v>1267</v>
      </c>
    </row>
    <row r="30" spans="1:27" x14ac:dyDescent="0.3">
      <c r="A30" s="10" t="s">
        <v>615</v>
      </c>
      <c r="B30" s="125">
        <v>1.6863999999999999</v>
      </c>
      <c r="C30" s="31">
        <v>1.2800000000000001E-3</v>
      </c>
      <c r="D30" s="125">
        <v>0.96150000000000002</v>
      </c>
      <c r="E30" s="10" t="s">
        <v>276</v>
      </c>
      <c r="F30" s="132">
        <v>-0.82058823529411795</v>
      </c>
      <c r="G30" s="132">
        <v>1.3084034486151401E-4</v>
      </c>
      <c r="H30" s="12" t="s">
        <v>342</v>
      </c>
      <c r="I30" s="10" t="s">
        <v>1932</v>
      </c>
      <c r="J30" s="10" t="s">
        <v>772</v>
      </c>
      <c r="K30" s="10" t="s">
        <v>772</v>
      </c>
      <c r="L30" s="10" t="s">
        <v>772</v>
      </c>
      <c r="M30" s="10" t="s">
        <v>772</v>
      </c>
      <c r="N30" s="10" t="s">
        <v>772</v>
      </c>
      <c r="O30" s="10" t="s">
        <v>772</v>
      </c>
      <c r="P30" s="10" t="s">
        <v>1933</v>
      </c>
      <c r="Q30" s="10" t="s">
        <v>1466</v>
      </c>
      <c r="R30" s="10" t="s">
        <v>1934</v>
      </c>
      <c r="S30" s="10" t="s">
        <v>1935</v>
      </c>
      <c r="T30" s="10" t="s">
        <v>1936</v>
      </c>
      <c r="U30" s="34">
        <v>222.04088659999999</v>
      </c>
      <c r="V30" s="34">
        <v>2.2370666670000001</v>
      </c>
      <c r="W30" s="10" t="s">
        <v>1248</v>
      </c>
      <c r="X30" s="10" t="s">
        <v>1937</v>
      </c>
      <c r="Y30" s="171">
        <v>0</v>
      </c>
      <c r="Z30" s="171">
        <v>62.3</v>
      </c>
      <c r="AA30" s="10" t="s">
        <v>1250</v>
      </c>
    </row>
    <row r="31" spans="1:27" x14ac:dyDescent="0.3">
      <c r="A31" s="10" t="s">
        <v>273</v>
      </c>
      <c r="B31" s="125">
        <v>1.2644</v>
      </c>
      <c r="C31" s="31">
        <v>5.9719999999999999E-4</v>
      </c>
      <c r="D31" s="125">
        <v>0.98170000000000002</v>
      </c>
      <c r="E31" s="10" t="s">
        <v>276</v>
      </c>
      <c r="F31" s="132">
        <v>-0.73529411764705899</v>
      </c>
      <c r="G31" s="132">
        <v>1.70283008365748E-3</v>
      </c>
      <c r="H31" s="12" t="s">
        <v>342</v>
      </c>
      <c r="I31" s="10" t="s">
        <v>772</v>
      </c>
      <c r="J31" s="10" t="s">
        <v>772</v>
      </c>
      <c r="K31" s="10" t="s">
        <v>772</v>
      </c>
      <c r="L31" s="10" t="s">
        <v>772</v>
      </c>
      <c r="M31" s="10" t="s">
        <v>772</v>
      </c>
      <c r="N31" s="10" t="s">
        <v>772</v>
      </c>
      <c r="O31" s="10" t="s">
        <v>772</v>
      </c>
      <c r="P31" s="10" t="s">
        <v>1516</v>
      </c>
      <c r="Q31" s="10" t="s">
        <v>1245</v>
      </c>
      <c r="R31" s="10" t="s">
        <v>1350</v>
      </c>
      <c r="S31" s="10" t="s">
        <v>1512</v>
      </c>
      <c r="T31" s="10" t="s">
        <v>1517</v>
      </c>
      <c r="U31" s="34">
        <v>145.04958500000001</v>
      </c>
      <c r="V31" s="34">
        <v>1.9242999999999999</v>
      </c>
      <c r="W31" s="10" t="s">
        <v>1265</v>
      </c>
      <c r="X31" s="10" t="s">
        <v>1518</v>
      </c>
      <c r="Y31" s="171">
        <v>39.1</v>
      </c>
      <c r="Z31" s="171">
        <v>0</v>
      </c>
      <c r="AA31" s="10" t="s">
        <v>1267</v>
      </c>
    </row>
    <row r="32" spans="1:27" x14ac:dyDescent="0.3">
      <c r="A32" s="10" t="s">
        <v>257</v>
      </c>
      <c r="B32" s="125">
        <v>1.1838</v>
      </c>
      <c r="C32" s="31">
        <v>4.4900000000000002E-2</v>
      </c>
      <c r="D32" s="125">
        <v>0.98280000000000001</v>
      </c>
      <c r="E32" s="10" t="s">
        <v>276</v>
      </c>
      <c r="F32" s="132">
        <v>-0.55588235294117605</v>
      </c>
      <c r="G32" s="132">
        <v>2.7623459727701999E-2</v>
      </c>
      <c r="H32" s="12" t="s">
        <v>342</v>
      </c>
      <c r="I32" s="10" t="s">
        <v>370</v>
      </c>
      <c r="J32" s="10" t="s">
        <v>1268</v>
      </c>
      <c r="K32" s="10" t="s">
        <v>1269</v>
      </c>
      <c r="L32" s="10" t="s">
        <v>1270</v>
      </c>
      <c r="M32" s="10" t="s">
        <v>1271</v>
      </c>
      <c r="N32" s="10" t="s">
        <v>1272</v>
      </c>
      <c r="O32" s="10" t="s">
        <v>1273</v>
      </c>
      <c r="P32" s="10" t="s">
        <v>1274</v>
      </c>
      <c r="Q32" s="10" t="s">
        <v>1275</v>
      </c>
      <c r="R32" s="10" t="s">
        <v>1276</v>
      </c>
      <c r="S32" s="10" t="s">
        <v>1277</v>
      </c>
      <c r="T32" s="10" t="s">
        <v>1278</v>
      </c>
      <c r="U32" s="34">
        <v>129.0552648</v>
      </c>
      <c r="V32" s="34">
        <v>4.14785</v>
      </c>
      <c r="W32" s="10" t="s">
        <v>1248</v>
      </c>
      <c r="X32" s="10" t="s">
        <v>1279</v>
      </c>
      <c r="Y32" s="171">
        <v>36.1</v>
      </c>
      <c r="Z32" s="171">
        <v>0</v>
      </c>
      <c r="AA32" s="10" t="s">
        <v>1250</v>
      </c>
    </row>
    <row r="33" spans="1:27" x14ac:dyDescent="0.3">
      <c r="A33" s="10" t="s">
        <v>625</v>
      </c>
      <c r="B33" s="125">
        <v>1.4916</v>
      </c>
      <c r="C33" s="31">
        <v>1.575E-2</v>
      </c>
      <c r="D33" s="125">
        <v>0.96930000000000005</v>
      </c>
      <c r="E33" s="10" t="s">
        <v>276</v>
      </c>
      <c r="F33" s="132">
        <v>-0.67058823529411804</v>
      </c>
      <c r="G33" s="132">
        <v>5.6730568894190602E-3</v>
      </c>
      <c r="H33" s="12" t="s">
        <v>342</v>
      </c>
      <c r="I33" s="10" t="s">
        <v>772</v>
      </c>
      <c r="J33" s="10" t="s">
        <v>772</v>
      </c>
      <c r="K33" s="10" t="s">
        <v>772</v>
      </c>
      <c r="L33" s="10" t="s">
        <v>772</v>
      </c>
      <c r="M33" s="10" t="s">
        <v>772</v>
      </c>
      <c r="N33" s="10" t="s">
        <v>772</v>
      </c>
      <c r="O33" s="10" t="s">
        <v>772</v>
      </c>
      <c r="P33" s="10" t="s">
        <v>772</v>
      </c>
      <c r="Q33" s="10" t="s">
        <v>772</v>
      </c>
      <c r="R33" s="10" t="s">
        <v>772</v>
      </c>
      <c r="S33" s="10" t="s">
        <v>772</v>
      </c>
      <c r="T33" s="10" t="s">
        <v>772</v>
      </c>
      <c r="U33" s="34">
        <v>160.1332802</v>
      </c>
      <c r="V33" s="34">
        <v>0.75148333300000003</v>
      </c>
      <c r="W33" s="10" t="s">
        <v>1265</v>
      </c>
      <c r="X33" s="10" t="s">
        <v>1938</v>
      </c>
      <c r="Y33" s="171">
        <v>47.4</v>
      </c>
      <c r="Z33" s="171">
        <v>0</v>
      </c>
      <c r="AA33" s="10" t="s">
        <v>1267</v>
      </c>
    </row>
    <row r="34" spans="1:27" x14ac:dyDescent="0.3">
      <c r="A34" s="10" t="s">
        <v>643</v>
      </c>
      <c r="B34" s="125">
        <v>1.0371999999999999</v>
      </c>
      <c r="C34" s="31">
        <v>3.279E-2</v>
      </c>
      <c r="D34" s="125">
        <v>0.97989999999999999</v>
      </c>
      <c r="E34" s="10" t="s">
        <v>276</v>
      </c>
      <c r="F34" s="132">
        <v>-0.514705882</v>
      </c>
      <c r="G34" s="132">
        <v>4.366109E-2</v>
      </c>
      <c r="H34" s="12" t="s">
        <v>342</v>
      </c>
      <c r="I34" s="10" t="s">
        <v>772</v>
      </c>
      <c r="J34" s="10" t="s">
        <v>772</v>
      </c>
      <c r="K34" s="10" t="s">
        <v>772</v>
      </c>
      <c r="L34" s="10" t="s">
        <v>772</v>
      </c>
      <c r="M34" s="10" t="s">
        <v>772</v>
      </c>
      <c r="N34" s="10" t="s">
        <v>772</v>
      </c>
      <c r="O34" s="10" t="s">
        <v>772</v>
      </c>
      <c r="P34" s="10" t="s">
        <v>772</v>
      </c>
      <c r="Q34" s="10" t="s">
        <v>772</v>
      </c>
      <c r="R34" s="10" t="s">
        <v>772</v>
      </c>
      <c r="S34" s="10" t="s">
        <v>772</v>
      </c>
      <c r="T34" s="10" t="s">
        <v>772</v>
      </c>
      <c r="U34" s="34">
        <v>110.07174209999999</v>
      </c>
      <c r="V34" s="34">
        <v>0.63111666700000002</v>
      </c>
      <c r="W34" s="10" t="s">
        <v>1265</v>
      </c>
      <c r="X34" s="10" t="s">
        <v>1939</v>
      </c>
      <c r="Y34" s="171">
        <v>42.9</v>
      </c>
      <c r="Z34" s="171">
        <v>0</v>
      </c>
      <c r="AA34" s="10" t="s">
        <v>1267</v>
      </c>
    </row>
    <row r="35" spans="1:27" ht="15.5" x14ac:dyDescent="0.35">
      <c r="A35" s="40" t="s">
        <v>604</v>
      </c>
      <c r="B35" s="55">
        <v>2.0419</v>
      </c>
      <c r="C35" s="70">
        <v>1.1469999999999999E-2</v>
      </c>
      <c r="D35" s="55">
        <v>0.87529999999999997</v>
      </c>
      <c r="E35" s="40" t="s">
        <v>276</v>
      </c>
      <c r="F35" s="49">
        <v>-0.76176470588235301</v>
      </c>
      <c r="G35" s="49">
        <v>9.2647199866343504E-4</v>
      </c>
      <c r="H35" s="12" t="s">
        <v>342</v>
      </c>
      <c r="I35" s="10" t="s">
        <v>1940</v>
      </c>
      <c r="J35" s="10" t="s">
        <v>772</v>
      </c>
      <c r="K35" s="10" t="s">
        <v>772</v>
      </c>
      <c r="L35" s="10" t="s">
        <v>772</v>
      </c>
      <c r="M35" s="10" t="s">
        <v>772</v>
      </c>
      <c r="N35" s="10" t="s">
        <v>772</v>
      </c>
      <c r="O35" s="10" t="s">
        <v>772</v>
      </c>
      <c r="P35" s="10" t="s">
        <v>1941</v>
      </c>
      <c r="Q35" s="10" t="s">
        <v>1429</v>
      </c>
      <c r="R35" s="10" t="s">
        <v>1430</v>
      </c>
      <c r="S35" s="10" t="s">
        <v>1942</v>
      </c>
      <c r="T35" s="10" t="s">
        <v>1943</v>
      </c>
      <c r="U35" s="34">
        <v>255.10295199999999</v>
      </c>
      <c r="V35" s="34">
        <v>5.8197333330000003</v>
      </c>
      <c r="W35" s="10" t="s">
        <v>1248</v>
      </c>
      <c r="X35" s="10" t="s">
        <v>1944</v>
      </c>
      <c r="Y35" s="171">
        <v>0</v>
      </c>
      <c r="Z35" s="171">
        <v>45.3</v>
      </c>
      <c r="AA35" s="10" t="s">
        <v>1250</v>
      </c>
    </row>
    <row r="36" spans="1:27" ht="15.5" x14ac:dyDescent="0.35">
      <c r="A36" s="40" t="s">
        <v>609</v>
      </c>
      <c r="B36" s="55">
        <v>1.8220000000000001</v>
      </c>
      <c r="C36" s="70">
        <v>4.2890000000000003E-3</v>
      </c>
      <c r="D36" s="55">
        <v>0.96079999999999999</v>
      </c>
      <c r="E36" s="40" t="s">
        <v>276</v>
      </c>
      <c r="F36" s="49">
        <v>-0.79411764705882304</v>
      </c>
      <c r="G36" s="49">
        <v>3.7145585072258198E-4</v>
      </c>
      <c r="H36" s="12" t="s">
        <v>342</v>
      </c>
      <c r="I36" s="10" t="s">
        <v>1945</v>
      </c>
      <c r="J36" s="10" t="s">
        <v>772</v>
      </c>
      <c r="K36" s="10" t="s">
        <v>772</v>
      </c>
      <c r="L36" s="10" t="s">
        <v>1946</v>
      </c>
      <c r="M36" s="10" t="s">
        <v>1947</v>
      </c>
      <c r="N36" s="10" t="s">
        <v>1735</v>
      </c>
      <c r="O36" s="10" t="s">
        <v>1948</v>
      </c>
      <c r="P36" s="10" t="s">
        <v>1949</v>
      </c>
      <c r="Q36" s="10" t="s">
        <v>1245</v>
      </c>
      <c r="R36" s="10" t="s">
        <v>1350</v>
      </c>
      <c r="S36" s="10" t="s">
        <v>1890</v>
      </c>
      <c r="T36" s="10" t="s">
        <v>772</v>
      </c>
      <c r="U36" s="34">
        <v>204.1230304</v>
      </c>
      <c r="V36" s="34">
        <v>0.78413333299999999</v>
      </c>
      <c r="W36" s="10" t="s">
        <v>1265</v>
      </c>
      <c r="X36" s="10" t="s">
        <v>1950</v>
      </c>
      <c r="Y36" s="171">
        <v>59.4</v>
      </c>
      <c r="Z36" s="171">
        <v>0</v>
      </c>
      <c r="AA36" s="10" t="s">
        <v>1267</v>
      </c>
    </row>
    <row r="37" spans="1:27" x14ac:dyDescent="0.3">
      <c r="A37" s="10" t="s">
        <v>648</v>
      </c>
      <c r="B37" s="125">
        <v>1.7061999999999999</v>
      </c>
      <c r="C37" s="31">
        <v>1.7919999999999998E-2</v>
      </c>
      <c r="D37" s="125">
        <v>0.9587</v>
      </c>
      <c r="E37" s="10" t="s">
        <v>276</v>
      </c>
      <c r="F37" s="132">
        <v>-0.70882352941176496</v>
      </c>
      <c r="G37" s="132">
        <v>2.8971965139118401E-3</v>
      </c>
      <c r="H37" s="12" t="s">
        <v>342</v>
      </c>
      <c r="I37" s="10" t="s">
        <v>1951</v>
      </c>
      <c r="J37" s="10" t="s">
        <v>772</v>
      </c>
      <c r="K37" s="10" t="s">
        <v>772</v>
      </c>
      <c r="L37" s="10" t="s">
        <v>772</v>
      </c>
      <c r="M37" s="10" t="s">
        <v>772</v>
      </c>
      <c r="N37" s="10" t="s">
        <v>772</v>
      </c>
      <c r="O37" s="10" t="s">
        <v>772</v>
      </c>
      <c r="P37" s="10" t="s">
        <v>1952</v>
      </c>
      <c r="Q37" s="10" t="s">
        <v>1275</v>
      </c>
      <c r="R37" s="10" t="s">
        <v>1289</v>
      </c>
      <c r="S37" s="10" t="s">
        <v>1290</v>
      </c>
      <c r="T37" s="10" t="s">
        <v>1953</v>
      </c>
      <c r="U37" s="34">
        <v>172.09748569999999</v>
      </c>
      <c r="V37" s="34">
        <v>4.9823500000000003</v>
      </c>
      <c r="W37" s="10" t="s">
        <v>1248</v>
      </c>
      <c r="X37" s="10" t="s">
        <v>1954</v>
      </c>
      <c r="Y37" s="171">
        <v>93</v>
      </c>
      <c r="Z37" s="171">
        <v>0</v>
      </c>
      <c r="AA37" s="10" t="s">
        <v>1250</v>
      </c>
    </row>
    <row r="38" spans="1:27" x14ac:dyDescent="0.3">
      <c r="A38" s="10" t="s">
        <v>633</v>
      </c>
      <c r="B38" s="125">
        <v>1.3080000000000001</v>
      </c>
      <c r="C38" s="31">
        <v>1.3960000000000001E-3</v>
      </c>
      <c r="D38" s="125">
        <v>0.98080000000000001</v>
      </c>
      <c r="E38" s="10" t="s">
        <v>276</v>
      </c>
      <c r="F38" s="132">
        <v>-0.78235294117647103</v>
      </c>
      <c r="G38" s="132">
        <v>5.3339494572196902E-4</v>
      </c>
      <c r="H38" s="12" t="s">
        <v>342</v>
      </c>
      <c r="I38" s="10" t="s">
        <v>1955</v>
      </c>
      <c r="J38" s="10" t="s">
        <v>772</v>
      </c>
      <c r="K38" s="10" t="s">
        <v>772</v>
      </c>
      <c r="L38" s="10" t="s">
        <v>1956</v>
      </c>
      <c r="M38" s="10" t="s">
        <v>1957</v>
      </c>
      <c r="N38" s="10" t="s">
        <v>93</v>
      </c>
      <c r="O38" s="10" t="s">
        <v>1885</v>
      </c>
      <c r="P38" s="10" t="s">
        <v>1958</v>
      </c>
      <c r="Q38" s="10" t="s">
        <v>1245</v>
      </c>
      <c r="R38" s="10" t="s">
        <v>1322</v>
      </c>
      <c r="S38" s="10" t="s">
        <v>1959</v>
      </c>
      <c r="T38" s="10" t="s">
        <v>1960</v>
      </c>
      <c r="U38" s="34">
        <v>339.2333079</v>
      </c>
      <c r="V38" s="34">
        <v>6.547916667</v>
      </c>
      <c r="W38" s="10" t="s">
        <v>1263</v>
      </c>
      <c r="X38" s="10" t="s">
        <v>1961</v>
      </c>
      <c r="Y38" s="171">
        <v>49.9</v>
      </c>
      <c r="Z38" s="171">
        <v>0</v>
      </c>
      <c r="AA38" s="10" t="s">
        <v>1250</v>
      </c>
    </row>
    <row r="39" spans="1:27" x14ac:dyDescent="0.3">
      <c r="A39" s="10" t="s">
        <v>227</v>
      </c>
      <c r="B39" s="125">
        <v>1.3131999999999999</v>
      </c>
      <c r="C39" s="31">
        <v>2.5680000000000001E-2</v>
      </c>
      <c r="D39" s="125">
        <v>0.97219999999999995</v>
      </c>
      <c r="E39" s="10" t="s">
        <v>276</v>
      </c>
      <c r="F39" s="132">
        <v>-0.58529411764705896</v>
      </c>
      <c r="G39" s="132">
        <v>1.93103442460037E-2</v>
      </c>
      <c r="H39" s="12" t="s">
        <v>342</v>
      </c>
      <c r="I39" s="10" t="s">
        <v>772</v>
      </c>
      <c r="J39" s="10" t="s">
        <v>772</v>
      </c>
      <c r="K39" s="10" t="s">
        <v>772</v>
      </c>
      <c r="L39" s="10" t="s">
        <v>772</v>
      </c>
      <c r="M39" s="10" t="s">
        <v>772</v>
      </c>
      <c r="N39" s="10" t="s">
        <v>772</v>
      </c>
      <c r="O39" s="10" t="s">
        <v>772</v>
      </c>
      <c r="P39" s="10" t="s">
        <v>1321</v>
      </c>
      <c r="Q39" s="10" t="s">
        <v>1245</v>
      </c>
      <c r="R39" s="10" t="s">
        <v>1322</v>
      </c>
      <c r="S39" s="10" t="s">
        <v>1323</v>
      </c>
      <c r="T39" s="10" t="s">
        <v>772</v>
      </c>
      <c r="U39" s="34">
        <v>487.30822119999999</v>
      </c>
      <c r="V39" s="34">
        <v>6.2475500000000004</v>
      </c>
      <c r="W39" s="10" t="s">
        <v>1248</v>
      </c>
      <c r="X39" s="10" t="s">
        <v>1324</v>
      </c>
      <c r="Y39" s="171">
        <v>0</v>
      </c>
      <c r="Z39" s="171">
        <v>55.3</v>
      </c>
      <c r="AA39" s="10" t="s">
        <v>1250</v>
      </c>
    </row>
    <row r="40" spans="1:27" x14ac:dyDescent="0.3">
      <c r="A40" s="10" t="s">
        <v>639</v>
      </c>
      <c r="B40" s="125">
        <v>1.155</v>
      </c>
      <c r="C40" s="31">
        <v>3.117E-3</v>
      </c>
      <c r="D40" s="125">
        <v>0.98670000000000002</v>
      </c>
      <c r="E40" s="10" t="s">
        <v>276</v>
      </c>
      <c r="F40" s="132">
        <v>-0.75588235294117601</v>
      </c>
      <c r="G40" s="132">
        <v>1.06949613498194E-3</v>
      </c>
      <c r="H40" s="12" t="s">
        <v>342</v>
      </c>
      <c r="I40" s="10" t="s">
        <v>1962</v>
      </c>
      <c r="J40" s="10" t="s">
        <v>772</v>
      </c>
      <c r="K40" s="10" t="s">
        <v>772</v>
      </c>
      <c r="L40" s="10" t="s">
        <v>772</v>
      </c>
      <c r="M40" s="10" t="s">
        <v>772</v>
      </c>
      <c r="N40" s="10" t="s">
        <v>772</v>
      </c>
      <c r="O40" s="10" t="s">
        <v>772</v>
      </c>
      <c r="P40" s="10" t="s">
        <v>1963</v>
      </c>
      <c r="Q40" s="10" t="s">
        <v>1429</v>
      </c>
      <c r="R40" s="10" t="s">
        <v>1616</v>
      </c>
      <c r="S40" s="10" t="s">
        <v>1617</v>
      </c>
      <c r="T40" s="10" t="s">
        <v>1964</v>
      </c>
      <c r="U40" s="34">
        <v>215.0328614</v>
      </c>
      <c r="V40" s="34">
        <v>0.63138333300000005</v>
      </c>
      <c r="W40" s="10" t="s">
        <v>1248</v>
      </c>
      <c r="X40" s="10" t="s">
        <v>1965</v>
      </c>
      <c r="Y40" s="171">
        <v>42</v>
      </c>
      <c r="Z40" s="171">
        <v>0</v>
      </c>
      <c r="AA40" s="10" t="s">
        <v>1250</v>
      </c>
    </row>
    <row r="41" spans="1:27" x14ac:dyDescent="0.3">
      <c r="A41" s="10" t="s">
        <v>620</v>
      </c>
      <c r="B41" s="125">
        <v>1.5234000000000001</v>
      </c>
      <c r="C41" s="31">
        <v>1.7910000000000001E-3</v>
      </c>
      <c r="D41" s="125">
        <v>0.97040000000000004</v>
      </c>
      <c r="E41" s="10" t="s">
        <v>276</v>
      </c>
      <c r="F41" s="132">
        <v>-0.77647058823529402</v>
      </c>
      <c r="G41" s="132">
        <v>6.30223844396144E-4</v>
      </c>
      <c r="H41" s="12" t="s">
        <v>342</v>
      </c>
      <c r="I41" s="10" t="s">
        <v>1966</v>
      </c>
      <c r="J41" s="10" t="s">
        <v>772</v>
      </c>
      <c r="K41" s="10" t="s">
        <v>772</v>
      </c>
      <c r="L41" s="10" t="s">
        <v>772</v>
      </c>
      <c r="M41" s="10" t="s">
        <v>772</v>
      </c>
      <c r="N41" s="10" t="s">
        <v>772</v>
      </c>
      <c r="O41" s="10" t="s">
        <v>772</v>
      </c>
      <c r="P41" s="10" t="s">
        <v>1967</v>
      </c>
      <c r="Q41" s="10" t="s">
        <v>1245</v>
      </c>
      <c r="R41" s="10" t="s">
        <v>1350</v>
      </c>
      <c r="S41" s="10" t="s">
        <v>1890</v>
      </c>
      <c r="T41" s="10" t="s">
        <v>1968</v>
      </c>
      <c r="U41" s="34">
        <v>232.15430219999999</v>
      </c>
      <c r="V41" s="34">
        <v>2.6949333329999998</v>
      </c>
      <c r="W41" s="10" t="s">
        <v>1265</v>
      </c>
      <c r="X41" s="10" t="s">
        <v>1969</v>
      </c>
      <c r="Y41" s="171">
        <v>89.8</v>
      </c>
      <c r="Z41" s="171">
        <v>0</v>
      </c>
      <c r="AA41" s="10" t="s">
        <v>1267</v>
      </c>
    </row>
    <row r="42" spans="1:27" x14ac:dyDescent="0.3">
      <c r="A42" s="10" t="s">
        <v>621</v>
      </c>
      <c r="B42" s="125">
        <v>1.5053000000000001</v>
      </c>
      <c r="C42" s="31">
        <v>2.691E-2</v>
      </c>
      <c r="D42" s="125">
        <v>0.96579999999999999</v>
      </c>
      <c r="E42" s="10" t="s">
        <v>276</v>
      </c>
      <c r="F42" s="132">
        <v>0.68823529411764695</v>
      </c>
      <c r="G42" s="132">
        <v>4.2104694284811296E-3</v>
      </c>
      <c r="H42" s="12" t="s">
        <v>342</v>
      </c>
      <c r="I42" s="10" t="s">
        <v>1970</v>
      </c>
      <c r="J42" s="10" t="s">
        <v>772</v>
      </c>
      <c r="K42" s="10" t="s">
        <v>772</v>
      </c>
      <c r="L42" s="10" t="s">
        <v>1971</v>
      </c>
      <c r="M42" s="10" t="s">
        <v>1972</v>
      </c>
      <c r="N42" s="10" t="s">
        <v>1973</v>
      </c>
      <c r="O42" s="10" t="s">
        <v>1974</v>
      </c>
      <c r="P42" s="10" t="s">
        <v>772</v>
      </c>
      <c r="Q42" s="10" t="s">
        <v>772</v>
      </c>
      <c r="R42" s="10" t="s">
        <v>772</v>
      </c>
      <c r="S42" s="10" t="s">
        <v>772</v>
      </c>
      <c r="T42" s="10" t="s">
        <v>1975</v>
      </c>
      <c r="U42" s="34">
        <v>162.11245969999999</v>
      </c>
      <c r="V42" s="34">
        <v>0.62311666700000001</v>
      </c>
      <c r="W42" s="10" t="s">
        <v>1265</v>
      </c>
      <c r="X42" s="10" t="s">
        <v>1976</v>
      </c>
      <c r="Y42" s="171">
        <v>43.6</v>
      </c>
      <c r="Z42" s="171">
        <v>0</v>
      </c>
      <c r="AA42" s="10" t="s">
        <v>1267</v>
      </c>
    </row>
    <row r="43" spans="1:27" x14ac:dyDescent="0.3">
      <c r="A43" s="10" t="s">
        <v>270</v>
      </c>
      <c r="B43" s="125">
        <v>1.0609999999999999</v>
      </c>
      <c r="C43" s="31">
        <v>2.1139999999999999E-2</v>
      </c>
      <c r="D43" s="125">
        <v>0.9829</v>
      </c>
      <c r="E43" s="10" t="s">
        <v>276</v>
      </c>
      <c r="F43" s="132">
        <v>-0.60882352941176499</v>
      </c>
      <c r="G43" s="132">
        <v>1.41962650125381E-2</v>
      </c>
      <c r="H43" s="12" t="s">
        <v>342</v>
      </c>
      <c r="I43" s="10" t="s">
        <v>772</v>
      </c>
      <c r="J43" s="10" t="s">
        <v>772</v>
      </c>
      <c r="K43" s="10" t="s">
        <v>772</v>
      </c>
      <c r="L43" s="10" t="s">
        <v>772</v>
      </c>
      <c r="M43" s="10" t="s">
        <v>772</v>
      </c>
      <c r="N43" s="10" t="s">
        <v>772</v>
      </c>
      <c r="O43" s="10" t="s">
        <v>772</v>
      </c>
      <c r="P43" s="10" t="s">
        <v>772</v>
      </c>
      <c r="Q43" s="10" t="s">
        <v>772</v>
      </c>
      <c r="R43" s="10" t="s">
        <v>772</v>
      </c>
      <c r="S43" s="10" t="s">
        <v>772</v>
      </c>
      <c r="T43" s="10" t="s">
        <v>772</v>
      </c>
      <c r="U43" s="34">
        <v>196.0968957</v>
      </c>
      <c r="V43" s="34">
        <v>1.8404499999999999</v>
      </c>
      <c r="W43" s="10" t="s">
        <v>1386</v>
      </c>
      <c r="X43" s="10" t="s">
        <v>1546</v>
      </c>
      <c r="Y43" s="171">
        <v>38.299999999999997</v>
      </c>
      <c r="Z43" s="171">
        <v>0</v>
      </c>
      <c r="AA43" s="10" t="s">
        <v>1267</v>
      </c>
    </row>
    <row r="44" spans="1:27" ht="15.5" x14ac:dyDescent="0.35">
      <c r="A44" s="40" t="s">
        <v>232</v>
      </c>
      <c r="B44" s="55">
        <v>3.3109999999999999</v>
      </c>
      <c r="C44" s="70">
        <v>2.7470000000000001E-4</v>
      </c>
      <c r="D44" s="55">
        <v>0.7641</v>
      </c>
      <c r="E44" s="40" t="s">
        <v>276</v>
      </c>
      <c r="F44" s="49">
        <v>-0.64411764705882302</v>
      </c>
      <c r="G44" s="49">
        <v>8.5895576661279196E-3</v>
      </c>
      <c r="H44" s="12" t="s">
        <v>342</v>
      </c>
      <c r="I44" s="10" t="s">
        <v>772</v>
      </c>
      <c r="J44" s="10" t="s">
        <v>772</v>
      </c>
      <c r="K44" s="10" t="s">
        <v>772</v>
      </c>
      <c r="L44" s="10" t="s">
        <v>772</v>
      </c>
      <c r="M44" s="10" t="s">
        <v>772</v>
      </c>
      <c r="N44" s="10" t="s">
        <v>772</v>
      </c>
      <c r="O44" s="10" t="s">
        <v>772</v>
      </c>
      <c r="P44" s="10" t="s">
        <v>772</v>
      </c>
      <c r="Q44" s="10" t="s">
        <v>772</v>
      </c>
      <c r="R44" s="10" t="s">
        <v>772</v>
      </c>
      <c r="S44" s="10" t="s">
        <v>772</v>
      </c>
      <c r="T44" s="10" t="s">
        <v>772</v>
      </c>
      <c r="U44" s="34">
        <v>215.07138900000001</v>
      </c>
      <c r="V44" s="34">
        <v>4.4825666670000004</v>
      </c>
      <c r="W44" s="10" t="s">
        <v>1248</v>
      </c>
      <c r="X44" s="10" t="s">
        <v>1377</v>
      </c>
      <c r="Y44" s="171">
        <v>54.1</v>
      </c>
      <c r="Z44" s="171">
        <v>0</v>
      </c>
      <c r="AA44" s="10" t="s">
        <v>1250</v>
      </c>
    </row>
    <row r="45" spans="1:27" x14ac:dyDescent="0.3">
      <c r="A45" s="10" t="s">
        <v>628</v>
      </c>
      <c r="B45" s="125">
        <v>1.4175</v>
      </c>
      <c r="C45" s="31">
        <v>2.1510000000000001E-2</v>
      </c>
      <c r="D45" s="125">
        <v>0.95720000000000005</v>
      </c>
      <c r="E45" s="10" t="s">
        <v>276</v>
      </c>
      <c r="F45" s="132">
        <v>-0.67647058823529405</v>
      </c>
      <c r="G45" s="132">
        <v>5.1470469451271299E-3</v>
      </c>
      <c r="H45" s="12" t="s">
        <v>342</v>
      </c>
      <c r="I45" s="10" t="s">
        <v>1977</v>
      </c>
      <c r="J45" s="10" t="s">
        <v>772</v>
      </c>
      <c r="K45" s="10" t="s">
        <v>772</v>
      </c>
      <c r="L45" s="10" t="s">
        <v>772</v>
      </c>
      <c r="M45" s="10" t="s">
        <v>772</v>
      </c>
      <c r="N45" s="10" t="s">
        <v>772</v>
      </c>
      <c r="O45" s="10" t="s">
        <v>772</v>
      </c>
      <c r="P45" s="10" t="s">
        <v>1978</v>
      </c>
      <c r="Q45" s="10" t="s">
        <v>1466</v>
      </c>
      <c r="R45" s="10" t="s">
        <v>1934</v>
      </c>
      <c r="S45" s="10" t="s">
        <v>1935</v>
      </c>
      <c r="T45" s="10" t="s">
        <v>1979</v>
      </c>
      <c r="U45" s="34">
        <v>169.01382179999999</v>
      </c>
      <c r="V45" s="34">
        <v>1.8807666670000001</v>
      </c>
      <c r="W45" s="10" t="s">
        <v>1248</v>
      </c>
      <c r="X45" s="10" t="s">
        <v>1980</v>
      </c>
      <c r="Y45" s="171">
        <v>86.1</v>
      </c>
      <c r="Z45" s="171">
        <v>0</v>
      </c>
      <c r="AA45" s="10" t="s">
        <v>1250</v>
      </c>
    </row>
    <row r="46" spans="1:27" x14ac:dyDescent="0.3">
      <c r="A46" s="10" t="s">
        <v>627</v>
      </c>
      <c r="B46" s="125">
        <v>1.4474</v>
      </c>
      <c r="C46" s="31">
        <v>7.2150000000000001E-3</v>
      </c>
      <c r="D46" s="125">
        <v>0.97</v>
      </c>
      <c r="E46" s="10" t="s">
        <v>276</v>
      </c>
      <c r="F46" s="132">
        <v>-0.55588235294117605</v>
      </c>
      <c r="G46" s="132">
        <v>2.7623459727701999E-2</v>
      </c>
      <c r="H46" s="12" t="s">
        <v>342</v>
      </c>
      <c r="I46" s="10" t="s">
        <v>772</v>
      </c>
      <c r="J46" s="10" t="s">
        <v>772</v>
      </c>
      <c r="K46" s="10" t="s">
        <v>772</v>
      </c>
      <c r="L46" s="10" t="s">
        <v>772</v>
      </c>
      <c r="M46" s="10" t="s">
        <v>772</v>
      </c>
      <c r="N46" s="10" t="s">
        <v>772</v>
      </c>
      <c r="O46" s="10" t="s">
        <v>772</v>
      </c>
      <c r="P46" s="10" t="s">
        <v>772</v>
      </c>
      <c r="Q46" s="10" t="s">
        <v>772</v>
      </c>
      <c r="R46" s="10" t="s">
        <v>772</v>
      </c>
      <c r="S46" s="10" t="s">
        <v>772</v>
      </c>
      <c r="T46" s="10" t="s">
        <v>772</v>
      </c>
      <c r="U46" s="34">
        <v>235.09232299999999</v>
      </c>
      <c r="V46" s="34">
        <v>1.4818</v>
      </c>
      <c r="W46" s="10" t="s">
        <v>1265</v>
      </c>
      <c r="X46" s="10" t="s">
        <v>1981</v>
      </c>
      <c r="Y46" s="171">
        <v>55.8</v>
      </c>
      <c r="Z46" s="171">
        <v>0</v>
      </c>
      <c r="AA46" s="10" t="s">
        <v>1267</v>
      </c>
    </row>
    <row r="47" spans="1:27" x14ac:dyDescent="0.3">
      <c r="A47" s="10" t="s">
        <v>640</v>
      </c>
      <c r="B47" s="125">
        <v>1.0172000000000001</v>
      </c>
      <c r="C47" s="31">
        <v>1.7430000000000001E-2</v>
      </c>
      <c r="D47" s="125">
        <v>0.98650000000000004</v>
      </c>
      <c r="E47" s="10" t="s">
        <v>276</v>
      </c>
      <c r="F47" s="133">
        <v>-0.72647058799999997</v>
      </c>
      <c r="G47" s="133">
        <v>2.0477099999999999E-3</v>
      </c>
      <c r="H47" s="12" t="s">
        <v>342</v>
      </c>
      <c r="I47" s="10" t="s">
        <v>772</v>
      </c>
      <c r="J47" s="10" t="s">
        <v>772</v>
      </c>
      <c r="K47" s="10" t="s">
        <v>772</v>
      </c>
      <c r="L47" s="10" t="s">
        <v>772</v>
      </c>
      <c r="M47" s="10" t="s">
        <v>772</v>
      </c>
      <c r="N47" s="10" t="s">
        <v>772</v>
      </c>
      <c r="O47" s="10" t="s">
        <v>772</v>
      </c>
      <c r="P47" s="10" t="s">
        <v>1982</v>
      </c>
      <c r="Q47" s="10" t="s">
        <v>1275</v>
      </c>
      <c r="R47" s="10" t="s">
        <v>1289</v>
      </c>
      <c r="S47" s="10" t="s">
        <v>1290</v>
      </c>
      <c r="T47" s="10" t="s">
        <v>1983</v>
      </c>
      <c r="U47" s="34">
        <v>247.09358030000001</v>
      </c>
      <c r="V47" s="34">
        <v>0.68666666700000001</v>
      </c>
      <c r="W47" s="10" t="s">
        <v>1248</v>
      </c>
      <c r="X47" s="10" t="s">
        <v>1984</v>
      </c>
      <c r="Y47" s="171">
        <v>0</v>
      </c>
      <c r="Z47" s="171">
        <v>47.4</v>
      </c>
      <c r="AA47" s="10" t="s">
        <v>1250</v>
      </c>
    </row>
    <row r="48" spans="1:27" ht="15.5" x14ac:dyDescent="0.35">
      <c r="A48" s="40" t="s">
        <v>595</v>
      </c>
      <c r="B48" s="55">
        <v>2.9693000000000001</v>
      </c>
      <c r="C48" s="70">
        <v>3.1130000000000001E-2</v>
      </c>
      <c r="D48" s="55">
        <v>5.5899999999999998E-2</v>
      </c>
      <c r="E48" s="40" t="s">
        <v>276</v>
      </c>
      <c r="F48" s="49">
        <v>-0.82058823529411795</v>
      </c>
      <c r="G48" s="49">
        <v>1.3084034486151401E-4</v>
      </c>
      <c r="H48" s="12" t="s">
        <v>342</v>
      </c>
      <c r="I48" s="10" t="s">
        <v>772</v>
      </c>
      <c r="J48" s="10" t="s">
        <v>772</v>
      </c>
      <c r="K48" s="10" t="s">
        <v>772</v>
      </c>
      <c r="L48" s="10" t="s">
        <v>772</v>
      </c>
      <c r="M48" s="10" t="s">
        <v>772</v>
      </c>
      <c r="N48" s="10" t="s">
        <v>772</v>
      </c>
      <c r="O48" s="10" t="s">
        <v>772</v>
      </c>
      <c r="P48" s="10" t="s">
        <v>772</v>
      </c>
      <c r="Q48" s="10" t="s">
        <v>772</v>
      </c>
      <c r="R48" s="10" t="s">
        <v>772</v>
      </c>
      <c r="S48" s="10" t="s">
        <v>772</v>
      </c>
      <c r="T48" s="10" t="s">
        <v>772</v>
      </c>
      <c r="U48" s="34">
        <v>223.10774950000001</v>
      </c>
      <c r="V48" s="34">
        <v>2.9416000000000002</v>
      </c>
      <c r="W48" s="10" t="s">
        <v>1265</v>
      </c>
      <c r="X48" s="10" t="s">
        <v>1985</v>
      </c>
      <c r="Y48" s="171">
        <v>68.3</v>
      </c>
      <c r="Z48" s="171">
        <v>0</v>
      </c>
      <c r="AA48" s="10" t="s">
        <v>1267</v>
      </c>
    </row>
    <row r="49" spans="1:27" x14ac:dyDescent="0.3">
      <c r="A49" s="10" t="s">
        <v>645</v>
      </c>
      <c r="B49" s="125">
        <v>1.0201</v>
      </c>
      <c r="C49" s="31">
        <v>3.4799999999999998E-2</v>
      </c>
      <c r="D49" s="125">
        <v>0.98529999999999995</v>
      </c>
      <c r="E49" s="10" t="s">
        <v>276</v>
      </c>
      <c r="F49" s="132">
        <v>-0.54117647099999999</v>
      </c>
      <c r="G49" s="132">
        <v>3.2708943999999997E-2</v>
      </c>
      <c r="H49" s="12" t="s">
        <v>342</v>
      </c>
      <c r="I49" s="10" t="s">
        <v>772</v>
      </c>
      <c r="J49" s="10" t="s">
        <v>772</v>
      </c>
      <c r="K49" s="10" t="s">
        <v>772</v>
      </c>
      <c r="L49" s="10" t="s">
        <v>772</v>
      </c>
      <c r="M49" s="10" t="s">
        <v>772</v>
      </c>
      <c r="N49" s="10" t="s">
        <v>772</v>
      </c>
      <c r="O49" s="10" t="s">
        <v>772</v>
      </c>
      <c r="P49" s="10" t="s">
        <v>1986</v>
      </c>
      <c r="Q49" s="10" t="s">
        <v>1245</v>
      </c>
      <c r="R49" s="10" t="s">
        <v>1350</v>
      </c>
      <c r="S49" s="10" t="s">
        <v>1512</v>
      </c>
      <c r="T49" s="10" t="s">
        <v>1987</v>
      </c>
      <c r="U49" s="34">
        <v>131.07082629999999</v>
      </c>
      <c r="V49" s="34">
        <v>4.9352166669999997</v>
      </c>
      <c r="W49" s="10" t="s">
        <v>1248</v>
      </c>
      <c r="X49" s="10" t="s">
        <v>1514</v>
      </c>
      <c r="Y49" s="171">
        <v>93</v>
      </c>
      <c r="Z49" s="171">
        <v>0</v>
      </c>
      <c r="AA49" s="10" t="s">
        <v>1250</v>
      </c>
    </row>
    <row r="50" spans="1:27" x14ac:dyDescent="0.3">
      <c r="A50" s="10" t="s">
        <v>636</v>
      </c>
      <c r="B50" s="125">
        <v>1.1939</v>
      </c>
      <c r="C50" s="31">
        <v>1.008E-2</v>
      </c>
      <c r="D50" s="125">
        <v>0.97770000000000001</v>
      </c>
      <c r="E50" s="10" t="s">
        <v>276</v>
      </c>
      <c r="F50" s="132">
        <v>-0.70294117647058796</v>
      </c>
      <c r="G50" s="132">
        <v>3.2339159811554598E-3</v>
      </c>
      <c r="H50" s="12" t="s">
        <v>342</v>
      </c>
      <c r="I50" s="10" t="s">
        <v>1988</v>
      </c>
      <c r="J50" s="10" t="s">
        <v>1332</v>
      </c>
      <c r="K50" s="10" t="s">
        <v>1333</v>
      </c>
      <c r="L50" s="10" t="s">
        <v>1989</v>
      </c>
      <c r="M50" s="10" t="s">
        <v>1990</v>
      </c>
      <c r="N50" s="10" t="s">
        <v>1991</v>
      </c>
      <c r="O50" s="10" t="s">
        <v>1992</v>
      </c>
      <c r="P50" s="10" t="s">
        <v>1993</v>
      </c>
      <c r="Q50" s="10" t="s">
        <v>1275</v>
      </c>
      <c r="R50" s="10" t="s">
        <v>1289</v>
      </c>
      <c r="S50" s="10" t="s">
        <v>1290</v>
      </c>
      <c r="T50" s="10" t="s">
        <v>1994</v>
      </c>
      <c r="U50" s="34">
        <v>156.07679150000001</v>
      </c>
      <c r="V50" s="34">
        <v>0.62311666700000001</v>
      </c>
      <c r="W50" s="10" t="s">
        <v>1265</v>
      </c>
      <c r="X50" s="10" t="s">
        <v>1995</v>
      </c>
      <c r="Y50" s="171">
        <v>59.5</v>
      </c>
      <c r="Z50" s="171">
        <v>0</v>
      </c>
      <c r="AA50" s="10" t="s">
        <v>1267</v>
      </c>
    </row>
    <row r="51" spans="1:27" x14ac:dyDescent="0.3">
      <c r="A51" s="10" t="s">
        <v>614</v>
      </c>
      <c r="B51" s="125">
        <v>1.7042999999999999</v>
      </c>
      <c r="C51" s="31">
        <v>3.656E-4</v>
      </c>
      <c r="D51" s="125">
        <v>0.97540000000000004</v>
      </c>
      <c r="E51" s="10" t="s">
        <v>276</v>
      </c>
      <c r="F51" s="132">
        <v>-0.75882352941176501</v>
      </c>
      <c r="G51" s="132">
        <v>9.9608836660895696E-4</v>
      </c>
      <c r="H51" s="12" t="s">
        <v>342</v>
      </c>
      <c r="I51" s="10" t="s">
        <v>1996</v>
      </c>
      <c r="J51" s="10" t="s">
        <v>1332</v>
      </c>
      <c r="K51" s="10" t="s">
        <v>1333</v>
      </c>
      <c r="L51" s="10" t="s">
        <v>1997</v>
      </c>
      <c r="M51" s="10" t="s">
        <v>1998</v>
      </c>
      <c r="N51" s="10" t="s">
        <v>1999</v>
      </c>
      <c r="O51" s="10" t="s">
        <v>2000</v>
      </c>
      <c r="P51" s="10" t="s">
        <v>2001</v>
      </c>
      <c r="Q51" s="10" t="s">
        <v>1275</v>
      </c>
      <c r="R51" s="10" t="s">
        <v>1289</v>
      </c>
      <c r="S51" s="10" t="s">
        <v>1290</v>
      </c>
      <c r="T51" s="10" t="s">
        <v>2002</v>
      </c>
      <c r="U51" s="34">
        <v>132.1021849</v>
      </c>
      <c r="V51" s="34">
        <v>1.4818</v>
      </c>
      <c r="W51" s="10" t="s">
        <v>1265</v>
      </c>
      <c r="X51" s="10" t="s">
        <v>2003</v>
      </c>
      <c r="Y51" s="171">
        <v>61.8</v>
      </c>
      <c r="Z51" s="171">
        <v>0</v>
      </c>
      <c r="AA51" s="10" t="s">
        <v>1267</v>
      </c>
    </row>
    <row r="52" spans="1:27" ht="15.5" x14ac:dyDescent="0.35">
      <c r="A52" s="40" t="s">
        <v>607</v>
      </c>
      <c r="B52" s="55">
        <v>1.8353999999999999</v>
      </c>
      <c r="C52" s="70">
        <v>4.725E-2</v>
      </c>
      <c r="D52" s="55">
        <v>0.92779999999999996</v>
      </c>
      <c r="E52" s="40" t="s">
        <v>276</v>
      </c>
      <c r="F52" s="49">
        <v>-0.69117647058823495</v>
      </c>
      <c r="G52" s="49">
        <v>3.9987697567921698E-3</v>
      </c>
      <c r="H52" s="12" t="s">
        <v>342</v>
      </c>
      <c r="I52" s="10" t="s">
        <v>2004</v>
      </c>
      <c r="J52" s="10" t="s">
        <v>1332</v>
      </c>
      <c r="K52" s="10" t="s">
        <v>1333</v>
      </c>
      <c r="L52" s="10" t="s">
        <v>2005</v>
      </c>
      <c r="M52" s="10" t="s">
        <v>2006</v>
      </c>
      <c r="N52" s="10" t="s">
        <v>2007</v>
      </c>
      <c r="O52" s="10" t="s">
        <v>2008</v>
      </c>
      <c r="P52" s="10" t="s">
        <v>2009</v>
      </c>
      <c r="Q52" s="10" t="s">
        <v>1275</v>
      </c>
      <c r="R52" s="10" t="s">
        <v>1289</v>
      </c>
      <c r="S52" s="10" t="s">
        <v>1290</v>
      </c>
      <c r="T52" s="10" t="s">
        <v>2010</v>
      </c>
      <c r="U52" s="34">
        <v>173.1284928</v>
      </c>
      <c r="V52" s="34">
        <v>2.7892666670000001</v>
      </c>
      <c r="W52" s="10" t="s">
        <v>1528</v>
      </c>
      <c r="X52" s="10" t="s">
        <v>2003</v>
      </c>
      <c r="Y52" s="171">
        <v>36.799999999999997</v>
      </c>
      <c r="Z52" s="171">
        <v>0</v>
      </c>
      <c r="AA52" s="10" t="s">
        <v>1267</v>
      </c>
    </row>
    <row r="53" spans="1:27" x14ac:dyDescent="0.3">
      <c r="A53" s="10" t="s">
        <v>635</v>
      </c>
      <c r="B53" s="125">
        <v>1.2169000000000001</v>
      </c>
      <c r="C53" s="31">
        <v>1.7729999999999999E-2</v>
      </c>
      <c r="D53" s="125">
        <v>0.98240000000000005</v>
      </c>
      <c r="E53" s="10" t="s">
        <v>276</v>
      </c>
      <c r="F53" s="132">
        <v>-0.61176470588235299</v>
      </c>
      <c r="G53" s="132">
        <v>1.36409063528288E-2</v>
      </c>
      <c r="H53" s="12" t="s">
        <v>342</v>
      </c>
      <c r="I53" s="10" t="s">
        <v>2011</v>
      </c>
      <c r="J53" s="10" t="s">
        <v>1332</v>
      </c>
      <c r="K53" s="10" t="s">
        <v>1333</v>
      </c>
      <c r="L53" s="10" t="s">
        <v>2012</v>
      </c>
      <c r="M53" s="10" t="s">
        <v>2013</v>
      </c>
      <c r="N53" s="10" t="s">
        <v>2014</v>
      </c>
      <c r="O53" s="10" t="s">
        <v>2015</v>
      </c>
      <c r="P53" s="10" t="s">
        <v>2016</v>
      </c>
      <c r="Q53" s="10" t="s">
        <v>1275</v>
      </c>
      <c r="R53" s="10" t="s">
        <v>1289</v>
      </c>
      <c r="S53" s="10" t="s">
        <v>1290</v>
      </c>
      <c r="T53" s="10" t="s">
        <v>2017</v>
      </c>
      <c r="U53" s="34">
        <v>164.07129900000001</v>
      </c>
      <c r="V53" s="34">
        <v>2.4329333329999998</v>
      </c>
      <c r="W53" s="10" t="s">
        <v>1248</v>
      </c>
      <c r="X53" s="10" t="s">
        <v>2018</v>
      </c>
      <c r="Y53" s="171">
        <v>94</v>
      </c>
      <c r="Z53" s="171">
        <v>0</v>
      </c>
      <c r="AA53" s="10" t="s">
        <v>1250</v>
      </c>
    </row>
    <row r="54" spans="1:27" x14ac:dyDescent="0.3">
      <c r="A54" s="10" t="s">
        <v>629</v>
      </c>
      <c r="B54" s="125">
        <v>1.4136</v>
      </c>
      <c r="C54" s="31">
        <v>3.1459999999999999E-3</v>
      </c>
      <c r="D54" s="125">
        <v>0.97099999999999997</v>
      </c>
      <c r="E54" s="10" t="s">
        <v>276</v>
      </c>
      <c r="F54" s="132">
        <v>-0.72058823529411797</v>
      </c>
      <c r="G54" s="132">
        <v>2.3058409141516502E-3</v>
      </c>
      <c r="H54" s="12" t="s">
        <v>342</v>
      </c>
      <c r="I54" s="10" t="s">
        <v>2019</v>
      </c>
      <c r="J54" s="10" t="s">
        <v>1332</v>
      </c>
      <c r="K54" s="10" t="s">
        <v>1333</v>
      </c>
      <c r="L54" s="10" t="s">
        <v>2020</v>
      </c>
      <c r="M54" s="10" t="s">
        <v>2021</v>
      </c>
      <c r="N54" s="10" t="s">
        <v>2022</v>
      </c>
      <c r="O54" s="10" t="s">
        <v>2023</v>
      </c>
      <c r="P54" s="10" t="s">
        <v>2024</v>
      </c>
      <c r="Q54" s="10" t="s">
        <v>1275</v>
      </c>
      <c r="R54" s="10" t="s">
        <v>1289</v>
      </c>
      <c r="S54" s="10" t="s">
        <v>1290</v>
      </c>
      <c r="T54" s="10" t="s">
        <v>2025</v>
      </c>
      <c r="U54" s="34">
        <v>116.0711261</v>
      </c>
      <c r="V54" s="34">
        <v>0.80563333299999995</v>
      </c>
      <c r="W54" s="10" t="s">
        <v>1248</v>
      </c>
      <c r="X54" s="10" t="s">
        <v>2026</v>
      </c>
      <c r="Y54" s="171">
        <v>79.7</v>
      </c>
      <c r="Z54" s="171">
        <v>0</v>
      </c>
      <c r="AA54" s="10" t="s">
        <v>1250</v>
      </c>
    </row>
    <row r="55" spans="1:27" ht="15.5" x14ac:dyDescent="0.35">
      <c r="A55" s="40" t="s">
        <v>506</v>
      </c>
      <c r="B55" s="55">
        <v>2.5695999999999999</v>
      </c>
      <c r="C55" s="70">
        <v>1.9880000000000002E-3</v>
      </c>
      <c r="D55" s="55">
        <v>0.85570000000000002</v>
      </c>
      <c r="E55" s="40" t="s">
        <v>276</v>
      </c>
      <c r="F55" s="49">
        <v>-0.73823529411764699</v>
      </c>
      <c r="G55" s="49">
        <v>1.5983817206549099E-3</v>
      </c>
      <c r="H55" s="12" t="s">
        <v>342</v>
      </c>
      <c r="I55" s="10" t="s">
        <v>555</v>
      </c>
      <c r="J55" s="10" t="s">
        <v>772</v>
      </c>
      <c r="K55" s="10" t="s">
        <v>772</v>
      </c>
      <c r="L55" s="10" t="s">
        <v>1808</v>
      </c>
      <c r="M55" s="10" t="s">
        <v>1809</v>
      </c>
      <c r="N55" s="10" t="s">
        <v>1810</v>
      </c>
      <c r="O55" s="10" t="s">
        <v>1811</v>
      </c>
      <c r="P55" s="10" t="s">
        <v>554</v>
      </c>
      <c r="Q55" s="10" t="s">
        <v>1275</v>
      </c>
      <c r="R55" s="10" t="s">
        <v>1289</v>
      </c>
      <c r="S55" s="10" t="s">
        <v>1290</v>
      </c>
      <c r="T55" s="10" t="s">
        <v>1812</v>
      </c>
      <c r="U55" s="34">
        <v>188.0561007</v>
      </c>
      <c r="V55" s="34">
        <v>1.240916667</v>
      </c>
      <c r="W55" s="10" t="s">
        <v>1248</v>
      </c>
      <c r="X55" s="10" t="s">
        <v>1813</v>
      </c>
      <c r="Y55" s="171">
        <v>45.6</v>
      </c>
      <c r="Z55" s="171">
        <v>0</v>
      </c>
      <c r="AA55" s="10" t="s">
        <v>1250</v>
      </c>
    </row>
    <row r="56" spans="1:27" x14ac:dyDescent="0.3">
      <c r="A56" s="10" t="s">
        <v>630</v>
      </c>
      <c r="B56" s="125">
        <v>1.391</v>
      </c>
      <c r="C56" s="31">
        <v>2.7779999999999999E-2</v>
      </c>
      <c r="D56" s="125">
        <v>0.97060000000000002</v>
      </c>
      <c r="E56" s="10" t="s">
        <v>276</v>
      </c>
      <c r="F56" s="132">
        <v>-0.70294117647058796</v>
      </c>
      <c r="G56" s="132">
        <v>3.2339159811554598E-3</v>
      </c>
      <c r="H56" s="12" t="s">
        <v>342</v>
      </c>
      <c r="I56" s="10" t="s">
        <v>772</v>
      </c>
      <c r="J56" s="10" t="s">
        <v>772</v>
      </c>
      <c r="K56" s="10" t="s">
        <v>772</v>
      </c>
      <c r="L56" s="10" t="s">
        <v>772</v>
      </c>
      <c r="M56" s="10" t="s">
        <v>772</v>
      </c>
      <c r="N56" s="10" t="s">
        <v>772</v>
      </c>
      <c r="O56" s="10" t="s">
        <v>772</v>
      </c>
      <c r="P56" s="10" t="s">
        <v>2027</v>
      </c>
      <c r="Q56" s="10" t="s">
        <v>1275</v>
      </c>
      <c r="R56" s="10" t="s">
        <v>1289</v>
      </c>
      <c r="S56" s="10" t="s">
        <v>1290</v>
      </c>
      <c r="T56" s="10" t="s">
        <v>772</v>
      </c>
      <c r="U56" s="34">
        <v>203.10350410000001</v>
      </c>
      <c r="V56" s="34">
        <v>0.67881666699999998</v>
      </c>
      <c r="W56" s="10" t="s">
        <v>1248</v>
      </c>
      <c r="X56" s="10" t="s">
        <v>2028</v>
      </c>
      <c r="Y56" s="171">
        <v>0</v>
      </c>
      <c r="Z56" s="171">
        <v>52.6</v>
      </c>
      <c r="AA56" s="10" t="s">
        <v>1250</v>
      </c>
    </row>
    <row r="57" spans="1:27" x14ac:dyDescent="0.3">
      <c r="A57" s="10" t="s">
        <v>638</v>
      </c>
      <c r="B57" s="125">
        <v>1.1601999999999999</v>
      </c>
      <c r="C57" s="31">
        <v>1.292E-4</v>
      </c>
      <c r="D57" s="125">
        <v>0.98839999999999995</v>
      </c>
      <c r="E57" s="10" t="s">
        <v>276</v>
      </c>
      <c r="F57" s="132">
        <v>-0.82352941176470595</v>
      </c>
      <c r="G57" s="132">
        <v>1.1252611848445499E-4</v>
      </c>
      <c r="H57" s="12" t="s">
        <v>342</v>
      </c>
      <c r="I57" s="10" t="s">
        <v>772</v>
      </c>
      <c r="J57" s="10" t="s">
        <v>772</v>
      </c>
      <c r="K57" s="10" t="s">
        <v>772</v>
      </c>
      <c r="L57" s="10" t="s">
        <v>772</v>
      </c>
      <c r="M57" s="10" t="s">
        <v>772</v>
      </c>
      <c r="N57" s="10" t="s">
        <v>772</v>
      </c>
      <c r="O57" s="10" t="s">
        <v>772</v>
      </c>
      <c r="P57" s="10" t="s">
        <v>2029</v>
      </c>
      <c r="Q57" s="10" t="s">
        <v>1275</v>
      </c>
      <c r="R57" s="10" t="s">
        <v>1289</v>
      </c>
      <c r="S57" s="10" t="s">
        <v>1290</v>
      </c>
      <c r="T57" s="10" t="s">
        <v>772</v>
      </c>
      <c r="U57" s="34">
        <v>384.25222480000002</v>
      </c>
      <c r="V57" s="34">
        <v>4.4720833329999996</v>
      </c>
      <c r="W57" s="10" t="s">
        <v>1248</v>
      </c>
      <c r="X57" s="10" t="s">
        <v>2030</v>
      </c>
      <c r="Y57" s="171">
        <v>0</v>
      </c>
      <c r="Z57" s="171">
        <v>81</v>
      </c>
      <c r="AA57" s="10" t="s">
        <v>1250</v>
      </c>
    </row>
    <row r="58" spans="1:27" x14ac:dyDescent="0.3">
      <c r="A58" s="10" t="s">
        <v>616</v>
      </c>
      <c r="B58" s="125">
        <v>1.6456</v>
      </c>
      <c r="C58" s="31">
        <v>5.7499999999999999E-4</v>
      </c>
      <c r="D58" s="125">
        <v>0.97409999999999997</v>
      </c>
      <c r="E58" s="10" t="s">
        <v>276</v>
      </c>
      <c r="F58" s="132">
        <v>-0.82058823529411795</v>
      </c>
      <c r="G58" s="132">
        <v>1.3084034486151401E-4</v>
      </c>
      <c r="H58" s="12" t="s">
        <v>342</v>
      </c>
      <c r="I58" s="10" t="s">
        <v>2031</v>
      </c>
      <c r="J58" s="10" t="s">
        <v>772</v>
      </c>
      <c r="K58" s="10" t="s">
        <v>772</v>
      </c>
      <c r="L58" s="10" t="s">
        <v>772</v>
      </c>
      <c r="M58" s="10" t="s">
        <v>772</v>
      </c>
      <c r="N58" s="10" t="s">
        <v>772</v>
      </c>
      <c r="O58" s="10" t="s">
        <v>772</v>
      </c>
      <c r="P58" s="10" t="s">
        <v>2032</v>
      </c>
      <c r="Q58" s="10" t="s">
        <v>1275</v>
      </c>
      <c r="R58" s="10" t="s">
        <v>1289</v>
      </c>
      <c r="S58" s="10" t="s">
        <v>1290</v>
      </c>
      <c r="T58" s="10" t="s">
        <v>2033</v>
      </c>
      <c r="U58" s="34">
        <v>118.0867425</v>
      </c>
      <c r="V58" s="34">
        <v>0.78413333299999999</v>
      </c>
      <c r="W58" s="10" t="s">
        <v>1265</v>
      </c>
      <c r="X58" s="10" t="s">
        <v>2026</v>
      </c>
      <c r="Y58" s="171">
        <v>75.900000000000006</v>
      </c>
      <c r="Z58" s="171">
        <v>0</v>
      </c>
      <c r="AA58" s="10" t="s">
        <v>1267</v>
      </c>
    </row>
    <row r="59" spans="1:27" x14ac:dyDescent="0.3">
      <c r="A59" s="10" t="s">
        <v>622</v>
      </c>
      <c r="B59" s="125">
        <v>1.4933000000000001</v>
      </c>
      <c r="C59" s="31">
        <v>3.5869999999999999E-4</v>
      </c>
      <c r="D59" s="125">
        <v>0.97360000000000002</v>
      </c>
      <c r="E59" s="10" t="s">
        <v>276</v>
      </c>
      <c r="F59" s="132">
        <v>-0.82058823529411795</v>
      </c>
      <c r="G59" s="132">
        <v>1.3084034486151401E-4</v>
      </c>
      <c r="H59" s="12" t="s">
        <v>342</v>
      </c>
      <c r="I59" s="10" t="s">
        <v>772</v>
      </c>
      <c r="J59" s="10" t="s">
        <v>772</v>
      </c>
      <c r="K59" s="10" t="s">
        <v>772</v>
      </c>
      <c r="L59" s="10" t="s">
        <v>772</v>
      </c>
      <c r="M59" s="10" t="s">
        <v>772</v>
      </c>
      <c r="N59" s="10" t="s">
        <v>772</v>
      </c>
      <c r="O59" s="10" t="s">
        <v>772</v>
      </c>
      <c r="P59" s="10" t="s">
        <v>2034</v>
      </c>
      <c r="Q59" s="10" t="s">
        <v>1245</v>
      </c>
      <c r="R59" s="10" t="s">
        <v>1350</v>
      </c>
      <c r="S59" s="10" t="s">
        <v>1890</v>
      </c>
      <c r="T59" s="10" t="s">
        <v>772</v>
      </c>
      <c r="U59" s="34">
        <v>402.28539069999999</v>
      </c>
      <c r="V59" s="34">
        <v>6.1564666670000001</v>
      </c>
      <c r="W59" s="10" t="s">
        <v>1265</v>
      </c>
      <c r="X59" s="10" t="s">
        <v>2035</v>
      </c>
      <c r="Y59" s="171">
        <v>0</v>
      </c>
      <c r="Z59" s="171">
        <v>41.2</v>
      </c>
      <c r="AA59" s="10" t="s">
        <v>1267</v>
      </c>
    </row>
    <row r="60" spans="1:27" x14ac:dyDescent="0.3">
      <c r="A60" s="10" t="s">
        <v>612</v>
      </c>
      <c r="B60" s="125">
        <v>1.7327999999999999</v>
      </c>
      <c r="C60" s="31">
        <v>3.1419999999999997E-2</v>
      </c>
      <c r="D60" s="125">
        <v>0.93189999999999995</v>
      </c>
      <c r="E60" s="10" t="s">
        <v>276</v>
      </c>
      <c r="F60" s="132">
        <v>-0.65294117647058803</v>
      </c>
      <c r="G60" s="132">
        <v>7.5100132069694401E-3</v>
      </c>
      <c r="H60" s="12" t="s">
        <v>342</v>
      </c>
      <c r="I60" s="10" t="s">
        <v>772</v>
      </c>
      <c r="J60" s="10" t="s">
        <v>772</v>
      </c>
      <c r="K60" s="10" t="s">
        <v>772</v>
      </c>
      <c r="L60" s="10" t="s">
        <v>772</v>
      </c>
      <c r="M60" s="10" t="s">
        <v>772</v>
      </c>
      <c r="N60" s="10" t="s">
        <v>772</v>
      </c>
      <c r="O60" s="10" t="s">
        <v>772</v>
      </c>
      <c r="P60" s="10" t="s">
        <v>2036</v>
      </c>
      <c r="Q60" s="10" t="s">
        <v>1253</v>
      </c>
      <c r="R60" s="10" t="s">
        <v>1254</v>
      </c>
      <c r="S60" s="10" t="s">
        <v>1415</v>
      </c>
      <c r="T60" s="10" t="s">
        <v>2037</v>
      </c>
      <c r="U60" s="34">
        <v>298.2739512</v>
      </c>
      <c r="V60" s="34">
        <v>6.6029999999999998</v>
      </c>
      <c r="W60" s="10" t="s">
        <v>1265</v>
      </c>
      <c r="X60" s="10" t="s">
        <v>2038</v>
      </c>
      <c r="Y60" s="171">
        <v>49.5</v>
      </c>
      <c r="Z60" s="171">
        <v>0</v>
      </c>
      <c r="AA60" s="10" t="s">
        <v>1267</v>
      </c>
    </row>
    <row r="61" spans="1:27" x14ac:dyDescent="0.3">
      <c r="A61" s="10" t="s">
        <v>647</v>
      </c>
      <c r="B61" s="125">
        <v>1.0271999999999999</v>
      </c>
      <c r="C61" s="31">
        <v>1.0749999999999999E-2</v>
      </c>
      <c r="D61" s="125">
        <v>0.98429999999999995</v>
      </c>
      <c r="E61" s="10" t="s">
        <v>276</v>
      </c>
      <c r="F61" s="132">
        <v>-0.53823529400000003</v>
      </c>
      <c r="G61" s="132">
        <v>3.3807824E-2</v>
      </c>
      <c r="H61" s="12" t="s">
        <v>342</v>
      </c>
      <c r="I61" s="10" t="s">
        <v>2039</v>
      </c>
      <c r="J61" s="10" t="s">
        <v>1440</v>
      </c>
      <c r="K61" s="10" t="s">
        <v>1351</v>
      </c>
      <c r="L61" s="10" t="s">
        <v>2040</v>
      </c>
      <c r="M61" s="10" t="s">
        <v>2041</v>
      </c>
      <c r="N61" s="10" t="s">
        <v>2042</v>
      </c>
      <c r="O61" s="10" t="s">
        <v>2043</v>
      </c>
      <c r="P61" s="10" t="s">
        <v>2044</v>
      </c>
      <c r="Q61" s="10" t="s">
        <v>1245</v>
      </c>
      <c r="R61" s="10" t="s">
        <v>1350</v>
      </c>
      <c r="S61" s="10" t="s">
        <v>1351</v>
      </c>
      <c r="T61" s="10" t="s">
        <v>2045</v>
      </c>
      <c r="U61" s="34">
        <v>367.24541369999997</v>
      </c>
      <c r="V61" s="34">
        <v>6.7543333329999999</v>
      </c>
      <c r="W61" s="10" t="s">
        <v>2046</v>
      </c>
      <c r="X61" s="10" t="s">
        <v>1353</v>
      </c>
      <c r="Y61" s="171">
        <v>0</v>
      </c>
      <c r="Z61" s="171">
        <v>56.9</v>
      </c>
      <c r="AA61" s="10" t="s">
        <v>1267</v>
      </c>
    </row>
    <row r="62" spans="1:27" x14ac:dyDescent="0.3">
      <c r="A62" s="10" t="s">
        <v>632</v>
      </c>
      <c r="B62" s="125">
        <v>1.3099000000000001</v>
      </c>
      <c r="C62" s="31">
        <v>4.5649999999999996E-3</v>
      </c>
      <c r="D62" s="125">
        <v>0.97370000000000001</v>
      </c>
      <c r="E62" s="10" t="s">
        <v>276</v>
      </c>
      <c r="F62" s="132">
        <v>-0.74117647058823499</v>
      </c>
      <c r="G62" s="132">
        <v>1.4988804827856599E-3</v>
      </c>
      <c r="H62" s="12" t="s">
        <v>342</v>
      </c>
      <c r="I62" s="10" t="s">
        <v>2047</v>
      </c>
      <c r="J62" s="10" t="s">
        <v>1440</v>
      </c>
      <c r="K62" s="10" t="s">
        <v>1351</v>
      </c>
      <c r="L62" s="10" t="s">
        <v>772</v>
      </c>
      <c r="M62" s="10" t="s">
        <v>772</v>
      </c>
      <c r="N62" s="10" t="s">
        <v>772</v>
      </c>
      <c r="O62" s="10" t="s">
        <v>772</v>
      </c>
      <c r="P62" s="10" t="s">
        <v>2048</v>
      </c>
      <c r="Q62" s="10" t="s">
        <v>1245</v>
      </c>
      <c r="R62" s="10" t="s">
        <v>1350</v>
      </c>
      <c r="S62" s="10" t="s">
        <v>1351</v>
      </c>
      <c r="T62" s="10" t="s">
        <v>2049</v>
      </c>
      <c r="U62" s="34">
        <v>401.2550554</v>
      </c>
      <c r="V62" s="34">
        <v>6.1112833330000003</v>
      </c>
      <c r="W62" s="10" t="s">
        <v>1319</v>
      </c>
      <c r="X62" s="10" t="s">
        <v>2050</v>
      </c>
      <c r="Y62" s="171">
        <v>0</v>
      </c>
      <c r="Z62" s="171">
        <v>66.099999999999994</v>
      </c>
      <c r="AA62" s="10" t="s">
        <v>1250</v>
      </c>
    </row>
    <row r="63" spans="1:27" x14ac:dyDescent="0.3">
      <c r="A63" s="10" t="s">
        <v>637</v>
      </c>
      <c r="B63" s="125">
        <v>1.1917</v>
      </c>
      <c r="C63" s="31">
        <v>1.059E-3</v>
      </c>
      <c r="D63" s="125">
        <v>0.98380000000000001</v>
      </c>
      <c r="E63" s="10" t="s">
        <v>276</v>
      </c>
      <c r="F63" s="132">
        <v>-0.77352941176470602</v>
      </c>
      <c r="G63" s="132">
        <v>6.8302189323548505E-4</v>
      </c>
      <c r="H63" s="12" t="s">
        <v>342</v>
      </c>
      <c r="I63" s="10" t="s">
        <v>772</v>
      </c>
      <c r="J63" s="10" t="s">
        <v>772</v>
      </c>
      <c r="K63" s="10" t="s">
        <v>772</v>
      </c>
      <c r="L63" s="10" t="s">
        <v>772</v>
      </c>
      <c r="M63" s="10" t="s">
        <v>772</v>
      </c>
      <c r="N63" s="10" t="s">
        <v>772</v>
      </c>
      <c r="O63" s="10" t="s">
        <v>772</v>
      </c>
      <c r="P63" s="10" t="s">
        <v>2051</v>
      </c>
      <c r="Q63" s="10" t="s">
        <v>1283</v>
      </c>
      <c r="R63" s="10" t="s">
        <v>2052</v>
      </c>
      <c r="S63" s="10" t="s">
        <v>2053</v>
      </c>
      <c r="T63" s="10" t="s">
        <v>2054</v>
      </c>
      <c r="U63" s="34">
        <v>315.0342923</v>
      </c>
      <c r="V63" s="34">
        <v>2.3582666670000001</v>
      </c>
      <c r="W63" s="10" t="s">
        <v>1846</v>
      </c>
      <c r="X63" s="10" t="s">
        <v>2055</v>
      </c>
      <c r="Y63" s="171">
        <v>0</v>
      </c>
      <c r="Z63" s="171">
        <v>55.7</v>
      </c>
      <c r="AA63" s="10" t="s">
        <v>1250</v>
      </c>
    </row>
    <row r="64" spans="1:27" x14ac:dyDescent="0.3">
      <c r="A64" s="10" t="s">
        <v>649</v>
      </c>
      <c r="B64" s="125">
        <v>1.6437999999999999</v>
      </c>
      <c r="C64" s="31">
        <v>3.8719999999999997E-2</v>
      </c>
      <c r="D64" s="125">
        <v>0.9597</v>
      </c>
      <c r="E64" s="10" t="s">
        <v>276</v>
      </c>
      <c r="F64" s="132">
        <v>-0.570588235</v>
      </c>
      <c r="G64" s="132">
        <v>2.3176378000000001E-2</v>
      </c>
      <c r="H64" s="12" t="s">
        <v>342</v>
      </c>
      <c r="I64" s="10" t="s">
        <v>2056</v>
      </c>
      <c r="J64" s="10" t="s">
        <v>772</v>
      </c>
      <c r="K64" s="10" t="s">
        <v>772</v>
      </c>
      <c r="L64" s="10" t="s">
        <v>2057</v>
      </c>
      <c r="M64" s="10" t="s">
        <v>2058</v>
      </c>
      <c r="N64" s="10" t="s">
        <v>2059</v>
      </c>
      <c r="O64" s="10" t="s">
        <v>2060</v>
      </c>
      <c r="P64" s="10" t="s">
        <v>2061</v>
      </c>
      <c r="Q64" s="10" t="s">
        <v>1253</v>
      </c>
      <c r="R64" s="10" t="s">
        <v>1254</v>
      </c>
      <c r="S64" s="10" t="s">
        <v>2062</v>
      </c>
      <c r="T64" s="10" t="s">
        <v>2063</v>
      </c>
      <c r="U64" s="34">
        <v>104.1075</v>
      </c>
      <c r="V64" s="34">
        <v>0.59913333300000005</v>
      </c>
      <c r="W64" s="10" t="s">
        <v>1689</v>
      </c>
      <c r="X64" s="10" t="s">
        <v>2064</v>
      </c>
      <c r="Y64" s="171">
        <v>73.599999999999994</v>
      </c>
      <c r="Z64" s="171">
        <v>0</v>
      </c>
      <c r="AA64" s="10" t="s">
        <v>1267</v>
      </c>
    </row>
    <row r="65" spans="1:27" ht="15.5" x14ac:dyDescent="0.35">
      <c r="A65" s="136" t="s">
        <v>642</v>
      </c>
      <c r="B65" s="55">
        <v>2.6804000000000001</v>
      </c>
      <c r="C65" s="70">
        <v>4.5710000000000001E-2</v>
      </c>
      <c r="D65" s="55">
        <v>1.2879</v>
      </c>
      <c r="E65" s="40" t="s">
        <v>277</v>
      </c>
      <c r="F65" s="49">
        <v>0.36470588235294099</v>
      </c>
      <c r="G65" s="49">
        <v>0.165346348850926</v>
      </c>
      <c r="H65" s="12" t="s">
        <v>279</v>
      </c>
      <c r="I65" s="10" t="s">
        <v>772</v>
      </c>
      <c r="J65" s="10" t="s">
        <v>772</v>
      </c>
      <c r="K65" s="10" t="s">
        <v>772</v>
      </c>
      <c r="L65" s="10" t="s">
        <v>772</v>
      </c>
      <c r="M65" s="10" t="s">
        <v>772</v>
      </c>
      <c r="N65" s="10" t="s">
        <v>772</v>
      </c>
      <c r="O65" s="10" t="s">
        <v>772</v>
      </c>
      <c r="P65" s="10" t="s">
        <v>772</v>
      </c>
      <c r="Q65" s="10" t="s">
        <v>772</v>
      </c>
      <c r="R65" s="10" t="s">
        <v>772</v>
      </c>
      <c r="S65" s="10" t="s">
        <v>772</v>
      </c>
      <c r="T65" s="10" t="s">
        <v>772</v>
      </c>
      <c r="U65" s="34">
        <v>246.16988309999999</v>
      </c>
      <c r="V65" s="34">
        <v>6.0346666669999998</v>
      </c>
      <c r="W65" s="10" t="s">
        <v>1680</v>
      </c>
      <c r="X65" s="10" t="s">
        <v>2119</v>
      </c>
      <c r="Y65" s="171">
        <v>48.7</v>
      </c>
      <c r="Z65" s="171">
        <v>0</v>
      </c>
      <c r="AA65" s="10" t="s">
        <v>1267</v>
      </c>
    </row>
    <row r="66" spans="1:27" ht="15.5" x14ac:dyDescent="0.35">
      <c r="A66" s="40" t="s">
        <v>606</v>
      </c>
      <c r="B66" s="55">
        <v>1.8892</v>
      </c>
      <c r="C66" s="70">
        <v>2.9190000000000001E-2</v>
      </c>
      <c r="D66" s="55">
        <v>1.1054999999999999</v>
      </c>
      <c r="E66" s="40" t="s">
        <v>277</v>
      </c>
      <c r="F66" s="49">
        <v>0.34117647058823503</v>
      </c>
      <c r="G66" s="49">
        <v>0.195963361983161</v>
      </c>
      <c r="H66" s="12" t="s">
        <v>279</v>
      </c>
      <c r="I66" s="10" t="s">
        <v>2065</v>
      </c>
      <c r="J66" s="10" t="s">
        <v>772</v>
      </c>
      <c r="K66" s="10" t="s">
        <v>772</v>
      </c>
      <c r="L66" s="10" t="s">
        <v>2066</v>
      </c>
      <c r="M66" s="10" t="s">
        <v>2067</v>
      </c>
      <c r="N66" s="10" t="s">
        <v>93</v>
      </c>
      <c r="O66" s="10" t="s">
        <v>2068</v>
      </c>
      <c r="P66" s="10" t="s">
        <v>2069</v>
      </c>
      <c r="Q66" s="10" t="s">
        <v>1466</v>
      </c>
      <c r="R66" s="10" t="s">
        <v>1934</v>
      </c>
      <c r="S66" s="10" t="s">
        <v>1310</v>
      </c>
      <c r="T66" s="10" t="s">
        <v>772</v>
      </c>
      <c r="U66" s="34">
        <v>228.0415472</v>
      </c>
      <c r="V66" s="34">
        <v>4.7444499999999996</v>
      </c>
      <c r="W66" s="10" t="s">
        <v>1586</v>
      </c>
      <c r="X66" s="10" t="s">
        <v>2070</v>
      </c>
      <c r="Y66" s="171">
        <v>0</v>
      </c>
      <c r="Z66" s="171">
        <v>65.3</v>
      </c>
      <c r="AA66" s="10" t="s">
        <v>1250</v>
      </c>
    </row>
    <row r="67" spans="1:27" x14ac:dyDescent="0.3">
      <c r="A67" s="10" t="s">
        <v>618</v>
      </c>
      <c r="B67" s="125">
        <v>1.5883</v>
      </c>
      <c r="C67" s="31">
        <v>4.7759999999999997E-2</v>
      </c>
      <c r="D67" s="125">
        <v>1.0379</v>
      </c>
      <c r="E67" s="10" t="s">
        <v>277</v>
      </c>
      <c r="F67" s="132">
        <v>0.45588235294117602</v>
      </c>
      <c r="G67" s="132">
        <v>7.7883471921069397E-2</v>
      </c>
      <c r="H67" s="12" t="s">
        <v>279</v>
      </c>
      <c r="I67" s="10" t="s">
        <v>772</v>
      </c>
      <c r="J67" s="10" t="s">
        <v>772</v>
      </c>
      <c r="K67" s="10" t="s">
        <v>772</v>
      </c>
      <c r="L67" s="10" t="s">
        <v>772</v>
      </c>
      <c r="M67" s="10" t="s">
        <v>772</v>
      </c>
      <c r="N67" s="10" t="s">
        <v>772</v>
      </c>
      <c r="O67" s="10" t="s">
        <v>772</v>
      </c>
      <c r="P67" s="10" t="s">
        <v>2071</v>
      </c>
      <c r="Q67" s="10" t="s">
        <v>1310</v>
      </c>
      <c r="R67" s="10" t="s">
        <v>1310</v>
      </c>
      <c r="S67" s="10" t="s">
        <v>1310</v>
      </c>
      <c r="T67" s="10" t="s">
        <v>772</v>
      </c>
      <c r="U67" s="34">
        <v>226.01808199999999</v>
      </c>
      <c r="V67" s="34">
        <v>5.3404499999999997</v>
      </c>
      <c r="W67" s="10" t="s">
        <v>1248</v>
      </c>
      <c r="X67" s="10" t="s">
        <v>2072</v>
      </c>
      <c r="Y67" s="171">
        <v>0</v>
      </c>
      <c r="Z67" s="171">
        <v>56.6</v>
      </c>
      <c r="AA67" s="10" t="s">
        <v>1250</v>
      </c>
    </row>
    <row r="68" spans="1:27" x14ac:dyDescent="0.3">
      <c r="A68" s="10" t="s">
        <v>524</v>
      </c>
      <c r="B68" s="125">
        <v>1.2738</v>
      </c>
      <c r="C68" s="31">
        <v>1.848E-2</v>
      </c>
      <c r="D68" s="125">
        <v>1.0249999999999999</v>
      </c>
      <c r="E68" s="10" t="s">
        <v>277</v>
      </c>
      <c r="F68" s="132">
        <v>0.46176470588235302</v>
      </c>
      <c r="G68" s="132">
        <v>7.3768245149717707E-2</v>
      </c>
      <c r="H68" s="12" t="s">
        <v>279</v>
      </c>
      <c r="I68" s="10" t="s">
        <v>570</v>
      </c>
      <c r="J68" s="10" t="s">
        <v>772</v>
      </c>
      <c r="K68" s="10" t="s">
        <v>772</v>
      </c>
      <c r="L68" s="10" t="s">
        <v>772</v>
      </c>
      <c r="M68" s="10" t="s">
        <v>772</v>
      </c>
      <c r="N68" s="10" t="s">
        <v>772</v>
      </c>
      <c r="O68" s="10" t="s">
        <v>772</v>
      </c>
      <c r="P68" s="10" t="s">
        <v>569</v>
      </c>
      <c r="Q68" s="10" t="s">
        <v>1283</v>
      </c>
      <c r="R68" s="10" t="s">
        <v>1691</v>
      </c>
      <c r="S68" s="10" t="s">
        <v>1692</v>
      </c>
      <c r="T68" s="10" t="s">
        <v>1693</v>
      </c>
      <c r="U68" s="34">
        <v>193.01301599999999</v>
      </c>
      <c r="V68" s="34">
        <v>0.66273333300000004</v>
      </c>
      <c r="W68" s="10" t="s">
        <v>1586</v>
      </c>
      <c r="X68" s="10" t="s">
        <v>1694</v>
      </c>
      <c r="Y68" s="171">
        <v>68</v>
      </c>
      <c r="Z68" s="171">
        <v>0</v>
      </c>
      <c r="AA68" s="10" t="s">
        <v>1250</v>
      </c>
    </row>
    <row r="69" spans="1:27" ht="15.5" x14ac:dyDescent="0.35">
      <c r="A69" s="40" t="s">
        <v>584</v>
      </c>
      <c r="B69" s="55">
        <v>3.9756999999999998</v>
      </c>
      <c r="C69" s="70">
        <v>1.095E-2</v>
      </c>
      <c r="D69" s="55">
        <v>1.3991</v>
      </c>
      <c r="E69" s="40" t="s">
        <v>277</v>
      </c>
      <c r="F69" s="49">
        <v>-0.438235294117647</v>
      </c>
      <c r="G69" s="49">
        <v>9.1253015750631702E-2</v>
      </c>
      <c r="H69" s="12" t="s">
        <v>279</v>
      </c>
      <c r="I69" s="10" t="s">
        <v>2073</v>
      </c>
      <c r="J69" s="10" t="s">
        <v>772</v>
      </c>
      <c r="K69" s="10" t="s">
        <v>772</v>
      </c>
      <c r="L69" s="10" t="s">
        <v>772</v>
      </c>
      <c r="M69" s="10" t="s">
        <v>772</v>
      </c>
      <c r="N69" s="10" t="s">
        <v>772</v>
      </c>
      <c r="O69" s="10" t="s">
        <v>772</v>
      </c>
      <c r="P69" s="10" t="s">
        <v>2074</v>
      </c>
      <c r="Q69" s="10" t="s">
        <v>1429</v>
      </c>
      <c r="R69" s="10" t="s">
        <v>1430</v>
      </c>
      <c r="S69" s="10" t="s">
        <v>2075</v>
      </c>
      <c r="T69" s="10" t="s">
        <v>2076</v>
      </c>
      <c r="U69" s="34">
        <v>395.07595909999998</v>
      </c>
      <c r="V69" s="34">
        <v>5.6097333330000003</v>
      </c>
      <c r="W69" s="10" t="s">
        <v>1263</v>
      </c>
      <c r="X69" s="10" t="s">
        <v>2077</v>
      </c>
      <c r="Y69" s="171">
        <v>0</v>
      </c>
      <c r="Z69" s="171">
        <v>44.3</v>
      </c>
      <c r="AA69" s="10" t="s">
        <v>1250</v>
      </c>
    </row>
    <row r="70" spans="1:27" ht="15.5" x14ac:dyDescent="0.35">
      <c r="A70" s="40" t="s">
        <v>608</v>
      </c>
      <c r="B70" s="55">
        <v>1.8228</v>
      </c>
      <c r="C70" s="70">
        <v>3.7060000000000003E-2</v>
      </c>
      <c r="D70" s="55">
        <v>1.1060000000000001</v>
      </c>
      <c r="E70" s="40" t="s">
        <v>277</v>
      </c>
      <c r="F70" s="49">
        <v>0.32647058823529401</v>
      </c>
      <c r="G70" s="49">
        <v>0.216919262496101</v>
      </c>
      <c r="H70" s="12" t="s">
        <v>279</v>
      </c>
      <c r="I70" s="10" t="s">
        <v>772</v>
      </c>
      <c r="J70" s="10" t="s">
        <v>772</v>
      </c>
      <c r="K70" s="10" t="s">
        <v>772</v>
      </c>
      <c r="L70" s="10" t="s">
        <v>772</v>
      </c>
      <c r="M70" s="10" t="s">
        <v>772</v>
      </c>
      <c r="N70" s="10" t="s">
        <v>772</v>
      </c>
      <c r="O70" s="10" t="s">
        <v>772</v>
      </c>
      <c r="P70" s="10" t="s">
        <v>2078</v>
      </c>
      <c r="Q70" s="10" t="s">
        <v>1582</v>
      </c>
      <c r="R70" s="10" t="s">
        <v>1583</v>
      </c>
      <c r="S70" s="10" t="s">
        <v>1738</v>
      </c>
      <c r="T70" s="10" t="s">
        <v>2079</v>
      </c>
      <c r="U70" s="34">
        <v>237.18473900000001</v>
      </c>
      <c r="V70" s="34">
        <v>6.1804500000000004</v>
      </c>
      <c r="W70" s="10" t="s">
        <v>1265</v>
      </c>
      <c r="X70" s="10" t="s">
        <v>2080</v>
      </c>
      <c r="Y70" s="171">
        <v>47.4</v>
      </c>
      <c r="Z70" s="171">
        <v>0</v>
      </c>
      <c r="AA70" s="10" t="s">
        <v>1267</v>
      </c>
    </row>
    <row r="71" spans="1:27" ht="15.5" x14ac:dyDescent="0.35">
      <c r="A71" s="40" t="s">
        <v>603</v>
      </c>
      <c r="B71" s="55">
        <v>2.1640000000000001</v>
      </c>
      <c r="C71" s="70">
        <v>3.6920000000000001E-2</v>
      </c>
      <c r="D71" s="55">
        <v>1.0778000000000001</v>
      </c>
      <c r="E71" s="40" t="s">
        <v>277</v>
      </c>
      <c r="F71" s="49">
        <v>0.5</v>
      </c>
      <c r="G71" s="49">
        <v>5.0852446598911E-2</v>
      </c>
      <c r="H71" s="12" t="s">
        <v>279</v>
      </c>
      <c r="I71" s="10" t="s">
        <v>772</v>
      </c>
      <c r="J71" s="10" t="s">
        <v>772</v>
      </c>
      <c r="K71" s="10" t="s">
        <v>772</v>
      </c>
      <c r="L71" s="10" t="s">
        <v>772</v>
      </c>
      <c r="M71" s="10" t="s">
        <v>772</v>
      </c>
      <c r="N71" s="10" t="s">
        <v>772</v>
      </c>
      <c r="O71" s="10" t="s">
        <v>772</v>
      </c>
      <c r="P71" s="10" t="s">
        <v>2081</v>
      </c>
      <c r="Q71" s="10" t="s">
        <v>1245</v>
      </c>
      <c r="R71" s="10" t="s">
        <v>1350</v>
      </c>
      <c r="S71" s="10" t="s">
        <v>1520</v>
      </c>
      <c r="T71" s="10" t="s">
        <v>2082</v>
      </c>
      <c r="U71" s="34">
        <v>591.46578420000003</v>
      </c>
      <c r="V71" s="34">
        <v>6.7564500000000001</v>
      </c>
      <c r="W71" s="10" t="s">
        <v>1319</v>
      </c>
      <c r="X71" s="10" t="s">
        <v>2083</v>
      </c>
      <c r="Y71" s="171">
        <v>0</v>
      </c>
      <c r="Z71" s="171">
        <v>45.6</v>
      </c>
      <c r="AA71" s="10" t="s">
        <v>1250</v>
      </c>
    </row>
    <row r="72" spans="1:27" ht="15.5" x14ac:dyDescent="0.35">
      <c r="A72" s="40" t="s">
        <v>597</v>
      </c>
      <c r="B72" s="55">
        <v>2.3271000000000002</v>
      </c>
      <c r="C72" s="70">
        <v>4.0009999999999997E-2</v>
      </c>
      <c r="D72" s="55">
        <v>1.1580999999999999</v>
      </c>
      <c r="E72" s="40" t="s">
        <v>277</v>
      </c>
      <c r="F72" s="49">
        <v>0.45294117647058801</v>
      </c>
      <c r="G72" s="49">
        <v>8.0003906789004306E-2</v>
      </c>
      <c r="H72" s="12" t="s">
        <v>279</v>
      </c>
      <c r="I72" s="10" t="s">
        <v>772</v>
      </c>
      <c r="J72" s="10" t="s">
        <v>772</v>
      </c>
      <c r="K72" s="10" t="s">
        <v>772</v>
      </c>
      <c r="L72" s="10" t="s">
        <v>772</v>
      </c>
      <c r="M72" s="10" t="s">
        <v>772</v>
      </c>
      <c r="N72" s="10" t="s">
        <v>772</v>
      </c>
      <c r="O72" s="10" t="s">
        <v>772</v>
      </c>
      <c r="P72" s="10" t="s">
        <v>2084</v>
      </c>
      <c r="Q72" s="10" t="s">
        <v>1245</v>
      </c>
      <c r="R72" s="10" t="s">
        <v>1350</v>
      </c>
      <c r="S72" s="10" t="s">
        <v>1512</v>
      </c>
      <c r="T72" s="10" t="s">
        <v>772</v>
      </c>
      <c r="U72" s="34">
        <v>215.1793887</v>
      </c>
      <c r="V72" s="34">
        <v>6.4755000000000003</v>
      </c>
      <c r="W72" s="10" t="s">
        <v>1566</v>
      </c>
      <c r="X72" s="10" t="s">
        <v>2085</v>
      </c>
      <c r="Y72" s="171">
        <v>0</v>
      </c>
      <c r="Z72" s="171">
        <v>80.900000000000006</v>
      </c>
      <c r="AA72" s="10" t="s">
        <v>1267</v>
      </c>
    </row>
    <row r="73" spans="1:27" ht="16" customHeight="1" x14ac:dyDescent="0.3">
      <c r="A73" s="137" t="s">
        <v>644</v>
      </c>
      <c r="B73" s="125">
        <v>1.1552</v>
      </c>
      <c r="C73" s="31">
        <v>4.3240000000000001E-2</v>
      </c>
      <c r="D73" s="125">
        <v>1.0219</v>
      </c>
      <c r="E73" s="10" t="s">
        <v>277</v>
      </c>
      <c r="F73" s="132">
        <v>0.47647058823529398</v>
      </c>
      <c r="G73" s="132">
        <v>6.4190827160129901E-2</v>
      </c>
      <c r="H73" s="12" t="s">
        <v>279</v>
      </c>
      <c r="I73" s="10" t="s">
        <v>772</v>
      </c>
      <c r="J73" s="10" t="s">
        <v>772</v>
      </c>
      <c r="K73" s="10" t="s">
        <v>772</v>
      </c>
      <c r="L73" s="10" t="s">
        <v>772</v>
      </c>
      <c r="M73" s="10" t="s">
        <v>772</v>
      </c>
      <c r="N73" s="10" t="s">
        <v>772</v>
      </c>
      <c r="O73" s="10" t="s">
        <v>772</v>
      </c>
      <c r="P73" s="10" t="s">
        <v>772</v>
      </c>
      <c r="Q73" s="10" t="s">
        <v>772</v>
      </c>
      <c r="R73" s="10" t="s">
        <v>772</v>
      </c>
      <c r="S73" s="10" t="s">
        <v>772</v>
      </c>
      <c r="T73" s="10" t="s">
        <v>772</v>
      </c>
      <c r="U73" s="34">
        <v>327.2911565</v>
      </c>
      <c r="V73" s="34">
        <v>6.9174666670000002</v>
      </c>
      <c r="W73" s="10" t="s">
        <v>1248</v>
      </c>
      <c r="X73" s="10" t="s">
        <v>2120</v>
      </c>
      <c r="Y73" s="171">
        <v>37.299999999999997</v>
      </c>
      <c r="Z73" s="171">
        <v>0</v>
      </c>
      <c r="AA73" s="10" t="s">
        <v>1250</v>
      </c>
    </row>
    <row r="74" spans="1:27" ht="15.5" x14ac:dyDescent="0.35">
      <c r="A74" s="40" t="s">
        <v>486</v>
      </c>
      <c r="B74" s="55">
        <v>2.4927999999999999</v>
      </c>
      <c r="C74" s="70">
        <v>2.809E-2</v>
      </c>
      <c r="D74" s="55">
        <v>1.1859999999999999</v>
      </c>
      <c r="E74" s="40" t="s">
        <v>277</v>
      </c>
      <c r="F74" s="49">
        <v>0.370588235294118</v>
      </c>
      <c r="G74" s="49">
        <v>0.15824017335068</v>
      </c>
      <c r="H74" s="12" t="s">
        <v>279</v>
      </c>
      <c r="I74" s="10" t="s">
        <v>772</v>
      </c>
      <c r="J74" s="10" t="s">
        <v>772</v>
      </c>
      <c r="K74" s="10" t="s">
        <v>772</v>
      </c>
      <c r="L74" s="10" t="s">
        <v>772</v>
      </c>
      <c r="M74" s="10" t="s">
        <v>772</v>
      </c>
      <c r="N74" s="10" t="s">
        <v>772</v>
      </c>
      <c r="O74" s="10" t="s">
        <v>772</v>
      </c>
      <c r="P74" s="10" t="s">
        <v>1799</v>
      </c>
      <c r="Q74" s="10" t="s">
        <v>1245</v>
      </c>
      <c r="R74" s="10" t="s">
        <v>1350</v>
      </c>
      <c r="S74" s="10" t="s">
        <v>1520</v>
      </c>
      <c r="T74" s="10" t="s">
        <v>772</v>
      </c>
      <c r="U74" s="34">
        <v>415.28305690000002</v>
      </c>
      <c r="V74" s="34">
        <v>6.4969333330000003</v>
      </c>
      <c r="W74" s="10" t="s">
        <v>1263</v>
      </c>
      <c r="X74" s="10" t="s">
        <v>1800</v>
      </c>
      <c r="Y74" s="171">
        <v>0</v>
      </c>
      <c r="Z74" s="171">
        <v>49.4</v>
      </c>
      <c r="AA74" s="10" t="s">
        <v>1250</v>
      </c>
    </row>
    <row r="75" spans="1:27" x14ac:dyDescent="0.3">
      <c r="A75" s="10" t="s">
        <v>634</v>
      </c>
      <c r="B75" s="125">
        <v>1.2633000000000001</v>
      </c>
      <c r="C75" s="31">
        <v>2.4E-2</v>
      </c>
      <c r="D75" s="125">
        <v>1.0357000000000001</v>
      </c>
      <c r="E75" s="10" t="s">
        <v>277</v>
      </c>
      <c r="F75" s="132">
        <v>0.47352941176470598</v>
      </c>
      <c r="G75" s="132">
        <v>6.6027018929972606E-2</v>
      </c>
      <c r="H75" s="12" t="s">
        <v>279</v>
      </c>
      <c r="I75" s="10" t="s">
        <v>2086</v>
      </c>
      <c r="J75" s="10" t="s">
        <v>772</v>
      </c>
      <c r="K75" s="10" t="s">
        <v>772</v>
      </c>
      <c r="L75" s="10" t="s">
        <v>772</v>
      </c>
      <c r="M75" s="10" t="s">
        <v>772</v>
      </c>
      <c r="N75" s="10" t="s">
        <v>772</v>
      </c>
      <c r="O75" s="10" t="s">
        <v>772</v>
      </c>
      <c r="P75" s="10" t="s">
        <v>2087</v>
      </c>
      <c r="Q75" s="10" t="s">
        <v>1466</v>
      </c>
      <c r="R75" s="10" t="s">
        <v>1934</v>
      </c>
      <c r="S75" s="10" t="s">
        <v>2088</v>
      </c>
      <c r="T75" s="10" t="s">
        <v>2089</v>
      </c>
      <c r="U75" s="34">
        <v>184.09685010000001</v>
      </c>
      <c r="V75" s="34">
        <v>2.8286166669999999</v>
      </c>
      <c r="W75" s="10" t="s">
        <v>1265</v>
      </c>
      <c r="X75" s="10" t="s">
        <v>2090</v>
      </c>
      <c r="Y75" s="171">
        <v>50.1</v>
      </c>
      <c r="Z75" s="171">
        <v>0</v>
      </c>
      <c r="AA75" s="10" t="s">
        <v>1267</v>
      </c>
    </row>
    <row r="76" spans="1:27" x14ac:dyDescent="0.3">
      <c r="A76" s="10" t="s">
        <v>259</v>
      </c>
      <c r="B76" s="125">
        <v>1.1817</v>
      </c>
      <c r="C76" s="31">
        <v>3.1269999999999999E-2</v>
      </c>
      <c r="D76" s="125">
        <v>1.0354000000000001</v>
      </c>
      <c r="E76" s="10" t="s">
        <v>277</v>
      </c>
      <c r="F76" s="132">
        <v>0.34411764705882403</v>
      </c>
      <c r="G76" s="132">
        <v>0.19194173047619401</v>
      </c>
      <c r="H76" s="12" t="s">
        <v>279</v>
      </c>
      <c r="I76" s="10" t="s">
        <v>772</v>
      </c>
      <c r="J76" s="10" t="s">
        <v>772</v>
      </c>
      <c r="K76" s="10" t="s">
        <v>772</v>
      </c>
      <c r="L76" s="10" t="s">
        <v>772</v>
      </c>
      <c r="M76" s="10" t="s">
        <v>772</v>
      </c>
      <c r="N76" s="10" t="s">
        <v>772</v>
      </c>
      <c r="O76" s="10" t="s">
        <v>772</v>
      </c>
      <c r="P76" s="10" t="s">
        <v>1588</v>
      </c>
      <c r="Q76" s="10" t="s">
        <v>1275</v>
      </c>
      <c r="R76" s="10" t="s">
        <v>1289</v>
      </c>
      <c r="S76" s="10" t="s">
        <v>1290</v>
      </c>
      <c r="T76" s="10" t="s">
        <v>772</v>
      </c>
      <c r="U76" s="34">
        <v>206.0820731</v>
      </c>
      <c r="V76" s="34">
        <v>5.1554333330000004</v>
      </c>
      <c r="W76" s="10" t="s">
        <v>1248</v>
      </c>
      <c r="X76" s="10" t="s">
        <v>1589</v>
      </c>
      <c r="Y76" s="171">
        <v>64.3</v>
      </c>
      <c r="Z76" s="171">
        <v>0</v>
      </c>
      <c r="AA76" s="10" t="s">
        <v>1250</v>
      </c>
    </row>
    <row r="77" spans="1:27" x14ac:dyDescent="0.3">
      <c r="A77" s="10" t="s">
        <v>617</v>
      </c>
      <c r="B77" s="125">
        <v>1.5982000000000001</v>
      </c>
      <c r="C77" s="31">
        <v>3.1960000000000002E-2</v>
      </c>
      <c r="D77" s="125">
        <v>1.0448999999999999</v>
      </c>
      <c r="E77" s="10" t="s">
        <v>277</v>
      </c>
      <c r="F77" s="132">
        <v>0.36470588235294099</v>
      </c>
      <c r="G77" s="132">
        <v>0.165346348850926</v>
      </c>
      <c r="H77" s="12" t="s">
        <v>279</v>
      </c>
      <c r="I77" s="10" t="s">
        <v>2091</v>
      </c>
      <c r="J77" s="10" t="s">
        <v>772</v>
      </c>
      <c r="K77" s="10" t="s">
        <v>772</v>
      </c>
      <c r="L77" s="10" t="s">
        <v>2092</v>
      </c>
      <c r="M77" s="10" t="s">
        <v>581</v>
      </c>
      <c r="N77" s="10" t="s">
        <v>93</v>
      </c>
      <c r="O77" s="10" t="s">
        <v>1282</v>
      </c>
      <c r="P77" s="10" t="s">
        <v>2093</v>
      </c>
      <c r="Q77" s="10" t="s">
        <v>1275</v>
      </c>
      <c r="R77" s="10" t="s">
        <v>1289</v>
      </c>
      <c r="S77" s="10" t="s">
        <v>1290</v>
      </c>
      <c r="T77" s="10" t="s">
        <v>2094</v>
      </c>
      <c r="U77" s="34">
        <v>263.10417669999998</v>
      </c>
      <c r="V77" s="34">
        <v>4.1439166670000001</v>
      </c>
      <c r="W77" s="10" t="s">
        <v>1248</v>
      </c>
      <c r="X77" s="10" t="s">
        <v>2095</v>
      </c>
      <c r="Y77" s="171">
        <v>73.099999999999994</v>
      </c>
      <c r="Z77" s="171">
        <v>0</v>
      </c>
      <c r="AA77" s="10" t="s">
        <v>1250</v>
      </c>
    </row>
    <row r="78" spans="1:27" x14ac:dyDescent="0.3">
      <c r="A78" s="10" t="s">
        <v>646</v>
      </c>
      <c r="B78" s="125">
        <v>1.0286</v>
      </c>
      <c r="C78" s="31">
        <v>2.017E-2</v>
      </c>
      <c r="D78" s="125">
        <v>1.0130999999999999</v>
      </c>
      <c r="E78" s="10" t="s">
        <v>277</v>
      </c>
      <c r="F78" s="132">
        <v>0.49411764699999999</v>
      </c>
      <c r="G78" s="132">
        <v>5.3968727000000001E-2</v>
      </c>
      <c r="H78" s="12" t="s">
        <v>279</v>
      </c>
      <c r="I78" s="10" t="s">
        <v>772</v>
      </c>
      <c r="J78" s="10" t="s">
        <v>772</v>
      </c>
      <c r="K78" s="10" t="s">
        <v>772</v>
      </c>
      <c r="L78" s="10" t="s">
        <v>772</v>
      </c>
      <c r="M78" s="10" t="s">
        <v>772</v>
      </c>
      <c r="N78" s="10" t="s">
        <v>772</v>
      </c>
      <c r="O78" s="10" t="s">
        <v>772</v>
      </c>
      <c r="P78" s="10" t="s">
        <v>2096</v>
      </c>
      <c r="Q78" s="10" t="s">
        <v>1245</v>
      </c>
      <c r="R78" s="10" t="s">
        <v>1350</v>
      </c>
      <c r="S78" s="10" t="s">
        <v>1512</v>
      </c>
      <c r="T78" s="10" t="s">
        <v>2097</v>
      </c>
      <c r="U78" s="34">
        <v>313.23917690000002</v>
      </c>
      <c r="V78" s="34">
        <v>6.3294166670000003</v>
      </c>
      <c r="W78" s="10" t="s">
        <v>1248</v>
      </c>
      <c r="X78" s="10" t="s">
        <v>2098</v>
      </c>
      <c r="Y78" s="171">
        <v>37.4</v>
      </c>
      <c r="Z78" s="171">
        <v>0</v>
      </c>
      <c r="AA78" s="10" t="s">
        <v>1250</v>
      </c>
    </row>
    <row r="79" spans="1:27" ht="15.5" x14ac:dyDescent="0.35">
      <c r="A79" s="40" t="s">
        <v>601</v>
      </c>
      <c r="B79" s="55">
        <v>2.2395999999999998</v>
      </c>
      <c r="C79" s="70">
        <v>4.2680000000000003E-2</v>
      </c>
      <c r="D79" s="55">
        <v>1.0866</v>
      </c>
      <c r="E79" s="40" t="s">
        <v>277</v>
      </c>
      <c r="F79" s="49">
        <v>0.47058823529411797</v>
      </c>
      <c r="G79" s="49">
        <v>6.7902372665078495E-2</v>
      </c>
      <c r="H79" s="12" t="s">
        <v>279</v>
      </c>
      <c r="I79" s="10" t="s">
        <v>392</v>
      </c>
      <c r="J79" s="10" t="s">
        <v>1440</v>
      </c>
      <c r="K79" s="10" t="s">
        <v>1441</v>
      </c>
      <c r="L79" s="10" t="s">
        <v>1442</v>
      </c>
      <c r="M79" s="10" t="s">
        <v>1443</v>
      </c>
      <c r="N79" s="10" t="s">
        <v>1444</v>
      </c>
      <c r="O79" s="10" t="s">
        <v>1445</v>
      </c>
      <c r="P79" s="10" t="s">
        <v>2099</v>
      </c>
      <c r="Q79" s="10" t="s">
        <v>772</v>
      </c>
      <c r="R79" s="10" t="s">
        <v>772</v>
      </c>
      <c r="S79" s="10" t="s">
        <v>772</v>
      </c>
      <c r="T79" s="10" t="s">
        <v>2100</v>
      </c>
      <c r="U79" s="34">
        <v>532.33778280000001</v>
      </c>
      <c r="V79" s="34">
        <v>7.056883333</v>
      </c>
      <c r="W79" s="10" t="s">
        <v>1381</v>
      </c>
      <c r="X79" s="10" t="s">
        <v>2101</v>
      </c>
      <c r="Y79" s="171">
        <v>83.9</v>
      </c>
      <c r="Z79" s="171">
        <v>0</v>
      </c>
      <c r="AA79" s="10" t="s">
        <v>1267</v>
      </c>
    </row>
    <row r="80" spans="1:27" x14ac:dyDescent="0.3">
      <c r="A80" s="10" t="s">
        <v>235</v>
      </c>
      <c r="B80" s="125">
        <v>1.3646</v>
      </c>
      <c r="C80" s="31">
        <v>4.8160000000000001E-2</v>
      </c>
      <c r="D80" s="125">
        <v>1.0383</v>
      </c>
      <c r="E80" s="10" t="s">
        <v>277</v>
      </c>
      <c r="F80" s="132">
        <v>0.29705882352941199</v>
      </c>
      <c r="G80" s="132">
        <v>0.26313210465612802</v>
      </c>
      <c r="H80" s="12" t="s">
        <v>279</v>
      </c>
      <c r="I80" s="10" t="s">
        <v>772</v>
      </c>
      <c r="J80" s="10" t="s">
        <v>772</v>
      </c>
      <c r="K80" s="10" t="s">
        <v>772</v>
      </c>
      <c r="L80" s="10" t="s">
        <v>772</v>
      </c>
      <c r="M80" s="10" t="s">
        <v>772</v>
      </c>
      <c r="N80" s="10" t="s">
        <v>772</v>
      </c>
      <c r="O80" s="10" t="s">
        <v>772</v>
      </c>
      <c r="P80" s="10" t="s">
        <v>1596</v>
      </c>
      <c r="Q80" s="10" t="s">
        <v>1275</v>
      </c>
      <c r="R80" s="10" t="s">
        <v>1289</v>
      </c>
      <c r="S80" s="10" t="s">
        <v>1290</v>
      </c>
      <c r="T80" s="10" t="s">
        <v>1597</v>
      </c>
      <c r="U80" s="34">
        <v>229.11831799999999</v>
      </c>
      <c r="V80" s="34">
        <v>0.72748333300000001</v>
      </c>
      <c r="W80" s="10" t="s">
        <v>1265</v>
      </c>
      <c r="X80" s="10" t="s">
        <v>1598</v>
      </c>
      <c r="Y80" s="171">
        <v>77.099999999999994</v>
      </c>
      <c r="Z80" s="171">
        <v>0</v>
      </c>
      <c r="AA80" s="10" t="s">
        <v>1267</v>
      </c>
    </row>
    <row r="81" spans="1:27" ht="15.5" x14ac:dyDescent="0.35">
      <c r="A81" s="40" t="s">
        <v>641</v>
      </c>
      <c r="B81" s="55">
        <v>2.0653999999999999</v>
      </c>
      <c r="C81" s="70">
        <v>1.932E-2</v>
      </c>
      <c r="D81" s="55">
        <v>1.1389</v>
      </c>
      <c r="E81" s="40" t="s">
        <v>277</v>
      </c>
      <c r="F81" s="49">
        <v>0.376470588235294</v>
      </c>
      <c r="G81" s="49">
        <v>0.15134873705416399</v>
      </c>
      <c r="H81" s="12" t="s">
        <v>279</v>
      </c>
      <c r="I81" s="10" t="s">
        <v>2102</v>
      </c>
      <c r="J81" s="10" t="s">
        <v>772</v>
      </c>
      <c r="K81" s="10" t="s">
        <v>772</v>
      </c>
      <c r="L81" s="10" t="s">
        <v>2103</v>
      </c>
      <c r="M81" s="10" t="s">
        <v>2104</v>
      </c>
      <c r="N81" s="10" t="s">
        <v>1602</v>
      </c>
      <c r="O81" s="10" t="s">
        <v>2105</v>
      </c>
      <c r="P81" s="10" t="s">
        <v>2106</v>
      </c>
      <c r="Q81" s="10" t="s">
        <v>1283</v>
      </c>
      <c r="R81" s="10" t="s">
        <v>1299</v>
      </c>
      <c r="S81" s="10" t="s">
        <v>1300</v>
      </c>
      <c r="T81" s="10" t="s">
        <v>2107</v>
      </c>
      <c r="U81" s="34">
        <v>151.02580839999999</v>
      </c>
      <c r="V81" s="34">
        <v>1.240916667</v>
      </c>
      <c r="W81" s="10" t="s">
        <v>1248</v>
      </c>
      <c r="X81" s="10" t="s">
        <v>2108</v>
      </c>
      <c r="Y81" s="171">
        <v>91.2</v>
      </c>
      <c r="Z81" s="171">
        <v>0</v>
      </c>
      <c r="AA81" s="10" t="s">
        <v>1250</v>
      </c>
    </row>
    <row r="82" spans="1:27" x14ac:dyDescent="0.3">
      <c r="A82" s="10" t="s">
        <v>626</v>
      </c>
      <c r="B82" s="125">
        <v>1.4704999999999999</v>
      </c>
      <c r="C82" s="31">
        <v>4.5780000000000001E-2</v>
      </c>
      <c r="D82" s="125">
        <v>0.96399999999999997</v>
      </c>
      <c r="E82" s="10" t="s">
        <v>276</v>
      </c>
      <c r="F82" s="132">
        <v>-0.46176470588235302</v>
      </c>
      <c r="G82" s="132">
        <v>7.3768245149717707E-2</v>
      </c>
      <c r="H82" s="12" t="s">
        <v>279</v>
      </c>
      <c r="I82" s="10" t="s">
        <v>772</v>
      </c>
      <c r="J82" s="10" t="s">
        <v>772</v>
      </c>
      <c r="K82" s="10" t="s">
        <v>772</v>
      </c>
      <c r="L82" s="10" t="s">
        <v>772</v>
      </c>
      <c r="M82" s="10" t="s">
        <v>772</v>
      </c>
      <c r="N82" s="10" t="s">
        <v>772</v>
      </c>
      <c r="O82" s="10" t="s">
        <v>772</v>
      </c>
      <c r="P82" s="10" t="s">
        <v>772</v>
      </c>
      <c r="Q82" s="10" t="s">
        <v>772</v>
      </c>
      <c r="R82" s="10" t="s">
        <v>772</v>
      </c>
      <c r="S82" s="10" t="s">
        <v>772</v>
      </c>
      <c r="T82" s="10" t="s">
        <v>772</v>
      </c>
      <c r="U82" s="34">
        <v>188.091746</v>
      </c>
      <c r="V82" s="34">
        <v>1.877133333</v>
      </c>
      <c r="W82" s="10" t="s">
        <v>1265</v>
      </c>
      <c r="X82" s="10" t="s">
        <v>2109</v>
      </c>
      <c r="Y82" s="171">
        <v>37.6</v>
      </c>
      <c r="Z82" s="171">
        <v>0</v>
      </c>
      <c r="AA82" s="10" t="s">
        <v>1267</v>
      </c>
    </row>
    <row r="83" spans="1:27" ht="14.5" thickBot="1" x14ac:dyDescent="0.35">
      <c r="A83" s="33" t="s">
        <v>631</v>
      </c>
      <c r="B83" s="126">
        <v>1.3506</v>
      </c>
      <c r="C83" s="32">
        <v>2.5989999999999999E-2</v>
      </c>
      <c r="D83" s="126">
        <v>0.97419999999999995</v>
      </c>
      <c r="E83" s="33" t="s">
        <v>276</v>
      </c>
      <c r="F83" s="134">
        <v>-0.438235294117647</v>
      </c>
      <c r="G83" s="134">
        <v>9.1253015750631702E-2</v>
      </c>
      <c r="H83" s="83" t="s">
        <v>279</v>
      </c>
      <c r="I83" s="33" t="s">
        <v>2110</v>
      </c>
      <c r="J83" s="33" t="s">
        <v>772</v>
      </c>
      <c r="K83" s="33" t="s">
        <v>772</v>
      </c>
      <c r="L83" s="33" t="s">
        <v>2111</v>
      </c>
      <c r="M83" s="33" t="s">
        <v>2112</v>
      </c>
      <c r="N83" s="33" t="s">
        <v>1297</v>
      </c>
      <c r="O83" s="33" t="s">
        <v>2113</v>
      </c>
      <c r="P83" s="33" t="s">
        <v>2114</v>
      </c>
      <c r="Q83" s="33" t="s">
        <v>1245</v>
      </c>
      <c r="R83" s="33" t="s">
        <v>1350</v>
      </c>
      <c r="S83" s="33" t="s">
        <v>1512</v>
      </c>
      <c r="T83" s="33" t="s">
        <v>2115</v>
      </c>
      <c r="U83" s="35">
        <v>189.04007139999999</v>
      </c>
      <c r="V83" s="35">
        <v>1.327516667</v>
      </c>
      <c r="W83" s="33" t="s">
        <v>1291</v>
      </c>
      <c r="X83" s="33" t="s">
        <v>2116</v>
      </c>
      <c r="Y83" s="173">
        <v>65.400000000000006</v>
      </c>
      <c r="Z83" s="173">
        <v>0</v>
      </c>
      <c r="AA83" s="33" t="s">
        <v>1250</v>
      </c>
    </row>
    <row r="84" spans="1:27" x14ac:dyDescent="0.3">
      <c r="A84" s="153" t="s">
        <v>2315</v>
      </c>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row>
  </sheetData>
  <autoFilter ref="A2:H30" xr:uid="{AC4A1B22-D2BC-4D41-8860-7787FE4ADD91}">
    <sortState xmlns:xlrd2="http://schemas.microsoft.com/office/spreadsheetml/2017/richdata2" ref="A3:H83">
      <sortCondition descending="1" ref="H2:H30"/>
    </sortState>
  </autoFilter>
  <mergeCells count="2">
    <mergeCell ref="A84:AA84"/>
    <mergeCell ref="A1:AA1"/>
  </mergeCells>
  <phoneticPr fontId="2" type="noConversion"/>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128D0-79AC-477A-9497-3B72D8BE1206}">
  <dimension ref="A1:AA59"/>
  <sheetViews>
    <sheetView topLeftCell="I26" workbookViewId="0">
      <selection activeCell="Q52" sqref="Q52"/>
    </sheetView>
  </sheetViews>
  <sheetFormatPr defaultRowHeight="14" x14ac:dyDescent="0.3"/>
  <cols>
    <col min="1" max="1" width="35.6640625" customWidth="1"/>
    <col min="2" max="2" width="16.6640625" customWidth="1"/>
    <col min="4" max="4" width="12.08203125" style="13" customWidth="1"/>
    <col min="6" max="6" width="27.08203125" style="13" customWidth="1"/>
    <col min="7" max="7" width="17.5" style="13" customWidth="1"/>
    <col min="8" max="8" width="20.08203125" style="176" customWidth="1"/>
    <col min="9" max="27" width="8.6640625" style="170"/>
  </cols>
  <sheetData>
    <row r="1" spans="1:27" ht="17" thickBot="1" x14ac:dyDescent="0.5">
      <c r="A1" s="165" t="s">
        <v>2300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row>
    <row r="2" spans="1:27" ht="16" thickBot="1" x14ac:dyDescent="0.4">
      <c r="A2" s="45" t="s">
        <v>178</v>
      </c>
      <c r="B2" s="45" t="s">
        <v>845</v>
      </c>
      <c r="C2" s="45" t="s">
        <v>823</v>
      </c>
      <c r="D2" s="63" t="s">
        <v>846</v>
      </c>
      <c r="E2" s="45" t="s">
        <v>275</v>
      </c>
      <c r="F2" s="63" t="s">
        <v>913</v>
      </c>
      <c r="G2" s="135" t="s">
        <v>913</v>
      </c>
      <c r="H2" s="63" t="s">
        <v>847</v>
      </c>
      <c r="I2" s="30" t="s">
        <v>752</v>
      </c>
      <c r="J2" s="30" t="s">
        <v>1621</v>
      </c>
      <c r="K2" s="30" t="s">
        <v>1622</v>
      </c>
      <c r="L2" s="30" t="s">
        <v>1623</v>
      </c>
      <c r="M2" s="30" t="s">
        <v>1624</v>
      </c>
      <c r="N2" s="30" t="s">
        <v>1625</v>
      </c>
      <c r="O2" s="30" t="s">
        <v>1626</v>
      </c>
      <c r="P2" s="30" t="s">
        <v>1627</v>
      </c>
      <c r="Q2" s="30" t="s">
        <v>1628</v>
      </c>
      <c r="R2" s="30" t="s">
        <v>1629</v>
      </c>
      <c r="S2" s="30" t="s">
        <v>1630</v>
      </c>
      <c r="T2" s="30" t="s">
        <v>1631</v>
      </c>
      <c r="U2" s="30" t="s">
        <v>1632</v>
      </c>
      <c r="V2" s="30" t="s">
        <v>1633</v>
      </c>
      <c r="W2" s="30" t="s">
        <v>1634</v>
      </c>
      <c r="X2" s="30" t="s">
        <v>1635</v>
      </c>
      <c r="Y2" s="30" t="s">
        <v>2311</v>
      </c>
      <c r="Z2" s="30" t="s">
        <v>2310</v>
      </c>
      <c r="AA2" s="30" t="s">
        <v>1638</v>
      </c>
    </row>
    <row r="3" spans="1:27" x14ac:dyDescent="0.3">
      <c r="A3" s="10" t="s">
        <v>673</v>
      </c>
      <c r="B3" s="31">
        <v>1.8571</v>
      </c>
      <c r="C3" s="31">
        <v>1.2960000000000001E-3</v>
      </c>
      <c r="D3" s="125">
        <v>0.9698</v>
      </c>
      <c r="E3" s="10" t="s">
        <v>276</v>
      </c>
      <c r="F3" s="132">
        <v>-0.75588235294117601</v>
      </c>
      <c r="G3" s="132">
        <v>1.06949613498194E-3</v>
      </c>
      <c r="H3" s="12" t="s">
        <v>342</v>
      </c>
      <c r="I3" s="10" t="s">
        <v>2121</v>
      </c>
      <c r="J3" s="10" t="s">
        <v>1268</v>
      </c>
      <c r="K3" s="10" t="s">
        <v>1269</v>
      </c>
      <c r="L3" s="10" t="s">
        <v>2122</v>
      </c>
      <c r="M3" s="10" t="s">
        <v>2123</v>
      </c>
      <c r="N3" s="10" t="s">
        <v>2124</v>
      </c>
      <c r="O3" s="10" t="s">
        <v>2125</v>
      </c>
      <c r="P3" s="10" t="s">
        <v>2126</v>
      </c>
      <c r="Q3" s="10" t="s">
        <v>1275</v>
      </c>
      <c r="R3" s="10" t="s">
        <v>1276</v>
      </c>
      <c r="S3" s="10" t="s">
        <v>1532</v>
      </c>
      <c r="T3" s="10" t="s">
        <v>2127</v>
      </c>
      <c r="U3" s="34">
        <v>159.02932419999999</v>
      </c>
      <c r="V3" s="34">
        <v>1.401133333</v>
      </c>
      <c r="W3" s="10" t="s">
        <v>1248</v>
      </c>
      <c r="X3" s="10" t="s">
        <v>2128</v>
      </c>
      <c r="Y3" s="171">
        <v>36</v>
      </c>
      <c r="Z3" s="171">
        <v>0</v>
      </c>
      <c r="AA3" s="10" t="s">
        <v>1250</v>
      </c>
    </row>
    <row r="4" spans="1:27" x14ac:dyDescent="0.3">
      <c r="A4" s="10" t="s">
        <v>687</v>
      </c>
      <c r="B4" s="31">
        <v>1.5716000000000001</v>
      </c>
      <c r="C4" s="31">
        <v>7.8589999999999997E-3</v>
      </c>
      <c r="D4" s="125">
        <v>0.9778</v>
      </c>
      <c r="E4" s="10" t="s">
        <v>276</v>
      </c>
      <c r="F4" s="132">
        <v>-0.63529411764705901</v>
      </c>
      <c r="G4" s="132">
        <v>9.7883427759872504E-3</v>
      </c>
      <c r="H4" s="12" t="s">
        <v>342</v>
      </c>
      <c r="I4" s="10" t="s">
        <v>2129</v>
      </c>
      <c r="J4" s="10" t="s">
        <v>772</v>
      </c>
      <c r="K4" s="10" t="s">
        <v>772</v>
      </c>
      <c r="L4" s="10" t="s">
        <v>772</v>
      </c>
      <c r="M4" s="10" t="s">
        <v>772</v>
      </c>
      <c r="N4" s="10" t="s">
        <v>772</v>
      </c>
      <c r="O4" s="10" t="s">
        <v>772</v>
      </c>
      <c r="P4" s="10" t="s">
        <v>2130</v>
      </c>
      <c r="Q4" s="10" t="s">
        <v>1582</v>
      </c>
      <c r="R4" s="10" t="s">
        <v>1583</v>
      </c>
      <c r="S4" s="10" t="s">
        <v>1738</v>
      </c>
      <c r="T4" s="10" t="s">
        <v>772</v>
      </c>
      <c r="U4" s="34">
        <v>280.26306360000001</v>
      </c>
      <c r="V4" s="34">
        <v>7.7923499999999999</v>
      </c>
      <c r="W4" s="10" t="s">
        <v>1386</v>
      </c>
      <c r="X4" s="10" t="s">
        <v>2038</v>
      </c>
      <c r="Y4" s="171">
        <v>0</v>
      </c>
      <c r="Z4" s="171">
        <v>67.599999999999994</v>
      </c>
      <c r="AA4" s="10" t="s">
        <v>1267</v>
      </c>
    </row>
    <row r="5" spans="1:27" x14ac:dyDescent="0.3">
      <c r="A5" s="10" t="s">
        <v>625</v>
      </c>
      <c r="B5" s="31">
        <v>1.4565999999999999</v>
      </c>
      <c r="C5" s="31">
        <v>1.6029999999999999E-2</v>
      </c>
      <c r="D5" s="125">
        <v>0.98440000000000005</v>
      </c>
      <c r="E5" s="10" t="s">
        <v>276</v>
      </c>
      <c r="F5" s="132">
        <v>-0.66764705882352904</v>
      </c>
      <c r="G5" s="132">
        <v>5.9514918369232197E-3</v>
      </c>
      <c r="H5" s="12" t="s">
        <v>342</v>
      </c>
      <c r="I5" s="10" t="s">
        <v>772</v>
      </c>
      <c r="J5" s="10" t="s">
        <v>772</v>
      </c>
      <c r="K5" s="10" t="s">
        <v>772</v>
      </c>
      <c r="L5" s="10" t="s">
        <v>772</v>
      </c>
      <c r="M5" s="10" t="s">
        <v>772</v>
      </c>
      <c r="N5" s="10" t="s">
        <v>772</v>
      </c>
      <c r="O5" s="10" t="s">
        <v>772</v>
      </c>
      <c r="P5" s="10" t="s">
        <v>772</v>
      </c>
      <c r="Q5" s="10" t="s">
        <v>772</v>
      </c>
      <c r="R5" s="10" t="s">
        <v>772</v>
      </c>
      <c r="S5" s="10" t="s">
        <v>772</v>
      </c>
      <c r="T5" s="10" t="s">
        <v>772</v>
      </c>
      <c r="U5" s="34">
        <v>160.13309760000001</v>
      </c>
      <c r="V5" s="34">
        <v>0.70325000000000004</v>
      </c>
      <c r="W5" s="10" t="s">
        <v>1265</v>
      </c>
      <c r="X5" s="10" t="s">
        <v>1938</v>
      </c>
      <c r="Y5" s="171">
        <v>80.3</v>
      </c>
      <c r="Z5" s="171">
        <v>0</v>
      </c>
      <c r="AA5" s="10" t="s">
        <v>1267</v>
      </c>
    </row>
    <row r="6" spans="1:27" x14ac:dyDescent="0.3">
      <c r="A6" s="10" t="s">
        <v>685</v>
      </c>
      <c r="B6" s="31">
        <v>1.6106</v>
      </c>
      <c r="C6" s="31">
        <v>1.4E-2</v>
      </c>
      <c r="D6" s="125">
        <v>0.97809999999999997</v>
      </c>
      <c r="E6" s="10" t="s">
        <v>276</v>
      </c>
      <c r="F6" s="132">
        <v>-0.60294117647058798</v>
      </c>
      <c r="G6" s="132">
        <v>1.53604624690915E-2</v>
      </c>
      <c r="H6" s="12" t="s">
        <v>342</v>
      </c>
      <c r="I6" s="10" t="s">
        <v>1364</v>
      </c>
      <c r="J6" s="10" t="s">
        <v>772</v>
      </c>
      <c r="K6" s="10" t="s">
        <v>772</v>
      </c>
      <c r="L6" s="10" t="s">
        <v>1365</v>
      </c>
      <c r="M6" s="10" t="s">
        <v>1366</v>
      </c>
      <c r="N6" s="10" t="s">
        <v>1367</v>
      </c>
      <c r="O6" s="10" t="s">
        <v>1368</v>
      </c>
      <c r="P6" s="10" t="s">
        <v>2131</v>
      </c>
      <c r="Q6" s="10" t="s">
        <v>1245</v>
      </c>
      <c r="R6" s="10" t="s">
        <v>1350</v>
      </c>
      <c r="S6" s="10" t="s">
        <v>1562</v>
      </c>
      <c r="T6" s="10" t="s">
        <v>2132</v>
      </c>
      <c r="U6" s="34">
        <v>603.5337518</v>
      </c>
      <c r="V6" s="34">
        <v>6.4428999999999998</v>
      </c>
      <c r="W6" s="10" t="s">
        <v>1386</v>
      </c>
      <c r="X6" s="10" t="s">
        <v>2133</v>
      </c>
      <c r="Y6" s="171">
        <v>0</v>
      </c>
      <c r="Z6" s="171">
        <v>69.8</v>
      </c>
      <c r="AA6" s="10" t="s">
        <v>1267</v>
      </c>
    </row>
    <row r="7" spans="1:27" ht="15.5" x14ac:dyDescent="0.35">
      <c r="A7" s="40" t="s">
        <v>667</v>
      </c>
      <c r="B7" s="70">
        <v>2.0055000000000001</v>
      </c>
      <c r="C7" s="70">
        <v>1.0359999999999999E-2</v>
      </c>
      <c r="D7" s="55">
        <v>0.9597</v>
      </c>
      <c r="E7" s="40" t="s">
        <v>276</v>
      </c>
      <c r="F7" s="49">
        <v>-0.6</v>
      </c>
      <c r="G7" s="49">
        <v>1.5970108393041499E-2</v>
      </c>
      <c r="H7" s="12" t="s">
        <v>342</v>
      </c>
      <c r="I7" s="10" t="s">
        <v>772</v>
      </c>
      <c r="J7" s="10" t="s">
        <v>772</v>
      </c>
      <c r="K7" s="10" t="s">
        <v>772</v>
      </c>
      <c r="L7" s="10" t="s">
        <v>772</v>
      </c>
      <c r="M7" s="10" t="s">
        <v>772</v>
      </c>
      <c r="N7" s="10" t="s">
        <v>772</v>
      </c>
      <c r="O7" s="10" t="s">
        <v>772</v>
      </c>
      <c r="P7" s="10" t="s">
        <v>2134</v>
      </c>
      <c r="Q7" s="10" t="s">
        <v>1310</v>
      </c>
      <c r="R7" s="10" t="s">
        <v>1310</v>
      </c>
      <c r="S7" s="10" t="s">
        <v>1310</v>
      </c>
      <c r="T7" s="10" t="s">
        <v>772</v>
      </c>
      <c r="U7" s="34">
        <v>750.55758260000005</v>
      </c>
      <c r="V7" s="34">
        <v>7.3074833330000004</v>
      </c>
      <c r="W7" s="10" t="s">
        <v>2135</v>
      </c>
      <c r="X7" s="10" t="s">
        <v>2136</v>
      </c>
      <c r="Y7" s="171">
        <v>0</v>
      </c>
      <c r="Z7" s="171">
        <v>53.4</v>
      </c>
      <c r="AA7" s="10" t="s">
        <v>1267</v>
      </c>
    </row>
    <row r="8" spans="1:27" x14ac:dyDescent="0.3">
      <c r="A8" s="10" t="s">
        <v>682</v>
      </c>
      <c r="B8" s="31">
        <v>1.7134</v>
      </c>
      <c r="C8" s="31">
        <v>2.0660000000000001E-2</v>
      </c>
      <c r="D8" s="125">
        <v>0.97070000000000001</v>
      </c>
      <c r="E8" s="10" t="s">
        <v>276</v>
      </c>
      <c r="F8" s="132">
        <v>-0.58235294117647096</v>
      </c>
      <c r="G8" s="132">
        <v>2.0039752272325299E-2</v>
      </c>
      <c r="H8" s="12" t="s">
        <v>342</v>
      </c>
      <c r="I8" s="10" t="s">
        <v>772</v>
      </c>
      <c r="J8" s="10" t="s">
        <v>772</v>
      </c>
      <c r="K8" s="10" t="s">
        <v>772</v>
      </c>
      <c r="L8" s="10" t="s">
        <v>772</v>
      </c>
      <c r="M8" s="10" t="s">
        <v>772</v>
      </c>
      <c r="N8" s="10" t="s">
        <v>772</v>
      </c>
      <c r="O8" s="10" t="s">
        <v>772</v>
      </c>
      <c r="P8" s="10" t="s">
        <v>772</v>
      </c>
      <c r="Q8" s="10" t="s">
        <v>772</v>
      </c>
      <c r="R8" s="10" t="s">
        <v>772</v>
      </c>
      <c r="S8" s="10" t="s">
        <v>772</v>
      </c>
      <c r="T8" s="10" t="s">
        <v>772</v>
      </c>
      <c r="U8" s="34">
        <v>859.53814499999999</v>
      </c>
      <c r="V8" s="34">
        <v>6.8569333329999997</v>
      </c>
      <c r="W8" s="10" t="s">
        <v>1248</v>
      </c>
      <c r="X8" s="10" t="s">
        <v>2137</v>
      </c>
      <c r="Y8" s="171">
        <v>44</v>
      </c>
      <c r="Z8" s="171">
        <v>0</v>
      </c>
      <c r="AA8" s="10" t="s">
        <v>1250</v>
      </c>
    </row>
    <row r="9" spans="1:27" x14ac:dyDescent="0.3">
      <c r="A9" s="10" t="s">
        <v>698</v>
      </c>
      <c r="B9" s="31">
        <v>1.1923999999999999</v>
      </c>
      <c r="C9" s="31">
        <v>4.0009999999999997E-2</v>
      </c>
      <c r="D9" s="125">
        <v>0.98560000000000003</v>
      </c>
      <c r="E9" s="10" t="s">
        <v>276</v>
      </c>
      <c r="F9" s="132">
        <v>-0.70294117647058796</v>
      </c>
      <c r="G9" s="132">
        <v>3.2339159811554598E-3</v>
      </c>
      <c r="H9" s="12" t="s">
        <v>342</v>
      </c>
      <c r="I9" s="10" t="s">
        <v>1945</v>
      </c>
      <c r="J9" s="10" t="s">
        <v>772</v>
      </c>
      <c r="K9" s="10" t="s">
        <v>772</v>
      </c>
      <c r="L9" s="10" t="s">
        <v>1946</v>
      </c>
      <c r="M9" s="10" t="s">
        <v>1947</v>
      </c>
      <c r="N9" s="10" t="s">
        <v>1735</v>
      </c>
      <c r="O9" s="10" t="s">
        <v>1948</v>
      </c>
      <c r="P9" s="10" t="s">
        <v>2138</v>
      </c>
      <c r="Q9" s="10" t="s">
        <v>1245</v>
      </c>
      <c r="R9" s="10" t="s">
        <v>1350</v>
      </c>
      <c r="S9" s="10" t="s">
        <v>1890</v>
      </c>
      <c r="T9" s="10" t="s">
        <v>772</v>
      </c>
      <c r="U9" s="34">
        <v>204.12281569999999</v>
      </c>
      <c r="V9" s="34">
        <v>0.71125000000000005</v>
      </c>
      <c r="W9" s="10" t="s">
        <v>1265</v>
      </c>
      <c r="X9" s="10" t="s">
        <v>1950</v>
      </c>
      <c r="Y9" s="171">
        <v>76.7</v>
      </c>
      <c r="Z9" s="171">
        <v>0</v>
      </c>
      <c r="AA9" s="10" t="s">
        <v>1267</v>
      </c>
    </row>
    <row r="10" spans="1:27" ht="15.5" x14ac:dyDescent="0.35">
      <c r="A10" s="40" t="s">
        <v>661</v>
      </c>
      <c r="B10" s="70">
        <v>2.3031000000000001</v>
      </c>
      <c r="C10" s="70">
        <v>2.6659999999999998E-4</v>
      </c>
      <c r="D10" s="55">
        <v>0.96650000000000003</v>
      </c>
      <c r="E10" s="40" t="s">
        <v>276</v>
      </c>
      <c r="F10" s="49">
        <v>-0.69705882352941195</v>
      </c>
      <c r="G10" s="49">
        <v>3.60045824292036E-3</v>
      </c>
      <c r="H10" s="12" t="s">
        <v>342</v>
      </c>
      <c r="I10" s="10" t="s">
        <v>772</v>
      </c>
      <c r="J10" s="10" t="s">
        <v>772</v>
      </c>
      <c r="K10" s="10" t="s">
        <v>772</v>
      </c>
      <c r="L10" s="10" t="s">
        <v>772</v>
      </c>
      <c r="M10" s="10" t="s">
        <v>772</v>
      </c>
      <c r="N10" s="10" t="s">
        <v>772</v>
      </c>
      <c r="O10" s="10" t="s">
        <v>772</v>
      </c>
      <c r="P10" s="10" t="s">
        <v>2139</v>
      </c>
      <c r="Q10" s="10" t="s">
        <v>1245</v>
      </c>
      <c r="R10" s="10" t="s">
        <v>1246</v>
      </c>
      <c r="S10" s="10" t="s">
        <v>2140</v>
      </c>
      <c r="T10" s="10" t="s">
        <v>772</v>
      </c>
      <c r="U10" s="34">
        <v>885.5540671</v>
      </c>
      <c r="V10" s="34">
        <v>6.880433333</v>
      </c>
      <c r="W10" s="10" t="s">
        <v>1248</v>
      </c>
      <c r="X10" s="10" t="s">
        <v>2141</v>
      </c>
      <c r="Y10" s="171">
        <v>0</v>
      </c>
      <c r="Z10" s="171">
        <v>53.1</v>
      </c>
      <c r="AA10" s="10" t="s">
        <v>1250</v>
      </c>
    </row>
    <row r="11" spans="1:27" x14ac:dyDescent="0.3">
      <c r="A11" s="10" t="s">
        <v>702</v>
      </c>
      <c r="B11" s="31">
        <v>1.7816000000000001</v>
      </c>
      <c r="C11" s="31">
        <v>3.4799999999999998E-2</v>
      </c>
      <c r="D11" s="125">
        <v>1.0355000000000001</v>
      </c>
      <c r="E11" s="10" t="s">
        <v>277</v>
      </c>
      <c r="F11" s="132">
        <v>0.54705882352941204</v>
      </c>
      <c r="G11" s="132">
        <v>3.0594394232644699E-2</v>
      </c>
      <c r="H11" s="12" t="s">
        <v>342</v>
      </c>
      <c r="I11" s="10" t="s">
        <v>2142</v>
      </c>
      <c r="J11" s="10" t="s">
        <v>1440</v>
      </c>
      <c r="K11" s="10" t="s">
        <v>1882</v>
      </c>
      <c r="L11" s="10" t="s">
        <v>2143</v>
      </c>
      <c r="M11" s="10" t="s">
        <v>2144</v>
      </c>
      <c r="N11" s="10" t="s">
        <v>2145</v>
      </c>
      <c r="O11" s="10" t="s">
        <v>2146</v>
      </c>
      <c r="P11" s="10" t="s">
        <v>2147</v>
      </c>
      <c r="Q11" s="10" t="s">
        <v>1245</v>
      </c>
      <c r="R11" s="10" t="s">
        <v>1350</v>
      </c>
      <c r="S11" s="10" t="s">
        <v>1512</v>
      </c>
      <c r="T11" s="10" t="s">
        <v>2148</v>
      </c>
      <c r="U11" s="34">
        <v>303.23359929999998</v>
      </c>
      <c r="V11" s="34">
        <v>6.880433333</v>
      </c>
      <c r="W11" s="10" t="s">
        <v>1248</v>
      </c>
      <c r="X11" s="10" t="s">
        <v>2149</v>
      </c>
      <c r="Y11" s="171">
        <v>81.900000000000006</v>
      </c>
      <c r="Z11" s="171">
        <v>0</v>
      </c>
      <c r="AA11" s="10" t="s">
        <v>1250</v>
      </c>
    </row>
    <row r="12" spans="1:27" ht="15.5" x14ac:dyDescent="0.35">
      <c r="A12" s="40" t="s">
        <v>703</v>
      </c>
      <c r="B12" s="70">
        <v>2.8571</v>
      </c>
      <c r="C12" s="70">
        <v>2.7139999999999998E-3</v>
      </c>
      <c r="D12" s="55">
        <v>1.0629</v>
      </c>
      <c r="E12" s="40" t="s">
        <v>277</v>
      </c>
      <c r="F12" s="49">
        <v>0.7</v>
      </c>
      <c r="G12" s="49">
        <v>3.4133395027217601E-3</v>
      </c>
      <c r="H12" s="12" t="s">
        <v>342</v>
      </c>
      <c r="I12" s="10" t="s">
        <v>2150</v>
      </c>
      <c r="J12" s="10" t="s">
        <v>1440</v>
      </c>
      <c r="K12" s="10" t="s">
        <v>1441</v>
      </c>
      <c r="L12" s="10" t="s">
        <v>2151</v>
      </c>
      <c r="M12" s="10" t="s">
        <v>2152</v>
      </c>
      <c r="N12" s="10" t="s">
        <v>2153</v>
      </c>
      <c r="O12" s="10" t="s">
        <v>2154</v>
      </c>
      <c r="P12" s="10" t="s">
        <v>2155</v>
      </c>
      <c r="Q12" s="10" t="s">
        <v>1245</v>
      </c>
      <c r="R12" s="10" t="s">
        <v>1246</v>
      </c>
      <c r="S12" s="10" t="s">
        <v>1446</v>
      </c>
      <c r="T12" s="10" t="s">
        <v>772</v>
      </c>
      <c r="U12" s="34">
        <v>752.51876930000003</v>
      </c>
      <c r="V12" s="34">
        <v>7.0774499999999998</v>
      </c>
      <c r="W12" s="10" t="s">
        <v>1381</v>
      </c>
      <c r="X12" s="10" t="s">
        <v>2156</v>
      </c>
      <c r="Y12" s="171">
        <v>97.2</v>
      </c>
      <c r="Z12" s="171">
        <v>0</v>
      </c>
      <c r="AA12" s="10" t="s">
        <v>1267</v>
      </c>
    </row>
    <row r="13" spans="1:27" x14ac:dyDescent="0.3">
      <c r="A13" s="10" t="s">
        <v>669</v>
      </c>
      <c r="B13" s="31">
        <v>1.9655</v>
      </c>
      <c r="C13" s="31">
        <v>3.7230000000000002E-3</v>
      </c>
      <c r="D13" s="125">
        <v>1.0293000000000001</v>
      </c>
      <c r="E13" s="10" t="s">
        <v>277</v>
      </c>
      <c r="F13" s="132">
        <v>0.57941176470588196</v>
      </c>
      <c r="G13" s="132">
        <v>2.0790619260595299E-2</v>
      </c>
      <c r="H13" s="12" t="s">
        <v>342</v>
      </c>
      <c r="I13" s="10" t="s">
        <v>772</v>
      </c>
      <c r="J13" s="10" t="s">
        <v>772</v>
      </c>
      <c r="K13" s="10" t="s">
        <v>772</v>
      </c>
      <c r="L13" s="10" t="s">
        <v>772</v>
      </c>
      <c r="M13" s="10" t="s">
        <v>772</v>
      </c>
      <c r="N13" s="10" t="s">
        <v>772</v>
      </c>
      <c r="O13" s="10" t="s">
        <v>772</v>
      </c>
      <c r="P13" s="10" t="s">
        <v>772</v>
      </c>
      <c r="Q13" s="10" t="s">
        <v>772</v>
      </c>
      <c r="R13" s="10" t="s">
        <v>772</v>
      </c>
      <c r="S13" s="10" t="s">
        <v>772</v>
      </c>
      <c r="T13" s="10" t="s">
        <v>772</v>
      </c>
      <c r="U13" s="34">
        <v>754.53425970000001</v>
      </c>
      <c r="V13" s="34">
        <v>7.55335</v>
      </c>
      <c r="W13" s="10" t="s">
        <v>1265</v>
      </c>
      <c r="X13" s="10" t="s">
        <v>2157</v>
      </c>
      <c r="Y13" s="171">
        <v>72.8</v>
      </c>
      <c r="Z13" s="171">
        <v>0</v>
      </c>
      <c r="AA13" s="10" t="s">
        <v>1267</v>
      </c>
    </row>
    <row r="14" spans="1:27" x14ac:dyDescent="0.3">
      <c r="A14" s="10" t="s">
        <v>680</v>
      </c>
      <c r="B14" s="31">
        <v>1.734</v>
      </c>
      <c r="C14" s="31">
        <v>2.0729999999999998E-2</v>
      </c>
      <c r="D14" s="125">
        <v>1.0244</v>
      </c>
      <c r="E14" s="10" t="s">
        <v>277</v>
      </c>
      <c r="F14" s="132">
        <v>0.61176470588235299</v>
      </c>
      <c r="G14" s="132">
        <v>1.36409063528288E-2</v>
      </c>
      <c r="H14" s="12" t="s">
        <v>342</v>
      </c>
      <c r="I14" s="10" t="s">
        <v>772</v>
      </c>
      <c r="J14" s="10" t="s">
        <v>772</v>
      </c>
      <c r="K14" s="10" t="s">
        <v>772</v>
      </c>
      <c r="L14" s="10" t="s">
        <v>772</v>
      </c>
      <c r="M14" s="10" t="s">
        <v>772</v>
      </c>
      <c r="N14" s="10" t="s">
        <v>772</v>
      </c>
      <c r="O14" s="10" t="s">
        <v>772</v>
      </c>
      <c r="P14" s="10" t="s">
        <v>2158</v>
      </c>
      <c r="Q14" s="10" t="s">
        <v>1245</v>
      </c>
      <c r="R14" s="10" t="s">
        <v>1246</v>
      </c>
      <c r="S14" s="10" t="s">
        <v>1398</v>
      </c>
      <c r="T14" s="10" t="s">
        <v>772</v>
      </c>
      <c r="U14" s="34">
        <v>690.50534440000001</v>
      </c>
      <c r="V14" s="34">
        <v>6.9986499999999996</v>
      </c>
      <c r="W14" s="10" t="s">
        <v>1265</v>
      </c>
      <c r="X14" s="10" t="s">
        <v>1568</v>
      </c>
      <c r="Y14" s="171">
        <v>95.7</v>
      </c>
      <c r="Z14" s="171">
        <v>0</v>
      </c>
      <c r="AA14" s="10" t="s">
        <v>1267</v>
      </c>
    </row>
    <row r="15" spans="1:27" x14ac:dyDescent="0.3">
      <c r="A15" s="10" t="s">
        <v>677</v>
      </c>
      <c r="B15" s="31">
        <v>1.772</v>
      </c>
      <c r="C15" s="31">
        <v>1.299E-2</v>
      </c>
      <c r="D15" s="125">
        <v>1.0226</v>
      </c>
      <c r="E15" s="10" t="s">
        <v>277</v>
      </c>
      <c r="F15" s="132">
        <v>0.60294117647058798</v>
      </c>
      <c r="G15" s="132">
        <v>1.53604624690915E-2</v>
      </c>
      <c r="H15" s="12" t="s">
        <v>342</v>
      </c>
      <c r="I15" s="10" t="s">
        <v>772</v>
      </c>
      <c r="J15" s="10" t="s">
        <v>772</v>
      </c>
      <c r="K15" s="10" t="s">
        <v>772</v>
      </c>
      <c r="L15" s="10" t="s">
        <v>772</v>
      </c>
      <c r="M15" s="10" t="s">
        <v>772</v>
      </c>
      <c r="N15" s="10" t="s">
        <v>772</v>
      </c>
      <c r="O15" s="10" t="s">
        <v>772</v>
      </c>
      <c r="P15" s="10" t="s">
        <v>2159</v>
      </c>
      <c r="Q15" s="10" t="s">
        <v>1245</v>
      </c>
      <c r="R15" s="10" t="s">
        <v>1246</v>
      </c>
      <c r="S15" s="10" t="s">
        <v>1398</v>
      </c>
      <c r="T15" s="10" t="s">
        <v>772</v>
      </c>
      <c r="U15" s="34">
        <v>688.49552370000004</v>
      </c>
      <c r="V15" s="34">
        <v>6.9977499999999999</v>
      </c>
      <c r="W15" s="10" t="s">
        <v>1248</v>
      </c>
      <c r="X15" s="10" t="s">
        <v>1568</v>
      </c>
      <c r="Y15" s="171">
        <v>53.6</v>
      </c>
      <c r="Z15" s="171">
        <v>0</v>
      </c>
      <c r="AA15" s="10" t="s">
        <v>1250</v>
      </c>
    </row>
    <row r="16" spans="1:27" ht="15.5" x14ac:dyDescent="0.35">
      <c r="A16" s="40" t="s">
        <v>662</v>
      </c>
      <c r="B16" s="70">
        <v>2.2490000000000001</v>
      </c>
      <c r="C16" s="70">
        <v>4.854E-2</v>
      </c>
      <c r="D16" s="55">
        <v>1.095</v>
      </c>
      <c r="E16" s="40" t="s">
        <v>277</v>
      </c>
      <c r="F16" s="49">
        <v>0.57058823529411795</v>
      </c>
      <c r="G16" s="49">
        <v>2.3176378360009499E-2</v>
      </c>
      <c r="H16" s="12" t="s">
        <v>342</v>
      </c>
      <c r="I16" s="10" t="s">
        <v>772</v>
      </c>
      <c r="J16" s="10" t="s">
        <v>772</v>
      </c>
      <c r="K16" s="10" t="s">
        <v>772</v>
      </c>
      <c r="L16" s="10" t="s">
        <v>772</v>
      </c>
      <c r="M16" s="10" t="s">
        <v>772</v>
      </c>
      <c r="N16" s="10" t="s">
        <v>772</v>
      </c>
      <c r="O16" s="10" t="s">
        <v>772</v>
      </c>
      <c r="P16" s="10" t="s">
        <v>772</v>
      </c>
      <c r="Q16" s="10" t="s">
        <v>772</v>
      </c>
      <c r="R16" s="10" t="s">
        <v>772</v>
      </c>
      <c r="S16" s="10" t="s">
        <v>772</v>
      </c>
      <c r="T16" s="10" t="s">
        <v>772</v>
      </c>
      <c r="U16" s="34">
        <v>76.039909059999999</v>
      </c>
      <c r="V16" s="34">
        <v>0.60056666700000005</v>
      </c>
      <c r="W16" s="10" t="s">
        <v>1265</v>
      </c>
      <c r="X16" s="10" t="s">
        <v>2160</v>
      </c>
      <c r="Y16" s="171">
        <v>65.099999999999994</v>
      </c>
      <c r="Z16" s="171">
        <v>0</v>
      </c>
      <c r="AA16" s="10" t="s">
        <v>1267</v>
      </c>
    </row>
    <row r="17" spans="1:27" x14ac:dyDescent="0.3">
      <c r="A17" s="10" t="s">
        <v>668</v>
      </c>
      <c r="B17" s="31">
        <v>1.9806999999999999</v>
      </c>
      <c r="C17" s="31">
        <v>2.6679999999999999E-2</v>
      </c>
      <c r="D17" s="125">
        <v>1.0379</v>
      </c>
      <c r="E17" s="10" t="s">
        <v>277</v>
      </c>
      <c r="F17" s="132">
        <v>0.64705882352941202</v>
      </c>
      <c r="G17" s="132">
        <v>8.2169135674132095E-3</v>
      </c>
      <c r="H17" s="12" t="s">
        <v>342</v>
      </c>
      <c r="I17" s="10" t="s">
        <v>772</v>
      </c>
      <c r="J17" s="10" t="s">
        <v>772</v>
      </c>
      <c r="K17" s="10" t="s">
        <v>772</v>
      </c>
      <c r="L17" s="10" t="s">
        <v>772</v>
      </c>
      <c r="M17" s="10" t="s">
        <v>772</v>
      </c>
      <c r="N17" s="10" t="s">
        <v>772</v>
      </c>
      <c r="O17" s="10" t="s">
        <v>772</v>
      </c>
      <c r="P17" s="10" t="s">
        <v>2161</v>
      </c>
      <c r="Q17" s="10" t="s">
        <v>1310</v>
      </c>
      <c r="R17" s="10" t="s">
        <v>1310</v>
      </c>
      <c r="S17" s="10" t="s">
        <v>1310</v>
      </c>
      <c r="T17" s="10" t="s">
        <v>772</v>
      </c>
      <c r="U17" s="34">
        <v>393.26058010000003</v>
      </c>
      <c r="V17" s="34">
        <v>6.4668999999999999</v>
      </c>
      <c r="W17" s="10" t="s">
        <v>1265</v>
      </c>
      <c r="X17" s="10" t="s">
        <v>2162</v>
      </c>
      <c r="Y17" s="171">
        <v>0</v>
      </c>
      <c r="Z17" s="171">
        <v>78.5</v>
      </c>
      <c r="AA17" s="10" t="s">
        <v>1267</v>
      </c>
    </row>
    <row r="18" spans="1:27" x14ac:dyDescent="0.3">
      <c r="A18" s="10" t="s">
        <v>701</v>
      </c>
      <c r="B18" s="31">
        <v>1.0096000000000001</v>
      </c>
      <c r="C18" s="31">
        <v>1.9480000000000001E-2</v>
      </c>
      <c r="D18" s="125">
        <v>1.0089999999999999</v>
      </c>
      <c r="E18" s="10" t="s">
        <v>277</v>
      </c>
      <c r="F18" s="132">
        <v>0.68823529411764695</v>
      </c>
      <c r="G18" s="132">
        <v>4.2104694284811296E-3</v>
      </c>
      <c r="H18" s="12" t="s">
        <v>342</v>
      </c>
      <c r="I18" s="10" t="s">
        <v>772</v>
      </c>
      <c r="J18" s="10" t="s">
        <v>772</v>
      </c>
      <c r="K18" s="10" t="s">
        <v>772</v>
      </c>
      <c r="L18" s="10" t="s">
        <v>772</v>
      </c>
      <c r="M18" s="10" t="s">
        <v>772</v>
      </c>
      <c r="N18" s="10" t="s">
        <v>772</v>
      </c>
      <c r="O18" s="10" t="s">
        <v>772</v>
      </c>
      <c r="P18" s="10" t="s">
        <v>2163</v>
      </c>
      <c r="Q18" s="10" t="s">
        <v>1310</v>
      </c>
      <c r="R18" s="10" t="s">
        <v>1310</v>
      </c>
      <c r="S18" s="10" t="s">
        <v>1310</v>
      </c>
      <c r="T18" s="10" t="s">
        <v>772</v>
      </c>
      <c r="U18" s="34">
        <v>683.43302540000002</v>
      </c>
      <c r="V18" s="34">
        <v>6.5467833329999996</v>
      </c>
      <c r="W18" s="10" t="s">
        <v>1265</v>
      </c>
      <c r="X18" s="10" t="s">
        <v>2164</v>
      </c>
      <c r="Y18" s="171">
        <v>0</v>
      </c>
      <c r="Z18" s="171">
        <v>53.7</v>
      </c>
      <c r="AA18" s="10" t="s">
        <v>1267</v>
      </c>
    </row>
    <row r="19" spans="1:27" ht="15.5" x14ac:dyDescent="0.35">
      <c r="A19" s="40" t="s">
        <v>678</v>
      </c>
      <c r="B19" s="70">
        <v>1.7634000000000001</v>
      </c>
      <c r="C19" s="70">
        <v>1.154E-2</v>
      </c>
      <c r="D19" s="55">
        <v>1.0243</v>
      </c>
      <c r="E19" s="40" t="s">
        <v>277</v>
      </c>
      <c r="F19" s="49">
        <v>0.54705882352941204</v>
      </c>
      <c r="G19" s="49">
        <v>3.0594394232644699E-2</v>
      </c>
      <c r="H19" s="12" t="s">
        <v>342</v>
      </c>
      <c r="I19" s="10" t="s">
        <v>2150</v>
      </c>
      <c r="J19" s="10" t="s">
        <v>1440</v>
      </c>
      <c r="K19" s="10" t="s">
        <v>1441</v>
      </c>
      <c r="L19" s="10" t="s">
        <v>2151</v>
      </c>
      <c r="M19" s="10" t="s">
        <v>2152</v>
      </c>
      <c r="N19" s="10" t="s">
        <v>2153</v>
      </c>
      <c r="O19" s="10" t="s">
        <v>2154</v>
      </c>
      <c r="P19" s="10" t="s">
        <v>2155</v>
      </c>
      <c r="Q19" s="10" t="s">
        <v>1245</v>
      </c>
      <c r="R19" s="10" t="s">
        <v>1246</v>
      </c>
      <c r="S19" s="10" t="s">
        <v>1446</v>
      </c>
      <c r="T19" s="10" t="s">
        <v>2165</v>
      </c>
      <c r="U19" s="34">
        <v>730.53680770000005</v>
      </c>
      <c r="V19" s="34">
        <v>6.9829499999999998</v>
      </c>
      <c r="W19" s="10" t="s">
        <v>1265</v>
      </c>
      <c r="X19" s="10" t="s">
        <v>2156</v>
      </c>
      <c r="Y19" s="171">
        <v>39.6</v>
      </c>
      <c r="Z19" s="171">
        <v>0</v>
      </c>
      <c r="AA19" s="10" t="s">
        <v>1267</v>
      </c>
    </row>
    <row r="20" spans="1:27" ht="15.5" x14ac:dyDescent="0.35">
      <c r="A20" s="40" t="s">
        <v>229</v>
      </c>
      <c r="B20" s="70">
        <v>2.7284000000000002</v>
      </c>
      <c r="C20" s="70">
        <v>9.6679999999999995E-3</v>
      </c>
      <c r="D20" s="55">
        <v>1.0708</v>
      </c>
      <c r="E20" s="40" t="s">
        <v>277</v>
      </c>
      <c r="F20" s="49">
        <v>0.61470588235294099</v>
      </c>
      <c r="G20" s="49">
        <v>1.31028438130101E-2</v>
      </c>
      <c r="H20" s="12" t="s">
        <v>342</v>
      </c>
      <c r="I20" s="10" t="s">
        <v>772</v>
      </c>
      <c r="J20" s="10" t="s">
        <v>772</v>
      </c>
      <c r="K20" s="10" t="s">
        <v>772</v>
      </c>
      <c r="L20" s="10" t="s">
        <v>772</v>
      </c>
      <c r="M20" s="10" t="s">
        <v>772</v>
      </c>
      <c r="N20" s="10" t="s">
        <v>772</v>
      </c>
      <c r="O20" s="10" t="s">
        <v>772</v>
      </c>
      <c r="P20" s="10" t="s">
        <v>772</v>
      </c>
      <c r="Q20" s="10" t="s">
        <v>772</v>
      </c>
      <c r="R20" s="10" t="s">
        <v>772</v>
      </c>
      <c r="S20" s="10" t="s">
        <v>772</v>
      </c>
      <c r="T20" s="10" t="s">
        <v>772</v>
      </c>
      <c r="U20" s="34">
        <v>450.2641271</v>
      </c>
      <c r="V20" s="34">
        <v>6.5822666669999998</v>
      </c>
      <c r="W20" s="10" t="s">
        <v>1248</v>
      </c>
      <c r="X20" s="10" t="s">
        <v>1462</v>
      </c>
      <c r="Y20" s="171">
        <v>97.3</v>
      </c>
      <c r="Z20" s="171">
        <v>0</v>
      </c>
      <c r="AA20" s="10" t="s">
        <v>1250</v>
      </c>
    </row>
    <row r="21" spans="1:27" ht="15.5" x14ac:dyDescent="0.35">
      <c r="A21" s="40" t="s">
        <v>651</v>
      </c>
      <c r="B21" s="70">
        <v>3.2526999999999999</v>
      </c>
      <c r="C21" s="70">
        <v>3.493E-3</v>
      </c>
      <c r="D21" s="55">
        <v>1.1154999999999999</v>
      </c>
      <c r="E21" s="40" t="s">
        <v>277</v>
      </c>
      <c r="F21" s="49">
        <v>0.67647058823529405</v>
      </c>
      <c r="G21" s="49">
        <v>5.1470469451271299E-3</v>
      </c>
      <c r="H21" s="12" t="s">
        <v>342</v>
      </c>
      <c r="I21" s="10" t="s">
        <v>772</v>
      </c>
      <c r="J21" s="10" t="s">
        <v>772</v>
      </c>
      <c r="K21" s="10" t="s">
        <v>772</v>
      </c>
      <c r="L21" s="10" t="s">
        <v>772</v>
      </c>
      <c r="M21" s="10" t="s">
        <v>772</v>
      </c>
      <c r="N21" s="10" t="s">
        <v>772</v>
      </c>
      <c r="O21" s="10" t="s">
        <v>772</v>
      </c>
      <c r="P21" s="10" t="s">
        <v>772</v>
      </c>
      <c r="Q21" s="10" t="s">
        <v>772</v>
      </c>
      <c r="R21" s="10" t="s">
        <v>772</v>
      </c>
      <c r="S21" s="10" t="s">
        <v>772</v>
      </c>
      <c r="T21" s="10" t="s">
        <v>772</v>
      </c>
      <c r="U21" s="34">
        <v>506.3269957</v>
      </c>
      <c r="V21" s="34">
        <v>6.9117166670000003</v>
      </c>
      <c r="W21" s="10" t="s">
        <v>1248</v>
      </c>
      <c r="X21" s="10" t="s">
        <v>2166</v>
      </c>
      <c r="Y21" s="171">
        <v>84</v>
      </c>
      <c r="Z21" s="171">
        <v>0</v>
      </c>
      <c r="AA21" s="10" t="s">
        <v>1250</v>
      </c>
    </row>
    <row r="22" spans="1:27" ht="15.5" x14ac:dyDescent="0.35">
      <c r="A22" s="40" t="s">
        <v>652</v>
      </c>
      <c r="B22" s="70">
        <v>2.9775</v>
      </c>
      <c r="C22" s="70">
        <v>6.0419999999999996E-3</v>
      </c>
      <c r="D22" s="55">
        <v>1.0794999999999999</v>
      </c>
      <c r="E22" s="40" t="s">
        <v>277</v>
      </c>
      <c r="F22" s="49">
        <v>0.67647058823529405</v>
      </c>
      <c r="G22" s="49">
        <v>5.1470469451271299E-3</v>
      </c>
      <c r="H22" s="12" t="s">
        <v>342</v>
      </c>
      <c r="I22" s="10" t="s">
        <v>772</v>
      </c>
      <c r="J22" s="10" t="s">
        <v>772</v>
      </c>
      <c r="K22" s="10" t="s">
        <v>772</v>
      </c>
      <c r="L22" s="10" t="s">
        <v>772</v>
      </c>
      <c r="M22" s="10" t="s">
        <v>772</v>
      </c>
      <c r="N22" s="10" t="s">
        <v>772</v>
      </c>
      <c r="O22" s="10" t="s">
        <v>772</v>
      </c>
      <c r="P22" s="10" t="s">
        <v>2167</v>
      </c>
      <c r="Q22" s="10" t="s">
        <v>772</v>
      </c>
      <c r="R22" s="10" t="s">
        <v>772</v>
      </c>
      <c r="S22" s="10" t="s">
        <v>772</v>
      </c>
      <c r="T22" s="10" t="s">
        <v>2168</v>
      </c>
      <c r="U22" s="34">
        <v>500.28009600000001</v>
      </c>
      <c r="V22" s="34">
        <v>6.5666000000000002</v>
      </c>
      <c r="W22" s="10" t="s">
        <v>1248</v>
      </c>
      <c r="X22" s="10" t="s">
        <v>2169</v>
      </c>
      <c r="Y22" s="171">
        <v>95.9</v>
      </c>
      <c r="Z22" s="171">
        <v>0</v>
      </c>
      <c r="AA22" s="10" t="s">
        <v>1250</v>
      </c>
    </row>
    <row r="23" spans="1:27" ht="15.5" x14ac:dyDescent="0.35">
      <c r="A23" s="40" t="s">
        <v>650</v>
      </c>
      <c r="B23" s="70">
        <v>3.6191</v>
      </c>
      <c r="C23" s="70">
        <v>1.0919999999999999E-2</v>
      </c>
      <c r="D23" s="55">
        <v>1.2078</v>
      </c>
      <c r="E23" s="40" t="s">
        <v>277</v>
      </c>
      <c r="F23" s="49">
        <v>0.61764705882352899</v>
      </c>
      <c r="G23" s="49">
        <v>1.25816851657007E-2</v>
      </c>
      <c r="H23" s="12" t="s">
        <v>342</v>
      </c>
      <c r="I23" s="10" t="s">
        <v>772</v>
      </c>
      <c r="J23" s="10" t="s">
        <v>772</v>
      </c>
      <c r="K23" s="10" t="s">
        <v>772</v>
      </c>
      <c r="L23" s="10" t="s">
        <v>772</v>
      </c>
      <c r="M23" s="10" t="s">
        <v>772</v>
      </c>
      <c r="N23" s="10" t="s">
        <v>772</v>
      </c>
      <c r="O23" s="10" t="s">
        <v>772</v>
      </c>
      <c r="P23" s="10" t="s">
        <v>772</v>
      </c>
      <c r="Q23" s="10" t="s">
        <v>772</v>
      </c>
      <c r="R23" s="10" t="s">
        <v>772</v>
      </c>
      <c r="S23" s="10" t="s">
        <v>772</v>
      </c>
      <c r="T23" s="10" t="s">
        <v>772</v>
      </c>
      <c r="U23" s="34">
        <v>498.26390040000001</v>
      </c>
      <c r="V23" s="34">
        <v>6.4641166669999999</v>
      </c>
      <c r="W23" s="10" t="s">
        <v>1248</v>
      </c>
      <c r="X23" s="10" t="s">
        <v>1577</v>
      </c>
      <c r="Y23" s="171">
        <v>80</v>
      </c>
      <c r="Z23" s="171">
        <v>0</v>
      </c>
      <c r="AA23" s="10" t="s">
        <v>1250</v>
      </c>
    </row>
    <row r="24" spans="1:27" x14ac:dyDescent="0.3">
      <c r="A24" s="10" t="s">
        <v>686</v>
      </c>
      <c r="B24" s="31">
        <v>1.5873999999999999</v>
      </c>
      <c r="C24" s="31">
        <v>8.8129999999999997E-3</v>
      </c>
      <c r="D24" s="125">
        <v>1.0189999999999999</v>
      </c>
      <c r="E24" s="10" t="s">
        <v>277</v>
      </c>
      <c r="F24" s="132">
        <v>0.63823529411764701</v>
      </c>
      <c r="G24" s="132">
        <v>9.3749261757483503E-3</v>
      </c>
      <c r="H24" s="12" t="s">
        <v>342</v>
      </c>
      <c r="I24" s="10" t="s">
        <v>772</v>
      </c>
      <c r="J24" s="10" t="s">
        <v>772</v>
      </c>
      <c r="K24" s="10" t="s">
        <v>772</v>
      </c>
      <c r="L24" s="10" t="s">
        <v>772</v>
      </c>
      <c r="M24" s="10" t="s">
        <v>772</v>
      </c>
      <c r="N24" s="10" t="s">
        <v>772</v>
      </c>
      <c r="O24" s="10" t="s">
        <v>772</v>
      </c>
      <c r="P24" s="10" t="s">
        <v>2170</v>
      </c>
      <c r="Q24" s="10" t="s">
        <v>772</v>
      </c>
      <c r="R24" s="10" t="s">
        <v>772</v>
      </c>
      <c r="S24" s="10" t="s">
        <v>772</v>
      </c>
      <c r="T24" s="10" t="s">
        <v>2171</v>
      </c>
      <c r="U24" s="34">
        <v>776.54856589999997</v>
      </c>
      <c r="V24" s="34">
        <v>7.6709833329999997</v>
      </c>
      <c r="W24" s="10" t="s">
        <v>1291</v>
      </c>
      <c r="X24" s="10" t="s">
        <v>2172</v>
      </c>
      <c r="Y24" s="171">
        <v>94.3</v>
      </c>
      <c r="Z24" s="171">
        <v>0</v>
      </c>
      <c r="AA24" s="10" t="s">
        <v>1250</v>
      </c>
    </row>
    <row r="25" spans="1:27" ht="15.5" x14ac:dyDescent="0.35">
      <c r="A25" s="40" t="s">
        <v>675</v>
      </c>
      <c r="B25" s="70">
        <v>1.8017000000000001</v>
      </c>
      <c r="C25" s="70">
        <v>9.2200000000000008E-3</v>
      </c>
      <c r="D25" s="55">
        <v>1.0263</v>
      </c>
      <c r="E25" s="40" t="s">
        <v>277</v>
      </c>
      <c r="F25" s="49">
        <v>0.50911764705882301</v>
      </c>
      <c r="G25" s="49">
        <v>4.5580214347442402E-2</v>
      </c>
      <c r="H25" s="12" t="s">
        <v>342</v>
      </c>
      <c r="I25" s="10" t="s">
        <v>772</v>
      </c>
      <c r="J25" s="10" t="s">
        <v>772</v>
      </c>
      <c r="K25" s="10" t="s">
        <v>772</v>
      </c>
      <c r="L25" s="10" t="s">
        <v>772</v>
      </c>
      <c r="M25" s="10" t="s">
        <v>772</v>
      </c>
      <c r="N25" s="10" t="s">
        <v>772</v>
      </c>
      <c r="O25" s="10" t="s">
        <v>772</v>
      </c>
      <c r="P25" s="10" t="s">
        <v>2173</v>
      </c>
      <c r="Q25" s="10" t="s">
        <v>1245</v>
      </c>
      <c r="R25" s="10" t="s">
        <v>1246</v>
      </c>
      <c r="S25" s="10" t="s">
        <v>1446</v>
      </c>
      <c r="T25" s="10" t="s">
        <v>772</v>
      </c>
      <c r="U25" s="34">
        <v>732.55223650000005</v>
      </c>
      <c r="V25" s="34">
        <v>7.6886833330000002</v>
      </c>
      <c r="W25" s="10" t="s">
        <v>1265</v>
      </c>
      <c r="X25" s="10" t="s">
        <v>2174</v>
      </c>
      <c r="Y25" s="171">
        <v>71</v>
      </c>
      <c r="Z25" s="171">
        <v>0</v>
      </c>
      <c r="AA25" s="10" t="s">
        <v>1267</v>
      </c>
    </row>
    <row r="26" spans="1:27" ht="15.5" x14ac:dyDescent="0.35">
      <c r="A26" s="40" t="s">
        <v>663</v>
      </c>
      <c r="B26" s="70">
        <v>2.2231999999999998</v>
      </c>
      <c r="C26" s="70">
        <v>8.9750000000000003E-3</v>
      </c>
      <c r="D26" s="55">
        <v>1.0426</v>
      </c>
      <c r="E26" s="40" t="s">
        <v>277</v>
      </c>
      <c r="F26" s="49">
        <v>0.504117647058823</v>
      </c>
      <c r="G26" s="49">
        <v>4.8915395287130403E-2</v>
      </c>
      <c r="H26" s="12" t="s">
        <v>342</v>
      </c>
      <c r="I26" s="10" t="s">
        <v>2150</v>
      </c>
      <c r="J26" s="10" t="s">
        <v>1440</v>
      </c>
      <c r="K26" s="10" t="s">
        <v>1441</v>
      </c>
      <c r="L26" s="10" t="s">
        <v>2151</v>
      </c>
      <c r="M26" s="10" t="s">
        <v>2152</v>
      </c>
      <c r="N26" s="10" t="s">
        <v>2153</v>
      </c>
      <c r="O26" s="10" t="s">
        <v>2154</v>
      </c>
      <c r="P26" s="10" t="s">
        <v>2175</v>
      </c>
      <c r="Q26" s="10" t="s">
        <v>1245</v>
      </c>
      <c r="R26" s="10" t="s">
        <v>1246</v>
      </c>
      <c r="S26" s="10" t="s">
        <v>1446</v>
      </c>
      <c r="T26" s="10" t="s">
        <v>772</v>
      </c>
      <c r="U26" s="34">
        <v>778.53448900000001</v>
      </c>
      <c r="V26" s="34">
        <v>7.1961500000000003</v>
      </c>
      <c r="W26" s="10" t="s">
        <v>1381</v>
      </c>
      <c r="X26" s="10" t="s">
        <v>2176</v>
      </c>
      <c r="Y26" s="171">
        <v>76.5</v>
      </c>
      <c r="Z26" s="171">
        <v>0</v>
      </c>
      <c r="AA26" s="10" t="s">
        <v>1267</v>
      </c>
    </row>
    <row r="27" spans="1:27" x14ac:dyDescent="0.3">
      <c r="A27" s="10" t="s">
        <v>681</v>
      </c>
      <c r="B27" s="31">
        <v>1.7179</v>
      </c>
      <c r="C27" s="31">
        <v>1.423E-2</v>
      </c>
      <c r="D27" s="125">
        <v>1.0262</v>
      </c>
      <c r="E27" s="10" t="s">
        <v>277</v>
      </c>
      <c r="F27" s="132">
        <v>0.50852941176470501</v>
      </c>
      <c r="G27" s="132">
        <v>4.8912349441733803E-2</v>
      </c>
      <c r="H27" s="12" t="s">
        <v>342</v>
      </c>
      <c r="I27" s="10" t="s">
        <v>772</v>
      </c>
      <c r="J27" s="10" t="s">
        <v>772</v>
      </c>
      <c r="K27" s="10" t="s">
        <v>772</v>
      </c>
      <c r="L27" s="10" t="s">
        <v>772</v>
      </c>
      <c r="M27" s="10" t="s">
        <v>772</v>
      </c>
      <c r="N27" s="10" t="s">
        <v>772</v>
      </c>
      <c r="O27" s="10" t="s">
        <v>772</v>
      </c>
      <c r="P27" s="10" t="s">
        <v>2177</v>
      </c>
      <c r="Q27" s="10" t="s">
        <v>1245</v>
      </c>
      <c r="R27" s="10" t="s">
        <v>1246</v>
      </c>
      <c r="S27" s="10" t="s">
        <v>1398</v>
      </c>
      <c r="T27" s="10" t="s">
        <v>772</v>
      </c>
      <c r="U27" s="34">
        <v>702.51129570000001</v>
      </c>
      <c r="V27" s="34">
        <v>7.2481</v>
      </c>
      <c r="W27" s="10" t="s">
        <v>1248</v>
      </c>
      <c r="X27" s="10" t="s">
        <v>2178</v>
      </c>
      <c r="Y27" s="171">
        <v>53</v>
      </c>
      <c r="Z27" s="171">
        <v>0</v>
      </c>
      <c r="AA27" s="10" t="s">
        <v>1250</v>
      </c>
    </row>
    <row r="28" spans="1:27" x14ac:dyDescent="0.3">
      <c r="A28" s="10" t="s">
        <v>684</v>
      </c>
      <c r="B28" s="31">
        <v>1.6277999999999999</v>
      </c>
      <c r="C28" s="31">
        <v>9.5949999999999994E-3</v>
      </c>
      <c r="D28" s="125">
        <v>1.0194000000000001</v>
      </c>
      <c r="E28" s="10" t="s">
        <v>277</v>
      </c>
      <c r="F28" s="132">
        <v>0.50882352941176401</v>
      </c>
      <c r="G28" s="132">
        <v>4.5722792436219899E-2</v>
      </c>
      <c r="H28" s="12" t="s">
        <v>342</v>
      </c>
      <c r="I28" s="10" t="s">
        <v>385</v>
      </c>
      <c r="J28" s="10" t="s">
        <v>1440</v>
      </c>
      <c r="K28" s="10" t="s">
        <v>1441</v>
      </c>
      <c r="L28" s="10" t="s">
        <v>2179</v>
      </c>
      <c r="M28" s="10" t="s">
        <v>2180</v>
      </c>
      <c r="N28" s="10" t="s">
        <v>2181</v>
      </c>
      <c r="O28" s="10" t="s">
        <v>2182</v>
      </c>
      <c r="P28" s="10" t="s">
        <v>2183</v>
      </c>
      <c r="Q28" s="10" t="s">
        <v>772</v>
      </c>
      <c r="R28" s="10" t="s">
        <v>772</v>
      </c>
      <c r="S28" s="10" t="s">
        <v>772</v>
      </c>
      <c r="T28" s="10" t="s">
        <v>772</v>
      </c>
      <c r="U28" s="34">
        <v>764.52919139999995</v>
      </c>
      <c r="V28" s="34">
        <v>6.8960666670000004</v>
      </c>
      <c r="W28" s="10" t="s">
        <v>1248</v>
      </c>
      <c r="X28" s="10" t="s">
        <v>2184</v>
      </c>
      <c r="Y28" s="171">
        <v>56.7</v>
      </c>
      <c r="Z28" s="171">
        <v>0</v>
      </c>
      <c r="AA28" s="10" t="s">
        <v>1250</v>
      </c>
    </row>
    <row r="29" spans="1:27" ht="15.5" x14ac:dyDescent="0.35">
      <c r="A29" s="40" t="s">
        <v>694</v>
      </c>
      <c r="B29" s="70">
        <v>1.2851999999999999</v>
      </c>
      <c r="C29" s="70">
        <v>1.273E-2</v>
      </c>
      <c r="D29" s="55">
        <v>1.0145999999999999</v>
      </c>
      <c r="E29" s="40" t="s">
        <v>277</v>
      </c>
      <c r="F29" s="49">
        <v>0.50764705882352901</v>
      </c>
      <c r="G29" s="49">
        <v>4.6419082716012902E-2</v>
      </c>
      <c r="H29" s="12" t="s">
        <v>342</v>
      </c>
      <c r="I29" s="10" t="s">
        <v>772</v>
      </c>
      <c r="J29" s="10" t="s">
        <v>772</v>
      </c>
      <c r="K29" s="10" t="s">
        <v>772</v>
      </c>
      <c r="L29" s="10" t="s">
        <v>772</v>
      </c>
      <c r="M29" s="10" t="s">
        <v>772</v>
      </c>
      <c r="N29" s="10" t="s">
        <v>772</v>
      </c>
      <c r="O29" s="10" t="s">
        <v>772</v>
      </c>
      <c r="P29" s="10" t="s">
        <v>2185</v>
      </c>
      <c r="Q29" s="10" t="s">
        <v>772</v>
      </c>
      <c r="R29" s="10" t="s">
        <v>772</v>
      </c>
      <c r="S29" s="10" t="s">
        <v>772</v>
      </c>
      <c r="T29" s="10" t="s">
        <v>2186</v>
      </c>
      <c r="U29" s="34">
        <v>698.51650619999998</v>
      </c>
      <c r="V29" s="34">
        <v>7.342116667</v>
      </c>
      <c r="W29" s="10" t="s">
        <v>1248</v>
      </c>
      <c r="X29" s="10" t="s">
        <v>2187</v>
      </c>
      <c r="Y29" s="171">
        <v>74.900000000000006</v>
      </c>
      <c r="Z29" s="171">
        <v>0</v>
      </c>
      <c r="AA29" s="10" t="s">
        <v>1250</v>
      </c>
    </row>
    <row r="30" spans="1:27" x14ac:dyDescent="0.3">
      <c r="A30" s="10" t="s">
        <v>674</v>
      </c>
      <c r="B30" s="31">
        <v>1.8320000000000001</v>
      </c>
      <c r="C30" s="31">
        <v>8.26E-3</v>
      </c>
      <c r="D30" s="125">
        <v>1.0275000000000001</v>
      </c>
      <c r="E30" s="10" t="s">
        <v>277</v>
      </c>
      <c r="F30" s="133">
        <v>0.504705882352941</v>
      </c>
      <c r="G30" s="133">
        <v>4.8437277154712299E-2</v>
      </c>
      <c r="H30" s="12" t="s">
        <v>342</v>
      </c>
      <c r="I30" s="10" t="s">
        <v>772</v>
      </c>
      <c r="J30" s="10" t="s">
        <v>772</v>
      </c>
      <c r="K30" s="10" t="s">
        <v>772</v>
      </c>
      <c r="L30" s="10" t="s">
        <v>772</v>
      </c>
      <c r="M30" s="10" t="s">
        <v>772</v>
      </c>
      <c r="N30" s="10" t="s">
        <v>772</v>
      </c>
      <c r="O30" s="10" t="s">
        <v>772</v>
      </c>
      <c r="P30" s="10" t="s">
        <v>2188</v>
      </c>
      <c r="Q30" s="10" t="s">
        <v>772</v>
      </c>
      <c r="R30" s="10" t="s">
        <v>772</v>
      </c>
      <c r="S30" s="10" t="s">
        <v>772</v>
      </c>
      <c r="T30" s="10" t="s">
        <v>2189</v>
      </c>
      <c r="U30" s="34">
        <v>722.51527910000004</v>
      </c>
      <c r="V30" s="34">
        <v>7.1386500000000002</v>
      </c>
      <c r="W30" s="10" t="s">
        <v>1248</v>
      </c>
      <c r="X30" s="10" t="s">
        <v>2190</v>
      </c>
      <c r="Y30" s="171">
        <v>52.5</v>
      </c>
      <c r="Z30" s="171">
        <v>0</v>
      </c>
      <c r="AA30" s="10" t="s">
        <v>1250</v>
      </c>
    </row>
    <row r="31" spans="1:27" ht="15.5" x14ac:dyDescent="0.35">
      <c r="A31" s="40" t="s">
        <v>658</v>
      </c>
      <c r="B31" s="70">
        <v>2.4161000000000001</v>
      </c>
      <c r="C31" s="70">
        <v>1.069E-2</v>
      </c>
      <c r="D31" s="55">
        <v>0.95089999999999997</v>
      </c>
      <c r="E31" s="40" t="s">
        <v>276</v>
      </c>
      <c r="F31" s="49">
        <v>-0.38823529411764701</v>
      </c>
      <c r="G31" s="49">
        <v>0.138199970460857</v>
      </c>
      <c r="H31" s="12" t="s">
        <v>279</v>
      </c>
      <c r="I31" s="10" t="s">
        <v>2191</v>
      </c>
      <c r="J31" s="10" t="s">
        <v>772</v>
      </c>
      <c r="K31" s="10" t="s">
        <v>772</v>
      </c>
      <c r="L31" s="10" t="s">
        <v>2192</v>
      </c>
      <c r="M31" s="10" t="s">
        <v>2193</v>
      </c>
      <c r="N31" s="10" t="s">
        <v>2194</v>
      </c>
      <c r="O31" s="10" t="s">
        <v>2195</v>
      </c>
      <c r="P31" s="10" t="s">
        <v>2196</v>
      </c>
      <c r="Q31" s="10" t="s">
        <v>1275</v>
      </c>
      <c r="R31" s="10" t="s">
        <v>1289</v>
      </c>
      <c r="S31" s="10" t="s">
        <v>1290</v>
      </c>
      <c r="T31" s="10" t="s">
        <v>2197</v>
      </c>
      <c r="U31" s="34">
        <v>118.08644630000001</v>
      </c>
      <c r="V31" s="34">
        <v>0.63198333299999998</v>
      </c>
      <c r="W31" s="10" t="s">
        <v>1265</v>
      </c>
      <c r="X31" s="10" t="s">
        <v>2026</v>
      </c>
      <c r="Y31" s="171">
        <v>84.1</v>
      </c>
      <c r="Z31" s="171">
        <v>0</v>
      </c>
      <c r="AA31" s="10" t="s">
        <v>1267</v>
      </c>
    </row>
    <row r="32" spans="1:27" ht="15.5" x14ac:dyDescent="0.35">
      <c r="A32" s="40" t="s">
        <v>697</v>
      </c>
      <c r="B32" s="70">
        <v>1.2297</v>
      </c>
      <c r="C32" s="70">
        <v>4.7849999999999997E-2</v>
      </c>
      <c r="D32" s="55">
        <v>0.98099999999999998</v>
      </c>
      <c r="E32" s="40" t="s">
        <v>276</v>
      </c>
      <c r="F32" s="49">
        <v>-0.34117647058823503</v>
      </c>
      <c r="G32" s="49">
        <v>0.195963361983161</v>
      </c>
      <c r="H32" s="12" t="s">
        <v>279</v>
      </c>
      <c r="I32" s="10" t="s">
        <v>772</v>
      </c>
      <c r="J32" s="10" t="s">
        <v>772</v>
      </c>
      <c r="K32" s="10" t="s">
        <v>772</v>
      </c>
      <c r="L32" s="10" t="s">
        <v>772</v>
      </c>
      <c r="M32" s="10" t="s">
        <v>772</v>
      </c>
      <c r="N32" s="10" t="s">
        <v>772</v>
      </c>
      <c r="O32" s="10" t="s">
        <v>772</v>
      </c>
      <c r="P32" s="10" t="s">
        <v>2198</v>
      </c>
      <c r="Q32" s="10" t="s">
        <v>1275</v>
      </c>
      <c r="R32" s="10" t="s">
        <v>1289</v>
      </c>
      <c r="S32" s="10" t="s">
        <v>1290</v>
      </c>
      <c r="T32" s="10" t="s">
        <v>772</v>
      </c>
      <c r="U32" s="34">
        <v>784.41128830000002</v>
      </c>
      <c r="V32" s="34">
        <v>5.8958000000000004</v>
      </c>
      <c r="W32" s="10" t="s">
        <v>1433</v>
      </c>
      <c r="X32" s="10" t="s">
        <v>2199</v>
      </c>
      <c r="Y32" s="171">
        <v>0</v>
      </c>
      <c r="Z32" s="171">
        <v>49</v>
      </c>
      <c r="AA32" s="10" t="s">
        <v>1267</v>
      </c>
    </row>
    <row r="33" spans="1:27" ht="15.5" x14ac:dyDescent="0.35">
      <c r="A33" s="40" t="s">
        <v>696</v>
      </c>
      <c r="B33" s="70">
        <v>1.2441</v>
      </c>
      <c r="C33" s="70">
        <v>4.9169999999999998E-2</v>
      </c>
      <c r="D33" s="55">
        <v>0.98419999999999996</v>
      </c>
      <c r="E33" s="40" t="s">
        <v>276</v>
      </c>
      <c r="F33" s="49">
        <v>-0.38823529411764701</v>
      </c>
      <c r="G33" s="49">
        <v>0.138199970460857</v>
      </c>
      <c r="H33" s="12" t="s">
        <v>279</v>
      </c>
      <c r="I33" s="10" t="s">
        <v>772</v>
      </c>
      <c r="J33" s="10" t="s">
        <v>772</v>
      </c>
      <c r="K33" s="10" t="s">
        <v>772</v>
      </c>
      <c r="L33" s="10" t="s">
        <v>772</v>
      </c>
      <c r="M33" s="10" t="s">
        <v>772</v>
      </c>
      <c r="N33" s="10" t="s">
        <v>772</v>
      </c>
      <c r="O33" s="10" t="s">
        <v>772</v>
      </c>
      <c r="P33" s="10" t="s">
        <v>772</v>
      </c>
      <c r="Q33" s="10" t="s">
        <v>772</v>
      </c>
      <c r="R33" s="10" t="s">
        <v>772</v>
      </c>
      <c r="S33" s="10" t="s">
        <v>772</v>
      </c>
      <c r="T33" s="10" t="s">
        <v>772</v>
      </c>
      <c r="U33" s="34">
        <v>835.53806810000003</v>
      </c>
      <c r="V33" s="34">
        <v>6.880433333</v>
      </c>
      <c r="W33" s="10" t="s">
        <v>1248</v>
      </c>
      <c r="X33" s="10" t="s">
        <v>2200</v>
      </c>
      <c r="Y33" s="171">
        <v>37.9</v>
      </c>
      <c r="Z33" s="171">
        <v>0</v>
      </c>
      <c r="AA33" s="10" t="s">
        <v>1250</v>
      </c>
    </row>
    <row r="34" spans="1:27" x14ac:dyDescent="0.3">
      <c r="A34" s="10" t="s">
        <v>699</v>
      </c>
      <c r="B34" s="31">
        <v>1.1556999999999999</v>
      </c>
      <c r="C34" s="31">
        <v>3.108E-2</v>
      </c>
      <c r="D34" s="125">
        <v>0.9889</v>
      </c>
      <c r="E34" s="10" t="s">
        <v>276</v>
      </c>
      <c r="F34" s="132">
        <v>-0.28529411764705898</v>
      </c>
      <c r="G34" s="132">
        <v>0.28324034169388801</v>
      </c>
      <c r="H34" s="12" t="s">
        <v>279</v>
      </c>
      <c r="I34" s="10" t="s">
        <v>772</v>
      </c>
      <c r="J34" s="10" t="s">
        <v>772</v>
      </c>
      <c r="K34" s="10" t="s">
        <v>772</v>
      </c>
      <c r="L34" s="10" t="s">
        <v>772</v>
      </c>
      <c r="M34" s="10" t="s">
        <v>772</v>
      </c>
      <c r="N34" s="10" t="s">
        <v>772</v>
      </c>
      <c r="O34" s="10" t="s">
        <v>772</v>
      </c>
      <c r="P34" s="10" t="s">
        <v>772</v>
      </c>
      <c r="Q34" s="10" t="s">
        <v>772</v>
      </c>
      <c r="R34" s="10" t="s">
        <v>772</v>
      </c>
      <c r="S34" s="10" t="s">
        <v>772</v>
      </c>
      <c r="T34" s="10" t="s">
        <v>772</v>
      </c>
      <c r="U34" s="34">
        <v>861.55386810000005</v>
      </c>
      <c r="V34" s="34">
        <v>6.880433333</v>
      </c>
      <c r="W34" s="10" t="s">
        <v>1248</v>
      </c>
      <c r="X34" s="10" t="s">
        <v>2201</v>
      </c>
      <c r="Y34" s="171">
        <v>49.4</v>
      </c>
      <c r="Z34" s="171">
        <v>0</v>
      </c>
      <c r="AA34" s="10" t="s">
        <v>1250</v>
      </c>
    </row>
    <row r="35" spans="1:27" x14ac:dyDescent="0.3">
      <c r="A35" s="10" t="s">
        <v>679</v>
      </c>
      <c r="B35" s="31">
        <v>1.7356</v>
      </c>
      <c r="C35" s="31">
        <v>2.5729999999999999E-2</v>
      </c>
      <c r="D35" s="125">
        <v>1.0286</v>
      </c>
      <c r="E35" s="10" t="s">
        <v>277</v>
      </c>
      <c r="F35" s="132">
        <v>0.46764705882352903</v>
      </c>
      <c r="G35" s="132">
        <v>6.9817373296914204E-2</v>
      </c>
      <c r="H35" s="12" t="s">
        <v>279</v>
      </c>
      <c r="I35" s="10" t="s">
        <v>772</v>
      </c>
      <c r="J35" s="10" t="s">
        <v>772</v>
      </c>
      <c r="K35" s="10" t="s">
        <v>772</v>
      </c>
      <c r="L35" s="10" t="s">
        <v>772</v>
      </c>
      <c r="M35" s="10" t="s">
        <v>772</v>
      </c>
      <c r="N35" s="10" t="s">
        <v>772</v>
      </c>
      <c r="O35" s="10" t="s">
        <v>772</v>
      </c>
      <c r="P35" s="10" t="s">
        <v>2202</v>
      </c>
      <c r="Q35" s="10" t="s">
        <v>1245</v>
      </c>
      <c r="R35" s="10" t="s">
        <v>1350</v>
      </c>
      <c r="S35" s="10" t="s">
        <v>1562</v>
      </c>
      <c r="T35" s="10" t="s">
        <v>772</v>
      </c>
      <c r="U35" s="34">
        <v>337.2731642</v>
      </c>
      <c r="V35" s="34">
        <v>6.5945999999999998</v>
      </c>
      <c r="W35" s="10" t="s">
        <v>1386</v>
      </c>
      <c r="X35" s="10" t="s">
        <v>2203</v>
      </c>
      <c r="Y35" s="171">
        <v>41.6</v>
      </c>
      <c r="Z35" s="171">
        <v>0</v>
      </c>
      <c r="AA35" s="10" t="s">
        <v>1267</v>
      </c>
    </row>
    <row r="36" spans="1:27" ht="14.5" customHeight="1" x14ac:dyDescent="0.35">
      <c r="A36" s="40" t="s">
        <v>655</v>
      </c>
      <c r="B36" s="70">
        <v>2.6156999999999999</v>
      </c>
      <c r="C36" s="70">
        <v>3.5520000000000003E-2</v>
      </c>
      <c r="D36" s="55">
        <v>1.0871</v>
      </c>
      <c r="E36" s="40" t="s">
        <v>277</v>
      </c>
      <c r="F36" s="49">
        <v>0.38529411764705901</v>
      </c>
      <c r="G36" s="49">
        <v>0.14140872493053999</v>
      </c>
      <c r="H36" s="12" t="s">
        <v>279</v>
      </c>
      <c r="I36" s="10" t="s">
        <v>772</v>
      </c>
      <c r="J36" s="10" t="s">
        <v>772</v>
      </c>
      <c r="K36" s="10" t="s">
        <v>772</v>
      </c>
      <c r="L36" s="10" t="s">
        <v>772</v>
      </c>
      <c r="M36" s="10" t="s">
        <v>772</v>
      </c>
      <c r="N36" s="10" t="s">
        <v>772</v>
      </c>
      <c r="O36" s="10" t="s">
        <v>772</v>
      </c>
      <c r="P36" s="10" t="s">
        <v>2204</v>
      </c>
      <c r="Q36" s="10" t="s">
        <v>1310</v>
      </c>
      <c r="R36" s="10" t="s">
        <v>1310</v>
      </c>
      <c r="S36" s="10" t="s">
        <v>1310</v>
      </c>
      <c r="T36" s="10" t="s">
        <v>772</v>
      </c>
      <c r="U36" s="34">
        <v>495.36527100000001</v>
      </c>
      <c r="V36" s="34">
        <v>6.8171499999999998</v>
      </c>
      <c r="W36" s="10" t="s">
        <v>1265</v>
      </c>
      <c r="X36" s="10" t="s">
        <v>1652</v>
      </c>
      <c r="Y36" s="171">
        <v>0</v>
      </c>
      <c r="Z36" s="171">
        <v>46.8</v>
      </c>
      <c r="AA36" s="10" t="s">
        <v>1267</v>
      </c>
    </row>
    <row r="37" spans="1:27" ht="15.5" x14ac:dyDescent="0.35">
      <c r="A37" s="40" t="s">
        <v>657</v>
      </c>
      <c r="B37" s="70">
        <v>2.4321000000000002</v>
      </c>
      <c r="C37" s="70">
        <v>4.512E-2</v>
      </c>
      <c r="D37" s="55">
        <v>1.0719000000000001</v>
      </c>
      <c r="E37" s="40" t="s">
        <v>277</v>
      </c>
      <c r="F37" s="49">
        <v>0.26764705882352902</v>
      </c>
      <c r="G37" s="49">
        <v>0.315146036670372</v>
      </c>
      <c r="H37" s="12" t="s">
        <v>279</v>
      </c>
      <c r="I37" s="10" t="s">
        <v>2205</v>
      </c>
      <c r="J37" s="10" t="s">
        <v>772</v>
      </c>
      <c r="K37" s="10" t="s">
        <v>772</v>
      </c>
      <c r="L37" s="10" t="s">
        <v>772</v>
      </c>
      <c r="M37" s="10" t="s">
        <v>772</v>
      </c>
      <c r="N37" s="10" t="s">
        <v>772</v>
      </c>
      <c r="O37" s="10" t="s">
        <v>772</v>
      </c>
      <c r="P37" s="10" t="s">
        <v>2206</v>
      </c>
      <c r="Q37" s="10" t="s">
        <v>1275</v>
      </c>
      <c r="R37" s="10" t="s">
        <v>1289</v>
      </c>
      <c r="S37" s="10" t="s">
        <v>1290</v>
      </c>
      <c r="T37" s="10" t="s">
        <v>2207</v>
      </c>
      <c r="U37" s="34">
        <v>465.31828300000001</v>
      </c>
      <c r="V37" s="34">
        <v>6.8881500000000004</v>
      </c>
      <c r="W37" s="10" t="s">
        <v>1566</v>
      </c>
      <c r="X37" s="10" t="s">
        <v>2208</v>
      </c>
      <c r="Y37" s="171">
        <v>0</v>
      </c>
      <c r="Z37" s="171">
        <v>45.6</v>
      </c>
      <c r="AA37" s="10" t="s">
        <v>1267</v>
      </c>
    </row>
    <row r="38" spans="1:27" ht="15.5" x14ac:dyDescent="0.35">
      <c r="A38" s="40" t="s">
        <v>689</v>
      </c>
      <c r="B38" s="70">
        <v>1.4836</v>
      </c>
      <c r="C38" s="70">
        <v>3.4419999999999999E-2</v>
      </c>
      <c r="D38" s="55">
        <v>1.0209999999999999</v>
      </c>
      <c r="E38" s="40" t="s">
        <v>277</v>
      </c>
      <c r="F38" s="49">
        <v>0.34411764705882403</v>
      </c>
      <c r="G38" s="49">
        <v>0.19194173047619401</v>
      </c>
      <c r="H38" s="12" t="s">
        <v>279</v>
      </c>
      <c r="I38" s="10" t="s">
        <v>2150</v>
      </c>
      <c r="J38" s="10" t="s">
        <v>1440</v>
      </c>
      <c r="K38" s="10" t="s">
        <v>1441</v>
      </c>
      <c r="L38" s="10" t="s">
        <v>2151</v>
      </c>
      <c r="M38" s="10" t="s">
        <v>2152</v>
      </c>
      <c r="N38" s="10" t="s">
        <v>2153</v>
      </c>
      <c r="O38" s="10" t="s">
        <v>2154</v>
      </c>
      <c r="P38" s="10" t="s">
        <v>2209</v>
      </c>
      <c r="Q38" s="10" t="s">
        <v>1245</v>
      </c>
      <c r="R38" s="10" t="s">
        <v>1246</v>
      </c>
      <c r="S38" s="10" t="s">
        <v>1446</v>
      </c>
      <c r="T38" s="10" t="s">
        <v>772</v>
      </c>
      <c r="U38" s="34">
        <v>780.5504191</v>
      </c>
      <c r="V38" s="34">
        <v>7.5693000000000001</v>
      </c>
      <c r="W38" s="10" t="s">
        <v>1381</v>
      </c>
      <c r="X38" s="10" t="s">
        <v>2210</v>
      </c>
      <c r="Y38" s="171">
        <v>95.1</v>
      </c>
      <c r="Z38" s="171">
        <v>0</v>
      </c>
      <c r="AA38" s="10" t="s">
        <v>1267</v>
      </c>
    </row>
    <row r="39" spans="1:27" ht="17" customHeight="1" x14ac:dyDescent="0.35">
      <c r="A39" s="40" t="s">
        <v>693</v>
      </c>
      <c r="B39" s="70">
        <v>1.3190999999999999</v>
      </c>
      <c r="C39" s="70">
        <v>3.2559999999999999E-2</v>
      </c>
      <c r="D39" s="55">
        <v>1.0185999999999999</v>
      </c>
      <c r="E39" s="40" t="s">
        <v>277</v>
      </c>
      <c r="F39" s="49">
        <v>0.34705882352941197</v>
      </c>
      <c r="G39" s="49">
        <v>0.18797614297139401</v>
      </c>
      <c r="H39" s="12" t="s">
        <v>279</v>
      </c>
      <c r="I39" s="10" t="s">
        <v>2150</v>
      </c>
      <c r="J39" s="10" t="s">
        <v>1440</v>
      </c>
      <c r="K39" s="10" t="s">
        <v>1441</v>
      </c>
      <c r="L39" s="10" t="s">
        <v>2151</v>
      </c>
      <c r="M39" s="10" t="s">
        <v>2152</v>
      </c>
      <c r="N39" s="10" t="s">
        <v>2153</v>
      </c>
      <c r="O39" s="10" t="s">
        <v>2154</v>
      </c>
      <c r="P39" s="10" t="s">
        <v>2211</v>
      </c>
      <c r="Q39" s="10" t="s">
        <v>1245</v>
      </c>
      <c r="R39" s="10" t="s">
        <v>1246</v>
      </c>
      <c r="S39" s="10" t="s">
        <v>1446</v>
      </c>
      <c r="T39" s="10" t="s">
        <v>772</v>
      </c>
      <c r="U39" s="34">
        <v>806.56543620000002</v>
      </c>
      <c r="V39" s="34">
        <v>7.55335</v>
      </c>
      <c r="W39" s="10" t="s">
        <v>1265</v>
      </c>
      <c r="X39" s="10" t="s">
        <v>2212</v>
      </c>
      <c r="Y39" s="171">
        <v>68.099999999999994</v>
      </c>
      <c r="Z39" s="171">
        <v>0</v>
      </c>
      <c r="AA39" s="10" t="s">
        <v>1267</v>
      </c>
    </row>
    <row r="40" spans="1:27" x14ac:dyDescent="0.3">
      <c r="A40" s="10" t="s">
        <v>683</v>
      </c>
      <c r="B40" s="31">
        <v>1.6408</v>
      </c>
      <c r="C40" s="31">
        <v>4.4740000000000002E-2</v>
      </c>
      <c r="D40" s="125">
        <v>1.0218</v>
      </c>
      <c r="E40" s="10" t="s">
        <v>277</v>
      </c>
      <c r="F40" s="132">
        <v>0.35588235294117598</v>
      </c>
      <c r="G40" s="132">
        <v>0.17641336269291399</v>
      </c>
      <c r="H40" s="12" t="s">
        <v>279</v>
      </c>
      <c r="I40" s="10" t="s">
        <v>772</v>
      </c>
      <c r="J40" s="10" t="s">
        <v>772</v>
      </c>
      <c r="K40" s="10" t="s">
        <v>772</v>
      </c>
      <c r="L40" s="10" t="s">
        <v>772</v>
      </c>
      <c r="M40" s="10" t="s">
        <v>772</v>
      </c>
      <c r="N40" s="10" t="s">
        <v>772</v>
      </c>
      <c r="O40" s="10" t="s">
        <v>772</v>
      </c>
      <c r="P40" s="10" t="s">
        <v>2213</v>
      </c>
      <c r="Q40" s="10" t="s">
        <v>1245</v>
      </c>
      <c r="R40" s="10" t="s">
        <v>1246</v>
      </c>
      <c r="S40" s="10" t="s">
        <v>1398</v>
      </c>
      <c r="T40" s="10" t="s">
        <v>772</v>
      </c>
      <c r="U40" s="34">
        <v>712.49592500000006</v>
      </c>
      <c r="V40" s="34">
        <v>6.6214166670000001</v>
      </c>
      <c r="W40" s="10" t="s">
        <v>1248</v>
      </c>
      <c r="X40" s="10" t="s">
        <v>2214</v>
      </c>
      <c r="Y40" s="171">
        <v>61.7</v>
      </c>
      <c r="Z40" s="171">
        <v>0</v>
      </c>
      <c r="AA40" s="10" t="s">
        <v>1250</v>
      </c>
    </row>
    <row r="41" spans="1:27" ht="15.5" x14ac:dyDescent="0.35">
      <c r="A41" s="40" t="s">
        <v>700</v>
      </c>
      <c r="B41" s="70">
        <v>1.0274000000000001</v>
      </c>
      <c r="C41" s="70">
        <v>4.6240000000000003E-2</v>
      </c>
      <c r="D41" s="55">
        <v>1.0112000000000001</v>
      </c>
      <c r="E41" s="40" t="s">
        <v>277</v>
      </c>
      <c r="F41" s="49">
        <v>0.438235294117647</v>
      </c>
      <c r="G41" s="49">
        <v>9.1253015750631702E-2</v>
      </c>
      <c r="H41" s="12" t="s">
        <v>279</v>
      </c>
      <c r="I41" s="10" t="s">
        <v>772</v>
      </c>
      <c r="J41" s="10" t="s">
        <v>772</v>
      </c>
      <c r="K41" s="10" t="s">
        <v>772</v>
      </c>
      <c r="L41" s="10" t="s">
        <v>772</v>
      </c>
      <c r="M41" s="10" t="s">
        <v>772</v>
      </c>
      <c r="N41" s="10" t="s">
        <v>772</v>
      </c>
      <c r="O41" s="10" t="s">
        <v>772</v>
      </c>
      <c r="P41" s="10" t="s">
        <v>2215</v>
      </c>
      <c r="Q41" s="10" t="s">
        <v>1245</v>
      </c>
      <c r="R41" s="10" t="s">
        <v>1246</v>
      </c>
      <c r="S41" s="10" t="s">
        <v>1398</v>
      </c>
      <c r="T41" s="10" t="s">
        <v>772</v>
      </c>
      <c r="U41" s="34">
        <v>718.53660000000002</v>
      </c>
      <c r="V41" s="34">
        <v>7.5137999999999998</v>
      </c>
      <c r="W41" s="10" t="s">
        <v>1265</v>
      </c>
      <c r="X41" s="10" t="s">
        <v>2172</v>
      </c>
      <c r="Y41" s="171">
        <v>96.9</v>
      </c>
      <c r="Z41" s="171">
        <v>0</v>
      </c>
      <c r="AA41" s="10" t="s">
        <v>1267</v>
      </c>
    </row>
    <row r="42" spans="1:27" x14ac:dyDescent="0.3">
      <c r="A42" s="10" t="s">
        <v>665</v>
      </c>
      <c r="B42" s="31">
        <v>2.1099000000000001</v>
      </c>
      <c r="C42" s="31">
        <v>4.2229999999999997E-2</v>
      </c>
      <c r="D42" s="125">
        <v>1.0427999999999999</v>
      </c>
      <c r="E42" s="10" t="s">
        <v>277</v>
      </c>
      <c r="F42" s="132">
        <v>0.41764705882352898</v>
      </c>
      <c r="G42" s="132">
        <v>0.108895887433186</v>
      </c>
      <c r="H42" s="12" t="s">
        <v>279</v>
      </c>
      <c r="I42" s="10" t="s">
        <v>772</v>
      </c>
      <c r="J42" s="10" t="s">
        <v>772</v>
      </c>
      <c r="K42" s="10" t="s">
        <v>772</v>
      </c>
      <c r="L42" s="10" t="s">
        <v>772</v>
      </c>
      <c r="M42" s="10" t="s">
        <v>772</v>
      </c>
      <c r="N42" s="10" t="s">
        <v>772</v>
      </c>
      <c r="O42" s="10" t="s">
        <v>772</v>
      </c>
      <c r="P42" s="10" t="s">
        <v>2216</v>
      </c>
      <c r="Q42" s="10" t="s">
        <v>1245</v>
      </c>
      <c r="R42" s="10" t="s">
        <v>1246</v>
      </c>
      <c r="S42" s="10" t="s">
        <v>1398</v>
      </c>
      <c r="T42" s="10" t="s">
        <v>772</v>
      </c>
      <c r="U42" s="34">
        <v>762.50203539999995</v>
      </c>
      <c r="V42" s="34">
        <v>6.872616667</v>
      </c>
      <c r="W42" s="10" t="s">
        <v>1381</v>
      </c>
      <c r="X42" s="10" t="s">
        <v>2217</v>
      </c>
      <c r="Y42" s="171">
        <v>82.5</v>
      </c>
      <c r="Z42" s="171">
        <v>0</v>
      </c>
      <c r="AA42" s="10" t="s">
        <v>1267</v>
      </c>
    </row>
    <row r="43" spans="1:27" ht="15.5" x14ac:dyDescent="0.35">
      <c r="A43" s="40" t="s">
        <v>695</v>
      </c>
      <c r="B43" s="70">
        <v>1.2461</v>
      </c>
      <c r="C43" s="70">
        <v>3.04E-2</v>
      </c>
      <c r="D43" s="55">
        <v>1.0113000000000001</v>
      </c>
      <c r="E43" s="40" t="s">
        <v>277</v>
      </c>
      <c r="F43" s="49">
        <v>0.47647058823529398</v>
      </c>
      <c r="G43" s="49">
        <v>6.4190827160129901E-2</v>
      </c>
      <c r="H43" s="12" t="s">
        <v>279</v>
      </c>
      <c r="I43" s="10" t="s">
        <v>772</v>
      </c>
      <c r="J43" s="10" t="s">
        <v>772</v>
      </c>
      <c r="K43" s="10" t="s">
        <v>772</v>
      </c>
      <c r="L43" s="10" t="s">
        <v>772</v>
      </c>
      <c r="M43" s="10" t="s">
        <v>772</v>
      </c>
      <c r="N43" s="10" t="s">
        <v>772</v>
      </c>
      <c r="O43" s="10" t="s">
        <v>772</v>
      </c>
      <c r="P43" s="10" t="s">
        <v>2218</v>
      </c>
      <c r="Q43" s="10" t="s">
        <v>1245</v>
      </c>
      <c r="R43" s="10" t="s">
        <v>1246</v>
      </c>
      <c r="S43" s="10" t="s">
        <v>1398</v>
      </c>
      <c r="T43" s="10" t="s">
        <v>2219</v>
      </c>
      <c r="U43" s="34">
        <v>740.52722849999998</v>
      </c>
      <c r="V43" s="34">
        <v>7.0682499999999999</v>
      </c>
      <c r="W43" s="10" t="s">
        <v>1248</v>
      </c>
      <c r="X43" s="10" t="s">
        <v>2220</v>
      </c>
      <c r="Y43" s="171">
        <v>77.7</v>
      </c>
      <c r="Z43" s="171">
        <v>0</v>
      </c>
      <c r="AA43" s="10" t="s">
        <v>1250</v>
      </c>
    </row>
    <row r="44" spans="1:27" ht="15.5" x14ac:dyDescent="0.35">
      <c r="A44" s="40" t="s">
        <v>691</v>
      </c>
      <c r="B44" s="70">
        <v>1.4550000000000001</v>
      </c>
      <c r="C44" s="70">
        <v>3.4700000000000002E-2</v>
      </c>
      <c r="D44" s="55">
        <v>1.0183</v>
      </c>
      <c r="E44" s="40" t="s">
        <v>277</v>
      </c>
      <c r="F44" s="49">
        <v>0.438235294117647</v>
      </c>
      <c r="G44" s="49">
        <v>9.1253015750631702E-2</v>
      </c>
      <c r="H44" s="12" t="s">
        <v>279</v>
      </c>
      <c r="I44" s="10" t="s">
        <v>772</v>
      </c>
      <c r="J44" s="10" t="s">
        <v>772</v>
      </c>
      <c r="K44" s="10" t="s">
        <v>772</v>
      </c>
      <c r="L44" s="10" t="s">
        <v>772</v>
      </c>
      <c r="M44" s="10" t="s">
        <v>772</v>
      </c>
      <c r="N44" s="10" t="s">
        <v>772</v>
      </c>
      <c r="O44" s="10" t="s">
        <v>772</v>
      </c>
      <c r="P44" s="10" t="s">
        <v>2221</v>
      </c>
      <c r="Q44" s="10" t="s">
        <v>1245</v>
      </c>
      <c r="R44" s="10" t="s">
        <v>1246</v>
      </c>
      <c r="S44" s="10" t="s">
        <v>1398</v>
      </c>
      <c r="T44" s="10" t="s">
        <v>2222</v>
      </c>
      <c r="U44" s="34">
        <v>740.52097349999997</v>
      </c>
      <c r="V44" s="34">
        <v>6.8881500000000004</v>
      </c>
      <c r="W44" s="10" t="s">
        <v>1265</v>
      </c>
      <c r="X44" s="10" t="s">
        <v>2217</v>
      </c>
      <c r="Y44" s="171">
        <v>83.9</v>
      </c>
      <c r="Z44" s="171">
        <v>0</v>
      </c>
      <c r="AA44" s="10" t="s">
        <v>1267</v>
      </c>
    </row>
    <row r="45" spans="1:27" x14ac:dyDescent="0.3">
      <c r="A45" s="10" t="s">
        <v>670</v>
      </c>
      <c r="B45" s="31">
        <v>1.9061999999999999</v>
      </c>
      <c r="C45" s="31">
        <v>3.3119999999999997E-2</v>
      </c>
      <c r="D45" s="125">
        <v>1.0314000000000001</v>
      </c>
      <c r="E45" s="10" t="s">
        <v>277</v>
      </c>
      <c r="F45" s="132">
        <v>0.46176470588235302</v>
      </c>
      <c r="G45" s="132">
        <v>7.3768245149717707E-2</v>
      </c>
      <c r="H45" s="12" t="s">
        <v>279</v>
      </c>
      <c r="I45" s="10" t="s">
        <v>772</v>
      </c>
      <c r="J45" s="10" t="s">
        <v>772</v>
      </c>
      <c r="K45" s="10" t="s">
        <v>772</v>
      </c>
      <c r="L45" s="10" t="s">
        <v>772</v>
      </c>
      <c r="M45" s="10" t="s">
        <v>772</v>
      </c>
      <c r="N45" s="10" t="s">
        <v>772</v>
      </c>
      <c r="O45" s="10" t="s">
        <v>772</v>
      </c>
      <c r="P45" s="10" t="s">
        <v>2223</v>
      </c>
      <c r="Q45" s="10" t="s">
        <v>772</v>
      </c>
      <c r="R45" s="10" t="s">
        <v>772</v>
      </c>
      <c r="S45" s="10" t="s">
        <v>772</v>
      </c>
      <c r="T45" s="10" t="s">
        <v>2224</v>
      </c>
      <c r="U45" s="34">
        <v>478.2955351</v>
      </c>
      <c r="V45" s="34">
        <v>6.7552333329999996</v>
      </c>
      <c r="W45" s="10" t="s">
        <v>1248</v>
      </c>
      <c r="X45" s="10" t="s">
        <v>2225</v>
      </c>
      <c r="Y45" s="171">
        <v>99.5</v>
      </c>
      <c r="Z45" s="171">
        <v>0</v>
      </c>
      <c r="AA45" s="10" t="s">
        <v>1250</v>
      </c>
    </row>
    <row r="46" spans="1:27" x14ac:dyDescent="0.3">
      <c r="A46" s="10" t="s">
        <v>659</v>
      </c>
      <c r="B46" s="31">
        <v>2.3738000000000001</v>
      </c>
      <c r="C46" s="31">
        <v>2.5170000000000001E-2</v>
      </c>
      <c r="D46" s="125">
        <v>1.0530999999999999</v>
      </c>
      <c r="E46" s="10" t="s">
        <v>277</v>
      </c>
      <c r="F46" s="132">
        <v>0.45</v>
      </c>
      <c r="G46" s="132">
        <v>8.2166850881351006E-2</v>
      </c>
      <c r="H46" s="12" t="s">
        <v>279</v>
      </c>
      <c r="I46" s="10" t="s">
        <v>772</v>
      </c>
      <c r="J46" s="10" t="s">
        <v>772</v>
      </c>
      <c r="K46" s="10" t="s">
        <v>772</v>
      </c>
      <c r="L46" s="10" t="s">
        <v>772</v>
      </c>
      <c r="M46" s="10" t="s">
        <v>772</v>
      </c>
      <c r="N46" s="10" t="s">
        <v>772</v>
      </c>
      <c r="O46" s="10" t="s">
        <v>772</v>
      </c>
      <c r="P46" s="10" t="s">
        <v>2226</v>
      </c>
      <c r="Q46" s="10" t="s">
        <v>1245</v>
      </c>
      <c r="R46" s="10" t="s">
        <v>1246</v>
      </c>
      <c r="S46" s="10" t="s">
        <v>1398</v>
      </c>
      <c r="T46" s="10" t="s">
        <v>2227</v>
      </c>
      <c r="U46" s="34">
        <v>478.29238550000002</v>
      </c>
      <c r="V46" s="34">
        <v>6.5945999999999998</v>
      </c>
      <c r="W46" s="10" t="s">
        <v>1265</v>
      </c>
      <c r="X46" s="10" t="s">
        <v>1463</v>
      </c>
      <c r="Y46" s="171">
        <v>49.5</v>
      </c>
      <c r="Z46" s="171">
        <v>0</v>
      </c>
      <c r="AA46" s="10" t="s">
        <v>1267</v>
      </c>
    </row>
    <row r="47" spans="1:27" x14ac:dyDescent="0.3">
      <c r="A47" s="10" t="s">
        <v>664</v>
      </c>
      <c r="B47" s="31">
        <v>2.1267999999999998</v>
      </c>
      <c r="C47" s="31">
        <v>4.4130000000000003E-2</v>
      </c>
      <c r="D47" s="125">
        <v>1.0516000000000001</v>
      </c>
      <c r="E47" s="10" t="s">
        <v>277</v>
      </c>
      <c r="F47" s="132">
        <v>0.46764705882352903</v>
      </c>
      <c r="G47" s="132">
        <v>6.9817373296914204E-2</v>
      </c>
      <c r="H47" s="12" t="s">
        <v>279</v>
      </c>
      <c r="I47" s="10" t="s">
        <v>392</v>
      </c>
      <c r="J47" s="10" t="s">
        <v>1440</v>
      </c>
      <c r="K47" s="10" t="s">
        <v>1441</v>
      </c>
      <c r="L47" s="10" t="s">
        <v>1442</v>
      </c>
      <c r="M47" s="10" t="s">
        <v>1443</v>
      </c>
      <c r="N47" s="10" t="s">
        <v>1444</v>
      </c>
      <c r="O47" s="10" t="s">
        <v>1445</v>
      </c>
      <c r="P47" s="10" t="s">
        <v>2228</v>
      </c>
      <c r="Q47" s="10" t="s">
        <v>1245</v>
      </c>
      <c r="R47" s="10" t="s">
        <v>1246</v>
      </c>
      <c r="S47" s="10" t="s">
        <v>1446</v>
      </c>
      <c r="T47" s="10" t="s">
        <v>772</v>
      </c>
      <c r="U47" s="34">
        <v>542.32186409999997</v>
      </c>
      <c r="V47" s="34">
        <v>6.5866166670000004</v>
      </c>
      <c r="W47" s="10" t="s">
        <v>1265</v>
      </c>
      <c r="X47" s="10" t="s">
        <v>2229</v>
      </c>
      <c r="Y47" s="171">
        <v>0</v>
      </c>
      <c r="Z47" s="171">
        <v>76.5</v>
      </c>
      <c r="AA47" s="10" t="s">
        <v>1267</v>
      </c>
    </row>
    <row r="48" spans="1:27" ht="15.5" x14ac:dyDescent="0.35">
      <c r="A48" s="40" t="s">
        <v>660</v>
      </c>
      <c r="B48" s="70">
        <v>2.3563000000000001</v>
      </c>
      <c r="C48" s="70">
        <v>2.477E-2</v>
      </c>
      <c r="D48" s="55">
        <v>1.0532999999999999</v>
      </c>
      <c r="E48" s="40" t="s">
        <v>277</v>
      </c>
      <c r="F48" s="49">
        <v>0.46176470588235302</v>
      </c>
      <c r="G48" s="49">
        <v>7.3768245149717707E-2</v>
      </c>
      <c r="H48" s="12" t="s">
        <v>279</v>
      </c>
      <c r="I48" s="10" t="s">
        <v>772</v>
      </c>
      <c r="J48" s="10" t="s">
        <v>772</v>
      </c>
      <c r="K48" s="10" t="s">
        <v>772</v>
      </c>
      <c r="L48" s="10" t="s">
        <v>772</v>
      </c>
      <c r="M48" s="10" t="s">
        <v>772</v>
      </c>
      <c r="N48" s="10" t="s">
        <v>772</v>
      </c>
      <c r="O48" s="10" t="s">
        <v>772</v>
      </c>
      <c r="P48" s="10" t="s">
        <v>2230</v>
      </c>
      <c r="Q48" s="10" t="s">
        <v>1245</v>
      </c>
      <c r="R48" s="10" t="s">
        <v>1246</v>
      </c>
      <c r="S48" s="10" t="s">
        <v>1398</v>
      </c>
      <c r="T48" s="10" t="s">
        <v>772</v>
      </c>
      <c r="U48" s="34">
        <v>500.27426650000001</v>
      </c>
      <c r="V48" s="34">
        <v>6.5945999999999998</v>
      </c>
      <c r="W48" s="10" t="s">
        <v>1265</v>
      </c>
      <c r="X48" s="10" t="s">
        <v>1577</v>
      </c>
      <c r="Y48" s="171">
        <v>0</v>
      </c>
      <c r="Z48" s="171">
        <v>80.099999999999994</v>
      </c>
      <c r="AA48" s="10" t="s">
        <v>1267</v>
      </c>
    </row>
    <row r="49" spans="1:27" ht="15.5" x14ac:dyDescent="0.35">
      <c r="A49" s="40" t="s">
        <v>671</v>
      </c>
      <c r="B49" s="70">
        <v>1.8849</v>
      </c>
      <c r="C49" s="70">
        <v>4.4450000000000003E-2</v>
      </c>
      <c r="D49" s="55">
        <v>1.0367</v>
      </c>
      <c r="E49" s="40" t="s">
        <v>277</v>
      </c>
      <c r="F49" s="49">
        <v>0.308823529411765</v>
      </c>
      <c r="G49" s="49">
        <v>0.243953442595398</v>
      </c>
      <c r="H49" s="12" t="s">
        <v>279</v>
      </c>
      <c r="I49" s="10" t="s">
        <v>772</v>
      </c>
      <c r="J49" s="10" t="s">
        <v>772</v>
      </c>
      <c r="K49" s="10" t="s">
        <v>772</v>
      </c>
      <c r="L49" s="10" t="s">
        <v>772</v>
      </c>
      <c r="M49" s="10" t="s">
        <v>772</v>
      </c>
      <c r="N49" s="10" t="s">
        <v>772</v>
      </c>
      <c r="O49" s="10" t="s">
        <v>772</v>
      </c>
      <c r="P49" s="10" t="s">
        <v>2231</v>
      </c>
      <c r="Q49" s="10" t="s">
        <v>1245</v>
      </c>
      <c r="R49" s="10" t="s">
        <v>1246</v>
      </c>
      <c r="S49" s="10" t="s">
        <v>1398</v>
      </c>
      <c r="T49" s="10" t="s">
        <v>772</v>
      </c>
      <c r="U49" s="34">
        <v>502.29048619999998</v>
      </c>
      <c r="V49" s="34">
        <v>6.7538666669999996</v>
      </c>
      <c r="W49" s="10" t="s">
        <v>1265</v>
      </c>
      <c r="X49" s="10" t="s">
        <v>2169</v>
      </c>
      <c r="Y49" s="171">
        <v>0</v>
      </c>
      <c r="Z49" s="171">
        <v>58.7</v>
      </c>
      <c r="AA49" s="10" t="s">
        <v>1267</v>
      </c>
    </row>
    <row r="50" spans="1:27" x14ac:dyDescent="0.3">
      <c r="A50" s="10" t="s">
        <v>654</v>
      </c>
      <c r="B50" s="31">
        <v>2.6930999999999998</v>
      </c>
      <c r="C50" s="31">
        <v>2.8680000000000001E-2</v>
      </c>
      <c r="D50" s="125">
        <v>1.0854999999999999</v>
      </c>
      <c r="E50" s="10" t="s">
        <v>277</v>
      </c>
      <c r="F50" s="132">
        <v>0.47647058823529398</v>
      </c>
      <c r="G50" s="132">
        <v>6.4190827160129901E-2</v>
      </c>
      <c r="H50" s="12" t="s">
        <v>279</v>
      </c>
      <c r="I50" s="10" t="s">
        <v>772</v>
      </c>
      <c r="J50" s="10" t="s">
        <v>772</v>
      </c>
      <c r="K50" s="10" t="s">
        <v>772</v>
      </c>
      <c r="L50" s="10" t="s">
        <v>772</v>
      </c>
      <c r="M50" s="10" t="s">
        <v>772</v>
      </c>
      <c r="N50" s="10" t="s">
        <v>772</v>
      </c>
      <c r="O50" s="10" t="s">
        <v>772</v>
      </c>
      <c r="P50" s="10" t="s">
        <v>2232</v>
      </c>
      <c r="Q50" s="10" t="s">
        <v>1245</v>
      </c>
      <c r="R50" s="10" t="s">
        <v>1246</v>
      </c>
      <c r="S50" s="10" t="s">
        <v>1446</v>
      </c>
      <c r="T50" s="10" t="s">
        <v>772</v>
      </c>
      <c r="U50" s="34">
        <v>504.31159700000001</v>
      </c>
      <c r="V50" s="34">
        <v>6.5979166669999998</v>
      </c>
      <c r="W50" s="10" t="s">
        <v>1248</v>
      </c>
      <c r="X50" s="10" t="s">
        <v>2233</v>
      </c>
      <c r="Y50" s="171">
        <v>0</v>
      </c>
      <c r="Z50" s="171">
        <v>81.5</v>
      </c>
      <c r="AA50" s="10" t="s">
        <v>1250</v>
      </c>
    </row>
    <row r="51" spans="1:27" ht="16" customHeight="1" x14ac:dyDescent="0.3">
      <c r="A51" s="10" t="s">
        <v>666</v>
      </c>
      <c r="B51" s="31">
        <v>2.0360999999999998</v>
      </c>
      <c r="C51" s="31">
        <v>3.3779999999999998E-2</v>
      </c>
      <c r="D51" s="125">
        <v>1.0404</v>
      </c>
      <c r="E51" s="10" t="s">
        <v>277</v>
      </c>
      <c r="F51" s="132">
        <v>0.46470588235294102</v>
      </c>
      <c r="G51" s="132">
        <v>7.1772503830170795E-2</v>
      </c>
      <c r="H51" s="12" t="s">
        <v>279</v>
      </c>
      <c r="I51" s="10" t="s">
        <v>772</v>
      </c>
      <c r="J51" s="10" t="s">
        <v>772</v>
      </c>
      <c r="K51" s="10" t="s">
        <v>772</v>
      </c>
      <c r="L51" s="10" t="s">
        <v>772</v>
      </c>
      <c r="M51" s="10" t="s">
        <v>772</v>
      </c>
      <c r="N51" s="10" t="s">
        <v>772</v>
      </c>
      <c r="O51" s="10" t="s">
        <v>772</v>
      </c>
      <c r="P51" s="10" t="s">
        <v>2234</v>
      </c>
      <c r="Q51" s="10" t="s">
        <v>772</v>
      </c>
      <c r="R51" s="10" t="s">
        <v>772</v>
      </c>
      <c r="S51" s="10" t="s">
        <v>772</v>
      </c>
      <c r="T51" s="10" t="s">
        <v>772</v>
      </c>
      <c r="U51" s="34">
        <v>520.33917480000002</v>
      </c>
      <c r="V51" s="34">
        <v>6.5866166670000004</v>
      </c>
      <c r="W51" s="10" t="s">
        <v>1265</v>
      </c>
      <c r="X51" s="10" t="s">
        <v>2235</v>
      </c>
      <c r="Y51" s="171">
        <v>49.3</v>
      </c>
      <c r="Z51" s="171">
        <v>0</v>
      </c>
      <c r="AA51" s="10" t="s">
        <v>1267</v>
      </c>
    </row>
    <row r="52" spans="1:27" x14ac:dyDescent="0.3">
      <c r="A52" s="10" t="s">
        <v>672</v>
      </c>
      <c r="B52" s="31">
        <v>1.8705000000000001</v>
      </c>
      <c r="C52" s="31">
        <v>3.8370000000000001E-2</v>
      </c>
      <c r="D52" s="125">
        <v>1.0341</v>
      </c>
      <c r="E52" s="10" t="s">
        <v>277</v>
      </c>
      <c r="F52" s="132">
        <v>0.30294117647058799</v>
      </c>
      <c r="G52" s="132">
        <v>0.25342674004166299</v>
      </c>
      <c r="H52" s="12" t="s">
        <v>279</v>
      </c>
      <c r="I52" s="10" t="s">
        <v>772</v>
      </c>
      <c r="J52" s="10" t="s">
        <v>772</v>
      </c>
      <c r="K52" s="10" t="s">
        <v>772</v>
      </c>
      <c r="L52" s="10" t="s">
        <v>772</v>
      </c>
      <c r="M52" s="10" t="s">
        <v>772</v>
      </c>
      <c r="N52" s="10" t="s">
        <v>772</v>
      </c>
      <c r="O52" s="10" t="s">
        <v>772</v>
      </c>
      <c r="P52" s="10" t="s">
        <v>2236</v>
      </c>
      <c r="Q52" s="10" t="s">
        <v>772</v>
      </c>
      <c r="R52" s="10" t="s">
        <v>772</v>
      </c>
      <c r="S52" s="10" t="s">
        <v>772</v>
      </c>
      <c r="T52" s="10" t="s">
        <v>772</v>
      </c>
      <c r="U52" s="34">
        <v>480.30818210000001</v>
      </c>
      <c r="V52" s="34">
        <v>6.7538666669999996</v>
      </c>
      <c r="W52" s="10" t="s">
        <v>1265</v>
      </c>
      <c r="X52" s="10" t="s">
        <v>2225</v>
      </c>
      <c r="Y52" s="171">
        <v>63.4</v>
      </c>
      <c r="Z52" s="171">
        <v>0</v>
      </c>
      <c r="AA52" s="10" t="s">
        <v>1267</v>
      </c>
    </row>
    <row r="53" spans="1:27" ht="15.5" x14ac:dyDescent="0.35">
      <c r="A53" s="40" t="s">
        <v>263</v>
      </c>
      <c r="B53" s="70">
        <v>2.4077000000000002</v>
      </c>
      <c r="C53" s="70">
        <v>2.2349999999999998E-2</v>
      </c>
      <c r="D53" s="55">
        <v>1.0492999999999999</v>
      </c>
      <c r="E53" s="40" t="s">
        <v>277</v>
      </c>
      <c r="F53" s="49">
        <v>0.49117647058823499</v>
      </c>
      <c r="G53" s="49">
        <v>5.5580214347442397E-2</v>
      </c>
      <c r="H53" s="12" t="s">
        <v>279</v>
      </c>
      <c r="I53" s="10" t="s">
        <v>772</v>
      </c>
      <c r="J53" s="10" t="s">
        <v>772</v>
      </c>
      <c r="K53" s="10" t="s">
        <v>772</v>
      </c>
      <c r="L53" s="10" t="s">
        <v>772</v>
      </c>
      <c r="M53" s="10" t="s">
        <v>772</v>
      </c>
      <c r="N53" s="10" t="s">
        <v>772</v>
      </c>
      <c r="O53" s="10" t="s">
        <v>772</v>
      </c>
      <c r="P53" s="10" t="s">
        <v>772</v>
      </c>
      <c r="Q53" s="10" t="s">
        <v>772</v>
      </c>
      <c r="R53" s="10" t="s">
        <v>772</v>
      </c>
      <c r="S53" s="10" t="s">
        <v>772</v>
      </c>
      <c r="T53" s="10" t="s">
        <v>772</v>
      </c>
      <c r="U53" s="34">
        <v>476.27981369999998</v>
      </c>
      <c r="V53" s="34">
        <v>6.5979166669999998</v>
      </c>
      <c r="W53" s="10" t="s">
        <v>1248</v>
      </c>
      <c r="X53" s="10" t="s">
        <v>1463</v>
      </c>
      <c r="Y53" s="171">
        <v>98.3</v>
      </c>
      <c r="Z53" s="171">
        <v>0</v>
      </c>
      <c r="AA53" s="10" t="s">
        <v>1250</v>
      </c>
    </row>
    <row r="54" spans="1:27" ht="15.5" x14ac:dyDescent="0.35">
      <c r="A54" s="40" t="s">
        <v>653</v>
      </c>
      <c r="B54" s="70">
        <v>2.9243999999999999</v>
      </c>
      <c r="C54" s="70">
        <v>3.8300000000000001E-2</v>
      </c>
      <c r="D54" s="55">
        <v>1.1127</v>
      </c>
      <c r="E54" s="40" t="s">
        <v>277</v>
      </c>
      <c r="F54" s="49">
        <v>0.47647058823529398</v>
      </c>
      <c r="G54" s="49">
        <v>6.4190827160129901E-2</v>
      </c>
      <c r="H54" s="12" t="s">
        <v>279</v>
      </c>
      <c r="I54" s="10" t="s">
        <v>772</v>
      </c>
      <c r="J54" s="10" t="s">
        <v>772</v>
      </c>
      <c r="K54" s="10" t="s">
        <v>772</v>
      </c>
      <c r="L54" s="10" t="s">
        <v>772</v>
      </c>
      <c r="M54" s="10" t="s">
        <v>772</v>
      </c>
      <c r="N54" s="10" t="s">
        <v>772</v>
      </c>
      <c r="O54" s="10" t="s">
        <v>772</v>
      </c>
      <c r="P54" s="10" t="s">
        <v>772</v>
      </c>
      <c r="Q54" s="10" t="s">
        <v>772</v>
      </c>
      <c r="R54" s="10" t="s">
        <v>772</v>
      </c>
      <c r="S54" s="10" t="s">
        <v>772</v>
      </c>
      <c r="T54" s="10" t="s">
        <v>772</v>
      </c>
      <c r="U54" s="34">
        <v>526.29624279999996</v>
      </c>
      <c r="V54" s="34">
        <v>6.574433333</v>
      </c>
      <c r="W54" s="10" t="s">
        <v>1248</v>
      </c>
      <c r="X54" s="10" t="s">
        <v>2237</v>
      </c>
      <c r="Y54" s="171">
        <v>83.3</v>
      </c>
      <c r="Z54" s="171">
        <v>0</v>
      </c>
      <c r="AA54" s="10" t="s">
        <v>1250</v>
      </c>
    </row>
    <row r="55" spans="1:27" ht="15.5" x14ac:dyDescent="0.35">
      <c r="A55" s="40" t="s">
        <v>688</v>
      </c>
      <c r="B55" s="70">
        <v>1.5691999999999999</v>
      </c>
      <c r="C55" s="70">
        <v>1.8020000000000001E-2</v>
      </c>
      <c r="D55" s="55">
        <v>1.0226</v>
      </c>
      <c r="E55" s="40" t="s">
        <v>277</v>
      </c>
      <c r="F55" s="49">
        <v>0.38235294117647101</v>
      </c>
      <c r="G55" s="49">
        <v>0.14466954521805001</v>
      </c>
      <c r="H55" s="12" t="s">
        <v>279</v>
      </c>
      <c r="I55" s="10" t="s">
        <v>2238</v>
      </c>
      <c r="J55" s="10" t="s">
        <v>1440</v>
      </c>
      <c r="K55" s="10" t="s">
        <v>1441</v>
      </c>
      <c r="L55" s="10" t="s">
        <v>2239</v>
      </c>
      <c r="M55" s="10" t="s">
        <v>2240</v>
      </c>
      <c r="N55" s="10" t="s">
        <v>1347</v>
      </c>
      <c r="O55" s="10" t="s">
        <v>1348</v>
      </c>
      <c r="P55" s="10" t="s">
        <v>2241</v>
      </c>
      <c r="Q55" s="10" t="s">
        <v>1245</v>
      </c>
      <c r="R55" s="10" t="s">
        <v>1246</v>
      </c>
      <c r="S55" s="10" t="s">
        <v>1398</v>
      </c>
      <c r="T55" s="10" t="s">
        <v>772</v>
      </c>
      <c r="U55" s="34">
        <v>675.51610730000004</v>
      </c>
      <c r="V55" s="34">
        <v>6.872616667</v>
      </c>
      <c r="W55" s="10" t="s">
        <v>1689</v>
      </c>
      <c r="X55" s="10" t="s">
        <v>2242</v>
      </c>
      <c r="Y55" s="171">
        <v>0</v>
      </c>
      <c r="Z55" s="171">
        <v>44</v>
      </c>
      <c r="AA55" s="10" t="s">
        <v>1267</v>
      </c>
    </row>
    <row r="56" spans="1:27" ht="15.5" x14ac:dyDescent="0.35">
      <c r="A56" s="40" t="s">
        <v>656</v>
      </c>
      <c r="B56" s="70">
        <v>2.5091999999999999</v>
      </c>
      <c r="C56" s="70">
        <v>3.0179999999999998E-2</v>
      </c>
      <c r="D56" s="55">
        <v>1.0731999999999999</v>
      </c>
      <c r="E56" s="40" t="s">
        <v>277</v>
      </c>
      <c r="F56" s="49">
        <v>0.35294117647058798</v>
      </c>
      <c r="G56" s="49">
        <v>0.180212197280567</v>
      </c>
      <c r="H56" s="12" t="s">
        <v>279</v>
      </c>
      <c r="I56" s="10" t="s">
        <v>2243</v>
      </c>
      <c r="J56" s="10" t="s">
        <v>772</v>
      </c>
      <c r="K56" s="10" t="s">
        <v>772</v>
      </c>
      <c r="L56" s="10" t="s">
        <v>772</v>
      </c>
      <c r="M56" s="10" t="s">
        <v>772</v>
      </c>
      <c r="N56" s="10" t="s">
        <v>772</v>
      </c>
      <c r="O56" s="10" t="s">
        <v>772</v>
      </c>
      <c r="P56" s="10" t="s">
        <v>2244</v>
      </c>
      <c r="Q56" s="10" t="s">
        <v>1245</v>
      </c>
      <c r="R56" s="10" t="s">
        <v>1350</v>
      </c>
      <c r="S56" s="10" t="s">
        <v>1512</v>
      </c>
      <c r="T56" s="10" t="s">
        <v>2245</v>
      </c>
      <c r="U56" s="34">
        <v>365.23184250000003</v>
      </c>
      <c r="V56" s="34">
        <v>6.574433333</v>
      </c>
      <c r="W56" s="10" t="s">
        <v>1319</v>
      </c>
      <c r="X56" s="10" t="s">
        <v>2246</v>
      </c>
      <c r="Y56" s="171">
        <v>91</v>
      </c>
      <c r="Z56" s="171">
        <v>0</v>
      </c>
      <c r="AA56" s="10" t="s">
        <v>1250</v>
      </c>
    </row>
    <row r="57" spans="1:27" ht="15.5" x14ac:dyDescent="0.35">
      <c r="A57" s="40" t="s">
        <v>692</v>
      </c>
      <c r="B57" s="70">
        <v>1.3506</v>
      </c>
      <c r="C57" s="70">
        <v>3.9870000000000003E-2</v>
      </c>
      <c r="D57" s="55">
        <v>1.0189999999999999</v>
      </c>
      <c r="E57" s="40" t="s">
        <v>277</v>
      </c>
      <c r="F57" s="49">
        <v>0.32352941176470601</v>
      </c>
      <c r="G57" s="49">
        <v>0.22128125826530101</v>
      </c>
      <c r="H57" s="12" t="s">
        <v>279</v>
      </c>
      <c r="I57" s="10" t="s">
        <v>772</v>
      </c>
      <c r="J57" s="10" t="s">
        <v>772</v>
      </c>
      <c r="K57" s="10" t="s">
        <v>772</v>
      </c>
      <c r="L57" s="10" t="s">
        <v>772</v>
      </c>
      <c r="M57" s="10" t="s">
        <v>772</v>
      </c>
      <c r="N57" s="10" t="s">
        <v>772</v>
      </c>
      <c r="O57" s="10" t="s">
        <v>772</v>
      </c>
      <c r="P57" s="10" t="s">
        <v>2247</v>
      </c>
      <c r="Q57" s="10" t="s">
        <v>1245</v>
      </c>
      <c r="R57" s="10" t="s">
        <v>1329</v>
      </c>
      <c r="S57" s="10" t="s">
        <v>1330</v>
      </c>
      <c r="T57" s="10" t="s">
        <v>2248</v>
      </c>
      <c r="U57" s="34">
        <v>719.53802519999999</v>
      </c>
      <c r="V57" s="34">
        <v>6.9664666669999997</v>
      </c>
      <c r="W57" s="10" t="s">
        <v>1319</v>
      </c>
      <c r="X57" s="10" t="s">
        <v>2249</v>
      </c>
      <c r="Y57" s="171">
        <v>0</v>
      </c>
      <c r="Z57" s="171">
        <v>79.2</v>
      </c>
      <c r="AA57" s="10" t="s">
        <v>1250</v>
      </c>
    </row>
    <row r="58" spans="1:27" ht="14.5" thickBot="1" x14ac:dyDescent="0.35">
      <c r="A58" s="33" t="s">
        <v>690</v>
      </c>
      <c r="B58" s="32">
        <v>1.4592000000000001</v>
      </c>
      <c r="C58" s="32">
        <v>4.4299999999999999E-2</v>
      </c>
      <c r="D58" s="126">
        <v>1.0209999999999999</v>
      </c>
      <c r="E58" s="33" t="s">
        <v>277</v>
      </c>
      <c r="F58" s="134">
        <v>0.3</v>
      </c>
      <c r="G58" s="134">
        <v>0.25825038576048598</v>
      </c>
      <c r="H58" s="83" t="s">
        <v>279</v>
      </c>
      <c r="I58" s="33" t="s">
        <v>772</v>
      </c>
      <c r="J58" s="33" t="s">
        <v>772</v>
      </c>
      <c r="K58" s="33" t="s">
        <v>772</v>
      </c>
      <c r="L58" s="33" t="s">
        <v>772</v>
      </c>
      <c r="M58" s="33" t="s">
        <v>772</v>
      </c>
      <c r="N58" s="33" t="s">
        <v>772</v>
      </c>
      <c r="O58" s="33" t="s">
        <v>772</v>
      </c>
      <c r="P58" s="33" t="s">
        <v>772</v>
      </c>
      <c r="Q58" s="33" t="s">
        <v>772</v>
      </c>
      <c r="R58" s="33" t="s">
        <v>772</v>
      </c>
      <c r="S58" s="33" t="s">
        <v>772</v>
      </c>
      <c r="T58" s="33" t="s">
        <v>772</v>
      </c>
      <c r="U58" s="35">
        <v>758.5684205</v>
      </c>
      <c r="V58" s="35">
        <v>7.6886833330000002</v>
      </c>
      <c r="W58" s="33" t="s">
        <v>1381</v>
      </c>
      <c r="X58" s="33" t="s">
        <v>2250</v>
      </c>
      <c r="Y58" s="173">
        <v>83</v>
      </c>
      <c r="Z58" s="173">
        <v>0</v>
      </c>
      <c r="AA58" s="33" t="s">
        <v>1267</v>
      </c>
    </row>
    <row r="59" spans="1:27" x14ac:dyDescent="0.3">
      <c r="A59" s="153" t="s">
        <v>2315</v>
      </c>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row>
  </sheetData>
  <autoFilter ref="A2:H12" xr:uid="{AC4A1B22-D2BC-4D41-8860-7787FE4ADD91}">
    <sortState xmlns:xlrd2="http://schemas.microsoft.com/office/spreadsheetml/2017/richdata2" ref="A3:H58">
      <sortCondition descending="1" ref="H2:H12"/>
    </sortState>
  </autoFilter>
  <mergeCells count="2">
    <mergeCell ref="A1:AA1"/>
    <mergeCell ref="A59:AA59"/>
  </mergeCells>
  <phoneticPr fontId="2"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FEA51-CEA9-4D01-8C37-EF42CE51C28C}">
  <dimension ref="A1:E13"/>
  <sheetViews>
    <sheetView topLeftCell="B1" zoomScale="130" zoomScaleNormal="130" workbookViewId="0">
      <selection activeCell="H1" sqref="H1:H1048576"/>
    </sheetView>
  </sheetViews>
  <sheetFormatPr defaultRowHeight="14" x14ac:dyDescent="0.3"/>
  <cols>
    <col min="1" max="1" width="13" customWidth="1"/>
    <col min="2" max="2" width="45.25" customWidth="1"/>
    <col min="3" max="3" width="17.75" style="113" customWidth="1"/>
    <col min="4" max="4" width="14.08203125" style="113" customWidth="1"/>
    <col min="5" max="5" width="51.6640625" customWidth="1"/>
  </cols>
  <sheetData>
    <row r="1" spans="1:5" ht="15.5" thickBot="1" x14ac:dyDescent="0.35">
      <c r="A1" s="161" t="s">
        <v>2293</v>
      </c>
      <c r="B1" s="161"/>
      <c r="C1" s="161"/>
      <c r="D1" s="161"/>
      <c r="E1" s="161"/>
    </row>
    <row r="2" spans="1:5" ht="16" thickBot="1" x14ac:dyDescent="0.35">
      <c r="A2" s="66" t="s">
        <v>349</v>
      </c>
      <c r="B2" s="66" t="s">
        <v>833</v>
      </c>
      <c r="C2" s="118" t="s">
        <v>350</v>
      </c>
      <c r="D2" s="121" t="s">
        <v>823</v>
      </c>
      <c r="E2" s="68" t="s">
        <v>343</v>
      </c>
    </row>
    <row r="3" spans="1:5" ht="15.5" x14ac:dyDescent="0.35">
      <c r="A3" s="39" t="s">
        <v>772</v>
      </c>
      <c r="B3" s="39" t="s">
        <v>861</v>
      </c>
      <c r="C3" s="119">
        <v>3.5710000000000002</v>
      </c>
      <c r="D3" s="119">
        <v>2.1499999999999998E-2</v>
      </c>
      <c r="E3" s="65" t="s">
        <v>780</v>
      </c>
    </row>
    <row r="4" spans="1:5" ht="15.5" x14ac:dyDescent="0.35">
      <c r="A4" s="39" t="s">
        <v>773</v>
      </c>
      <c r="B4" s="39" t="s">
        <v>798</v>
      </c>
      <c r="C4" s="119">
        <v>6.2110000000000003</v>
      </c>
      <c r="D4" s="119">
        <v>3.9E-2</v>
      </c>
      <c r="E4" s="65" t="s">
        <v>782</v>
      </c>
    </row>
    <row r="5" spans="1:5" ht="15.5" x14ac:dyDescent="0.35">
      <c r="A5" s="39" t="s">
        <v>774</v>
      </c>
      <c r="B5" s="39" t="s">
        <v>862</v>
      </c>
      <c r="C5" s="119">
        <v>13.192</v>
      </c>
      <c r="D5" s="119">
        <v>7.3800000000000004E-2</v>
      </c>
      <c r="E5" s="65" t="s">
        <v>783</v>
      </c>
    </row>
    <row r="6" spans="1:5" ht="15.5" x14ac:dyDescent="0.35">
      <c r="A6" s="39" t="s">
        <v>772</v>
      </c>
      <c r="B6" s="39" t="s">
        <v>801</v>
      </c>
      <c r="C6" s="119">
        <v>4.0567000000000002</v>
      </c>
      <c r="D6" s="119">
        <v>8.43E-2</v>
      </c>
      <c r="E6" s="65" t="s">
        <v>781</v>
      </c>
    </row>
    <row r="7" spans="1:5" ht="15.5" x14ac:dyDescent="0.35">
      <c r="A7" s="39" t="s">
        <v>354</v>
      </c>
      <c r="B7" s="39" t="s">
        <v>794</v>
      </c>
      <c r="C7" s="119">
        <v>3.6419999999999999</v>
      </c>
      <c r="D7" s="119">
        <v>0.10199999999999999</v>
      </c>
      <c r="E7" s="65" t="s">
        <v>785</v>
      </c>
    </row>
    <row r="8" spans="1:5" ht="15.5" x14ac:dyDescent="0.35">
      <c r="A8" s="39" t="s">
        <v>775</v>
      </c>
      <c r="B8" s="39" t="s">
        <v>863</v>
      </c>
      <c r="C8" s="119">
        <v>5.8819999999999997</v>
      </c>
      <c r="D8" s="119">
        <v>0.159</v>
      </c>
      <c r="E8" s="65" t="s">
        <v>791</v>
      </c>
    </row>
    <row r="9" spans="1:5" ht="15.5" x14ac:dyDescent="0.35">
      <c r="A9" s="39" t="s">
        <v>776</v>
      </c>
      <c r="B9" s="39" t="s">
        <v>796</v>
      </c>
      <c r="C9" s="119">
        <v>4.4050000000000002</v>
      </c>
      <c r="D9" s="119">
        <v>0.20599999999999999</v>
      </c>
      <c r="E9" s="65" t="s">
        <v>649</v>
      </c>
    </row>
    <row r="10" spans="1:5" ht="15.5" x14ac:dyDescent="0.35">
      <c r="A10" s="39" t="s">
        <v>777</v>
      </c>
      <c r="B10" s="39" t="s">
        <v>864</v>
      </c>
      <c r="C10" s="119">
        <v>4.0650000000000004</v>
      </c>
      <c r="D10" s="119">
        <v>0.221</v>
      </c>
      <c r="E10" s="65" t="s">
        <v>786</v>
      </c>
    </row>
    <row r="11" spans="1:5" ht="15.5" x14ac:dyDescent="0.35">
      <c r="A11" s="39" t="s">
        <v>778</v>
      </c>
      <c r="B11" s="39" t="s">
        <v>797</v>
      </c>
      <c r="C11" s="119">
        <v>3.7730000000000001</v>
      </c>
      <c r="D11" s="119">
        <v>0.23599999999999999</v>
      </c>
      <c r="E11" s="65" t="s">
        <v>784</v>
      </c>
    </row>
    <row r="12" spans="1:5" ht="16" thickBot="1" x14ac:dyDescent="0.4">
      <c r="A12" s="64" t="s">
        <v>779</v>
      </c>
      <c r="B12" s="64" t="s">
        <v>799</v>
      </c>
      <c r="C12" s="120">
        <v>3.105</v>
      </c>
      <c r="D12" s="120">
        <v>0.27900000000000003</v>
      </c>
      <c r="E12" s="67" t="s">
        <v>787</v>
      </c>
    </row>
    <row r="13" spans="1:5" x14ac:dyDescent="0.3">
      <c r="A13" s="153" t="s">
        <v>836</v>
      </c>
      <c r="B13" s="153"/>
      <c r="C13" s="153"/>
      <c r="D13" s="153"/>
      <c r="E13" s="153"/>
    </row>
  </sheetData>
  <autoFilter ref="A2:D12" xr:uid="{9CA91E7C-B316-43C4-A00C-9237B0C7161C}">
    <sortState xmlns:xlrd2="http://schemas.microsoft.com/office/spreadsheetml/2017/richdata2" ref="A3:D12">
      <sortCondition ref="D2:D12"/>
    </sortState>
  </autoFilter>
  <mergeCells count="2">
    <mergeCell ref="A1:E1"/>
    <mergeCell ref="A13:E13"/>
  </mergeCells>
  <phoneticPr fontId="2"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E5D6-050D-4AD8-96E6-07F9938649CD}">
  <dimension ref="A1:E13"/>
  <sheetViews>
    <sheetView zoomScale="130" zoomScaleNormal="130" workbookViewId="0">
      <selection activeCell="B19" sqref="B19"/>
    </sheetView>
  </sheetViews>
  <sheetFormatPr defaultRowHeight="14" x14ac:dyDescent="0.3"/>
  <cols>
    <col min="1" max="1" width="13" customWidth="1"/>
    <col min="2" max="2" width="38.58203125" customWidth="1"/>
    <col min="3" max="3" width="17.75" style="113" customWidth="1"/>
    <col min="4" max="4" width="14.08203125" style="113" customWidth="1"/>
    <col min="5" max="5" width="58.25" customWidth="1"/>
  </cols>
  <sheetData>
    <row r="1" spans="1:5" ht="15.5" thickBot="1" x14ac:dyDescent="0.35">
      <c r="A1" s="161" t="s">
        <v>2294</v>
      </c>
      <c r="B1" s="161"/>
      <c r="C1" s="161"/>
      <c r="D1" s="161"/>
      <c r="E1" s="161"/>
    </row>
    <row r="2" spans="1:5" ht="16" thickBot="1" x14ac:dyDescent="0.35">
      <c r="A2" s="66" t="s">
        <v>349</v>
      </c>
      <c r="B2" s="66" t="s">
        <v>833</v>
      </c>
      <c r="C2" s="118" t="s">
        <v>350</v>
      </c>
      <c r="D2" s="121" t="s">
        <v>823</v>
      </c>
      <c r="E2" s="68" t="s">
        <v>343</v>
      </c>
    </row>
    <row r="3" spans="1:5" ht="15.5" x14ac:dyDescent="0.35">
      <c r="A3" s="39" t="s">
        <v>357</v>
      </c>
      <c r="B3" s="39" t="s">
        <v>793</v>
      </c>
      <c r="C3" s="119">
        <v>11.976000000000001</v>
      </c>
      <c r="D3" s="119">
        <v>1.0800000000000001E-2</v>
      </c>
      <c r="E3" s="65" t="s">
        <v>789</v>
      </c>
    </row>
    <row r="4" spans="1:5" ht="15.5" x14ac:dyDescent="0.35">
      <c r="A4" s="39" t="s">
        <v>354</v>
      </c>
      <c r="B4" s="39" t="s">
        <v>794</v>
      </c>
      <c r="C4" s="119">
        <v>8.6579999999999995</v>
      </c>
      <c r="D4" s="119">
        <v>2.0299999999999999E-2</v>
      </c>
      <c r="E4" s="65" t="s">
        <v>790</v>
      </c>
    </row>
    <row r="5" spans="1:5" ht="15.5" x14ac:dyDescent="0.35">
      <c r="A5" s="39" t="s">
        <v>351</v>
      </c>
      <c r="B5" s="39" t="s">
        <v>795</v>
      </c>
      <c r="C5" s="119">
        <v>5.97</v>
      </c>
      <c r="D5" s="119">
        <v>4.0800000000000003E-2</v>
      </c>
      <c r="E5" s="65" t="s">
        <v>788</v>
      </c>
    </row>
    <row r="6" spans="1:5" ht="15.5" x14ac:dyDescent="0.35">
      <c r="A6" s="39" t="s">
        <v>776</v>
      </c>
      <c r="B6" s="39" t="s">
        <v>796</v>
      </c>
      <c r="C6" s="119">
        <v>10.449</v>
      </c>
      <c r="D6" s="119">
        <v>9.2100000000000001E-2</v>
      </c>
      <c r="E6" s="65" t="s">
        <v>649</v>
      </c>
    </row>
    <row r="7" spans="1:5" ht="15.5" x14ac:dyDescent="0.35">
      <c r="A7" s="39" t="s">
        <v>778</v>
      </c>
      <c r="B7" s="39" t="s">
        <v>797</v>
      </c>
      <c r="C7" s="119">
        <v>8.9280000000000008</v>
      </c>
      <c r="D7" s="119">
        <v>0.107</v>
      </c>
      <c r="E7" s="65" t="s">
        <v>784</v>
      </c>
    </row>
    <row r="8" spans="1:5" ht="15.5" x14ac:dyDescent="0.35">
      <c r="A8" s="39" t="s">
        <v>773</v>
      </c>
      <c r="B8" s="39" t="s">
        <v>798</v>
      </c>
      <c r="C8" s="119">
        <v>7.3520000000000003</v>
      </c>
      <c r="D8" s="119">
        <v>0.128</v>
      </c>
      <c r="E8" s="65" t="s">
        <v>791</v>
      </c>
    </row>
    <row r="9" spans="1:5" ht="15.5" x14ac:dyDescent="0.35">
      <c r="A9" s="39" t="s">
        <v>779</v>
      </c>
      <c r="B9" s="39" t="s">
        <v>799</v>
      </c>
      <c r="C9" s="119">
        <v>7.3520000000000003</v>
      </c>
      <c r="D9" s="119">
        <v>0.128</v>
      </c>
      <c r="E9" s="65" t="s">
        <v>676</v>
      </c>
    </row>
    <row r="10" spans="1:5" ht="15.5" x14ac:dyDescent="0.35">
      <c r="A10" s="39" t="s">
        <v>360</v>
      </c>
      <c r="B10" s="39" t="s">
        <v>800</v>
      </c>
      <c r="C10" s="119">
        <v>5.0251000000000001</v>
      </c>
      <c r="D10" s="119">
        <v>0.183</v>
      </c>
      <c r="E10" s="65" t="s">
        <v>860</v>
      </c>
    </row>
    <row r="11" spans="1:5" ht="15.5" x14ac:dyDescent="0.35">
      <c r="A11" s="39" t="s">
        <v>772</v>
      </c>
      <c r="B11" s="39" t="s">
        <v>801</v>
      </c>
      <c r="C11" s="119">
        <v>4.83</v>
      </c>
      <c r="D11" s="119">
        <v>0.19</v>
      </c>
      <c r="E11" s="65" t="s">
        <v>791</v>
      </c>
    </row>
    <row r="12" spans="1:5" ht="16" thickBot="1" x14ac:dyDescent="0.4">
      <c r="A12" s="64" t="s">
        <v>820</v>
      </c>
      <c r="B12" s="64" t="s">
        <v>802</v>
      </c>
      <c r="C12" s="120">
        <v>4.1840000000000002</v>
      </c>
      <c r="D12" s="120">
        <v>0.216</v>
      </c>
      <c r="E12" s="67" t="s">
        <v>792</v>
      </c>
    </row>
    <row r="13" spans="1:5" x14ac:dyDescent="0.3">
      <c r="A13" s="153" t="s">
        <v>768</v>
      </c>
      <c r="B13" s="153"/>
      <c r="C13" s="153"/>
      <c r="D13" s="153"/>
      <c r="E13" s="153"/>
    </row>
  </sheetData>
  <autoFilter ref="A2:D12" xr:uid="{9CA91E7C-B316-43C4-A00C-9237B0C7161C}">
    <sortState xmlns:xlrd2="http://schemas.microsoft.com/office/spreadsheetml/2017/richdata2" ref="A3:D12">
      <sortCondition ref="D2:D12"/>
    </sortState>
  </autoFilter>
  <mergeCells count="2">
    <mergeCell ref="A1:E1"/>
    <mergeCell ref="A13:E1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30</vt:i4>
      </vt:variant>
    </vt:vector>
  </HeadingPairs>
  <TitlesOfParts>
    <vt:vector size="30" baseType="lpstr">
      <vt:lpstr>Table S1</vt:lpstr>
      <vt:lpstr>Table S2  </vt:lpstr>
      <vt:lpstr>Table S3</vt:lpstr>
      <vt:lpstr>Table S4 </vt:lpstr>
      <vt:lpstr>Table S5  </vt:lpstr>
      <vt:lpstr>Table S6 </vt:lpstr>
      <vt:lpstr>Table S7</vt:lpstr>
      <vt:lpstr>Table S8  </vt:lpstr>
      <vt:lpstr>Table S9      </vt:lpstr>
      <vt:lpstr>Table S10 </vt:lpstr>
      <vt:lpstr>Table S11   </vt:lpstr>
      <vt:lpstr>Table S12   </vt:lpstr>
      <vt:lpstr>Table S13  </vt:lpstr>
      <vt:lpstr>Table S14  </vt:lpstr>
      <vt:lpstr>Table S15  </vt:lpstr>
      <vt:lpstr>Table S16 </vt:lpstr>
      <vt:lpstr>Table S17</vt:lpstr>
      <vt:lpstr>Table S18  </vt:lpstr>
      <vt:lpstr>Table S19 </vt:lpstr>
      <vt:lpstr>Table S20   </vt:lpstr>
      <vt:lpstr>Table S21  </vt:lpstr>
      <vt:lpstr>Table S22  </vt:lpstr>
      <vt:lpstr>Table S23  </vt:lpstr>
      <vt:lpstr>Table S24 </vt:lpstr>
      <vt:lpstr>Table S25  </vt:lpstr>
      <vt:lpstr>Table S26 </vt:lpstr>
      <vt:lpstr>Table S27 </vt:lpstr>
      <vt:lpstr>Table S28 </vt:lpstr>
      <vt:lpstr>Table S29 </vt:lpstr>
      <vt:lpstr>Table S30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杨剑豪</dc:creator>
  <cp:lastModifiedBy>剑豪 杨</cp:lastModifiedBy>
  <dcterms:created xsi:type="dcterms:W3CDTF">2015-06-05T18:19:34Z</dcterms:created>
  <dcterms:modified xsi:type="dcterms:W3CDTF">2025-11-04T12:34:40Z</dcterms:modified>
</cp:coreProperties>
</file>