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abmembers\Tripke, Sarah\Manuskript Mito Paper\submission Human Genomics\Revision III\"/>
    </mc:Choice>
  </mc:AlternateContent>
  <bookViews>
    <workbookView xWindow="0" yWindow="0" windowWidth="19410" windowHeight="7080"/>
  </bookViews>
  <sheets>
    <sheet name="whole blood" sheetId="2" r:id="rId1"/>
    <sheet name="WBC PLT" sheetId="4" r:id="rId2"/>
    <sheet name="ND5 mutations bulbar patients" sheetId="7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4" l="1"/>
  <c r="D33" i="4"/>
  <c r="D32" i="4"/>
  <c r="D31" i="4"/>
  <c r="D29" i="4"/>
  <c r="D25" i="4"/>
</calcChain>
</file>

<file path=xl/sharedStrings.xml><?xml version="1.0" encoding="utf-8"?>
<sst xmlns="http://schemas.openxmlformats.org/spreadsheetml/2006/main" count="1172" uniqueCount="359">
  <si>
    <t>Gender (m/f)</t>
  </si>
  <si>
    <t>Medication (riluzole, edaravone, others)</t>
  </si>
  <si>
    <t>f</t>
  </si>
  <si>
    <t>m</t>
  </si>
  <si>
    <t>spinal</t>
  </si>
  <si>
    <t>no</t>
  </si>
  <si>
    <t>yes</t>
  </si>
  <si>
    <t>ne</t>
  </si>
  <si>
    <t>SOD1</t>
  </si>
  <si>
    <t>bulbar</t>
  </si>
  <si>
    <t>C9ORF72</t>
  </si>
  <si>
    <t>FUS</t>
  </si>
  <si>
    <t>KIF5A</t>
  </si>
  <si>
    <t>GEO sample number</t>
  </si>
  <si>
    <t>SAMPLE 1</t>
  </si>
  <si>
    <t>SAMPLE 2</t>
  </si>
  <si>
    <t>SAMPLE 3</t>
  </si>
  <si>
    <t>SAMPLE 4</t>
  </si>
  <si>
    <t>SAMPLE 6</t>
  </si>
  <si>
    <t>SAMPLE 8</t>
  </si>
  <si>
    <t>SAMPLE 9</t>
  </si>
  <si>
    <t>SAMPLE 10</t>
  </si>
  <si>
    <t>SAMPLE 12</t>
  </si>
  <si>
    <t>SAMPLE 18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</si>
  <si>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</si>
  <si>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</si>
  <si>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</si>
  <si>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</si>
  <si>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</si>
  <si>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</si>
  <si>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</si>
  <si>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</si>
  <si>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</si>
  <si>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30</t>
  </si>
  <si>
    <t>SAMPLE 37</t>
  </si>
  <si>
    <t>SAMPLE 41</t>
  </si>
  <si>
    <t>SAMPLE 44</t>
  </si>
  <si>
    <t>SAMPLE 45</t>
  </si>
  <si>
    <t>SAMPLE 46</t>
  </si>
  <si>
    <t>SAMPLE 48</t>
  </si>
  <si>
    <t>SAMPLE 49</t>
  </si>
  <si>
    <t>SAMPLE 50</t>
  </si>
  <si>
    <t>SAMPLE 51</t>
  </si>
  <si>
    <t>SAMPLE 52</t>
  </si>
  <si>
    <t>SAMPLE 55</t>
  </si>
  <si>
    <t>SAMPLE 59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</si>
  <si>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</si>
  <si>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</si>
  <si>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</si>
  <si>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</si>
  <si>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</si>
  <si>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</si>
  <si>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</si>
  <si>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</si>
  <si>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74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</si>
  <si>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</si>
  <si>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</si>
  <si>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</si>
  <si>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</si>
  <si>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</si>
  <si>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</si>
  <si>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</si>
  <si>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</si>
  <si>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</si>
  <si>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</si>
  <si>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</si>
  <si>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91</t>
  </si>
  <si>
    <t>SAMPLE 93</t>
  </si>
  <si>
    <t>SAMPLE 95</t>
  </si>
  <si>
    <t>SAMPLE 97</t>
  </si>
  <si>
    <t>SAMPLE 99</t>
  </si>
  <si>
    <t>SAMPLE 101</t>
  </si>
  <si>
    <t>SAMPLE 102</t>
  </si>
  <si>
    <t>SAMPLE 103</t>
  </si>
  <si>
    <t>SAMPLE 104</t>
  </si>
  <si>
    <t>SAMPLE 105</t>
  </si>
  <si>
    <t>SAMPLE 106</t>
  </si>
  <si>
    <t>SAMPLE 108</t>
  </si>
  <si>
    <t>SAMPLE 109</t>
  </si>
  <si>
    <t>SAMPLE 110</t>
  </si>
  <si>
    <t>SAMPLE 112</t>
  </si>
  <si>
    <t>SAMPLE 116</t>
  </si>
  <si>
    <t>SAMPLE 118</t>
  </si>
  <si>
    <t>SAMPLE 122</t>
  </si>
  <si>
    <t>SAMPLE 125</t>
  </si>
  <si>
    <t>SAMPLE 127</t>
  </si>
  <si>
    <t>SAMPLE 129</t>
  </si>
  <si>
    <t>SAMPLE 130</t>
  </si>
  <si>
    <t>SAMPLE 131</t>
  </si>
  <si>
    <t>SAMPLE 133</t>
  </si>
  <si>
    <t>SAMPLE 144</t>
  </si>
  <si>
    <t>SAMPLE 145</t>
  </si>
  <si>
    <t>SAMPLE 147</t>
  </si>
  <si>
    <t>SAMPLE 149</t>
  </si>
  <si>
    <t>SAMPLE 153</t>
  </si>
  <si>
    <t>SAMPLE 157</t>
  </si>
  <si>
    <t>SAMPLE 160</t>
  </si>
  <si>
    <t>SAMPLE 164</t>
  </si>
  <si>
    <t>SAMPLE 174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</si>
  <si>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</si>
  <si>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</si>
  <si>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</si>
  <si>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</si>
  <si>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</si>
  <si>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</si>
  <si>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</si>
  <si>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unknown</t>
  </si>
  <si>
    <t xml:space="preserve">unknown </t>
  </si>
  <si>
    <t>ALSFRS decline/month</t>
  </si>
  <si>
    <t>Age at sampling [years]</t>
  </si>
  <si>
    <t>affected gene</t>
  </si>
  <si>
    <t>pedigree allows maternal inheritance?</t>
  </si>
  <si>
    <t>Site of Onset (bulbar/spinal)</t>
  </si>
  <si>
    <t>Age at onset [year]</t>
  </si>
  <si>
    <t>Disease duration [months]</t>
  </si>
  <si>
    <t>FTD co-morbidity?</t>
  </si>
  <si>
    <t>NA</t>
  </si>
  <si>
    <t>N/A</t>
  </si>
  <si>
    <t>GEO sample number (platelets)</t>
  </si>
  <si>
    <t>GEO sample number (white blood cells)</t>
  </si>
  <si>
    <t>Haplogroup</t>
  </si>
  <si>
    <t>H</t>
  </si>
  <si>
    <t>U</t>
  </si>
  <si>
    <t>HV</t>
  </si>
  <si>
    <t>V</t>
  </si>
  <si>
    <t>T</t>
  </si>
  <si>
    <t>K</t>
  </si>
  <si>
    <t>J</t>
  </si>
  <si>
    <t>N</t>
  </si>
  <si>
    <t>SAMPLE 5</t>
  </si>
  <si>
    <t>control</t>
  </si>
  <si>
    <t>SAMPLE 7</t>
  </si>
  <si>
    <t>SAMPLE 14</t>
  </si>
  <si>
    <t>SAMPLE 16</t>
  </si>
  <si>
    <t>SAMPLE 32</t>
  </si>
  <si>
    <t>SAMPLE 34</t>
  </si>
  <si>
    <t>SAMPLE 36</t>
  </si>
  <si>
    <t>SAMPLE 38</t>
  </si>
  <si>
    <t>SAMPLE 40</t>
  </si>
  <si>
    <t>SAMPLE 42</t>
  </si>
  <si>
    <t>SAMPLE 54</t>
  </si>
  <si>
    <t>SAMPLE 56</t>
  </si>
  <si>
    <t>SAMPLE 58</t>
  </si>
  <si>
    <t>SAMPLE 60</t>
  </si>
  <si>
    <t>SAMPLE 62</t>
  </si>
  <si>
    <t>SAMPLE 64</t>
  </si>
  <si>
    <t>SAMPLE 73</t>
  </si>
  <si>
    <t>SAMPLE 75</t>
  </si>
  <si>
    <t>SAMPLE 76</t>
  </si>
  <si>
    <t>SAMPLE 77</t>
  </si>
  <si>
    <t>SAMPLE 78</t>
  </si>
  <si>
    <t>Pedigree no.</t>
  </si>
  <si>
    <t>Sample ID</t>
  </si>
  <si>
    <t>ALS1</t>
  </si>
  <si>
    <t>ALS2</t>
  </si>
  <si>
    <t>ALS3</t>
  </si>
  <si>
    <t>ALS4</t>
  </si>
  <si>
    <t>ALS5</t>
  </si>
  <si>
    <t>ALS6</t>
  </si>
  <si>
    <t>ALS7</t>
  </si>
  <si>
    <t>ALS8</t>
  </si>
  <si>
    <t>ALS9</t>
  </si>
  <si>
    <t>ALS10</t>
  </si>
  <si>
    <t>ALS11</t>
  </si>
  <si>
    <t>ALS12</t>
  </si>
  <si>
    <t>ALS13</t>
  </si>
  <si>
    <t>ALS14</t>
  </si>
  <si>
    <t>ALS15</t>
  </si>
  <si>
    <t>ALS16</t>
  </si>
  <si>
    <t>ALS17</t>
  </si>
  <si>
    <t>ALS18</t>
  </si>
  <si>
    <t>ALS19</t>
  </si>
  <si>
    <t>ALS20</t>
  </si>
  <si>
    <t>ALS21</t>
  </si>
  <si>
    <t>ALS22</t>
  </si>
  <si>
    <t>ALS23</t>
  </si>
  <si>
    <t>ALS24</t>
  </si>
  <si>
    <t>ALS25</t>
  </si>
  <si>
    <t>ALS26</t>
  </si>
  <si>
    <t>ALS27</t>
  </si>
  <si>
    <t>ALS28</t>
  </si>
  <si>
    <t>ALS29</t>
  </si>
  <si>
    <t>ALS30</t>
  </si>
  <si>
    <t>ALS31</t>
  </si>
  <si>
    <t>ALS32</t>
  </si>
  <si>
    <t>ALS33</t>
  </si>
  <si>
    <t>ALS34</t>
  </si>
  <si>
    <t>ALS35</t>
  </si>
  <si>
    <t>ALS36</t>
  </si>
  <si>
    <t>ALS37</t>
  </si>
  <si>
    <t>ALS38</t>
  </si>
  <si>
    <t>ALS39</t>
  </si>
  <si>
    <t>ALS40</t>
  </si>
  <si>
    <t>ALS41</t>
  </si>
  <si>
    <t>ALS42</t>
  </si>
  <si>
    <t>ALS43</t>
  </si>
  <si>
    <t>ALS44</t>
  </si>
  <si>
    <t>ALS45</t>
  </si>
  <si>
    <t>ALS46</t>
  </si>
  <si>
    <t>ALS47</t>
  </si>
  <si>
    <t>ALS48</t>
  </si>
  <si>
    <t>ALS49</t>
  </si>
  <si>
    <t>ALS50</t>
  </si>
  <si>
    <t>ALS51</t>
  </si>
  <si>
    <t>ALS52</t>
  </si>
  <si>
    <t>ALS53</t>
  </si>
  <si>
    <t>ALS54</t>
  </si>
  <si>
    <t>ALS55</t>
  </si>
  <si>
    <t>SAMPLE 11</t>
  </si>
  <si>
    <t>SAMPLE 13</t>
  </si>
  <si>
    <t>SAMPLE 15</t>
  </si>
  <si>
    <t>SAMPLE 17</t>
  </si>
  <si>
    <t>SAMPLE 19</t>
  </si>
  <si>
    <t>SAMPLE 29</t>
  </si>
  <si>
    <t>SAMPLE 31</t>
  </si>
  <si>
    <t>SAMPLE 33</t>
  </si>
  <si>
    <t>SAMPLE 35</t>
  </si>
  <si>
    <t>SAMPLE 39</t>
  </si>
  <si>
    <t>SAMPLE 43</t>
  </si>
  <si>
    <t>SAMPLE 47</t>
  </si>
  <si>
    <t>SAMPLE 53</t>
  </si>
  <si>
    <t>SAMPLE 57</t>
  </si>
  <si>
    <t>SAMPLE 61</t>
  </si>
  <si>
    <t>SAMPLE 63</t>
  </si>
  <si>
    <t>SAMPLE 90</t>
  </si>
  <si>
    <t>SAMPLE 92</t>
  </si>
  <si>
    <t>SAMPLE 94</t>
  </si>
  <si>
    <t>SAMPLE 96</t>
  </si>
  <si>
    <t>SAMPLE 98</t>
  </si>
  <si>
    <t>SAMPLE 100</t>
  </si>
  <si>
    <t>SAMPLE 107</t>
  </si>
  <si>
    <t>SAMPLE 111</t>
  </si>
  <si>
    <t>SAMPLE 113</t>
  </si>
  <si>
    <t>SAMPLE 114</t>
  </si>
  <si>
    <t>SAMPLE 115</t>
  </si>
  <si>
    <t>SAMPLE 117</t>
  </si>
  <si>
    <t>SAMPLE 119</t>
  </si>
  <si>
    <t>SAMPLE 120</t>
  </si>
  <si>
    <t>SAMPLE 121</t>
  </si>
  <si>
    <t>SAMPLE 123</t>
  </si>
  <si>
    <t>SAMPLE 124</t>
  </si>
  <si>
    <t>SAMPLE 126</t>
  </si>
  <si>
    <t>SAMPLE 128</t>
  </si>
  <si>
    <t>SAMPLE 132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</si>
  <si>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</si>
  <si>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</si>
  <si>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</si>
  <si>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</si>
  <si>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</si>
  <si>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</si>
  <si>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</si>
  <si>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</si>
  <si>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</si>
  <si>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</si>
  <si>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146</t>
  </si>
  <si>
    <t>SAMPLE 148</t>
  </si>
  <si>
    <t>SAMPLE 150</t>
  </si>
  <si>
    <t>SAMPLE 151</t>
  </si>
  <si>
    <t>SAMPLE 152</t>
  </si>
  <si>
    <t>SAMPLE 154</t>
  </si>
  <si>
    <t>SAMPLE 155</t>
  </si>
  <si>
    <t>SAMPLE 156</t>
  </si>
  <si>
    <t>SAMPLE 158</t>
  </si>
  <si>
    <t>SAMPLE 159</t>
  </si>
  <si>
    <t>SAMPLE 161</t>
  </si>
  <si>
    <t>SAMPLE 162</t>
  </si>
  <si>
    <t>SAMPLE 163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</si>
  <si>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</si>
  <si>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</si>
  <si>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</si>
  <si>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</si>
  <si>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</si>
  <si>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</si>
  <si>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</si>
  <si>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</si>
  <si>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</si>
  <si>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175</t>
  </si>
  <si>
    <t>SAMPLE 176</t>
  </si>
  <si>
    <t>SAMPLE 177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</si>
  <si>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</si>
  <si>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</si>
  <si>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</si>
  <si>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</si>
  <si>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</si>
  <si>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</si>
  <si>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</si>
  <si>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</si>
  <si>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</si>
  <si>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</si>
  <si>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</si>
  <si>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</si>
  <si>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</si>
  <si>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</si>
  <si>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</si>
  <si>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</si>
  <si>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</si>
  <si>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</si>
  <si>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</si>
  <si>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</si>
  <si>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</si>
  <si>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</si>
  <si>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</si>
  <si>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</si>
  <si>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</si>
  <si>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</si>
  <si>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</si>
  <si>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</si>
  <si>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</si>
  <si>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</si>
  <si>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</si>
  <si>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</si>
  <si>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</si>
  <si>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</si>
  <si>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</si>
  <si>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</si>
  <si>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</si>
  <si>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</si>
  <si>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</si>
  <si>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</si>
  <si>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</si>
  <si>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</si>
  <si>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</si>
  <si>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</si>
  <si>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</si>
  <si>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</si>
  <si>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</si>
  <si>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</si>
  <si>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</si>
  <si>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</si>
  <si>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</si>
  <si>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</si>
  <si>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</si>
  <si>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</si>
  <si>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</si>
  <si>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</si>
  <si>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</si>
  <si>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</si>
  <si>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</si>
  <si>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</si>
  <si>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</si>
  <si>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</si>
  <si>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</si>
  <si>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</si>
  <si>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</si>
  <si>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</si>
  <si>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</si>
  <si>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</si>
  <si>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</si>
  <si>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</si>
  <si>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</si>
  <si>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gene position</t>
  </si>
  <si>
    <t>-</t>
  </si>
  <si>
    <t>I</t>
  </si>
  <si>
    <t>X</t>
  </si>
  <si>
    <t>M</t>
  </si>
  <si>
    <t>R</t>
  </si>
  <si>
    <t>B</t>
  </si>
  <si>
    <t>U*</t>
  </si>
  <si>
    <t>*imperfect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</si>
</sst>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4" fillId="0" borderId="0"/>
    <xf numFmtId="0" fontId="8" fillId="0" borderId="0"/>
  </cellStyleXfs>
  <cellXfs count="88">
    <xf numFmtId="0" fontId="0" fillId="0" borderId="0" xfId="0"/>
    <xf numFmtId="0" fontId="0" fillId="0" borderId="0" xfId="0" applyFont="1"/>
    <xf numFmtId="0" fontId="6" fillId="0" borderId="2" xfId="3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/>
    </xf>
    <xf numFmtId="14" fontId="7" fillId="0" borderId="2" xfId="2" applyNumberFormat="1" applyFont="1" applyFill="1" applyBorder="1" applyAlignment="1">
      <alignment horizontal="center"/>
    </xf>
    <xf numFmtId="0" fontId="6" fillId="0" borderId="2" xfId="3" applyFont="1" applyBorder="1" applyAlignment="1">
      <alignment horizontal="center"/>
    </xf>
    <xf numFmtId="0" fontId="0" fillId="0" borderId="2" xfId="3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6" fillId="0" borderId="2" xfId="3" applyNumberFormat="1" applyFont="1" applyBorder="1" applyAlignment="1">
      <alignment horizontal="center"/>
    </xf>
    <xf numFmtId="164" fontId="6" fillId="0" borderId="2" xfId="3" applyNumberFormat="1" applyFont="1" applyFill="1" applyBorder="1" applyAlignment="1">
      <alignment horizontal="center"/>
    </xf>
    <xf numFmtId="0" fontId="7" fillId="0" borderId="3" xfId="2" applyFont="1" applyFill="1" applyBorder="1" applyAlignment="1">
      <alignment horizontal="center"/>
    </xf>
    <xf numFmtId="14" fontId="7" fillId="0" borderId="3" xfId="2" applyNumberFormat="1" applyFont="1" applyFill="1" applyBorder="1" applyAlignment="1">
      <alignment horizontal="center"/>
    </xf>
    <xf numFmtId="0" fontId="6" fillId="0" borderId="3" xfId="3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5" fillId="0" borderId="2" xfId="3" applyNumberFormat="1" applyFont="1" applyBorder="1"/>
    <xf numFmtId="0" fontId="6" fillId="0" borderId="2" xfId="3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" fontId="6" fillId="0" borderId="2" xfId="3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5" fillId="4" borderId="2" xfId="3" applyNumberFormat="1" applyFont="1" applyFill="1" applyBorder="1"/>
    <xf numFmtId="0" fontId="3" fillId="0" borderId="2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0" fillId="0" borderId="2" xfId="0" applyFont="1" applyBorder="1"/>
    <xf numFmtId="0" fontId="3" fillId="0" borderId="3" xfId="0" applyNumberFormat="1" applyFont="1" applyFill="1" applyBorder="1"/>
    <xf numFmtId="0" fontId="0" fillId="0" borderId="3" xfId="0" applyFont="1" applyFill="1" applyBorder="1" applyAlignment="1">
      <alignment horizontal="center"/>
    </xf>
    <xf numFmtId="0" fontId="0" fillId="0" borderId="3" xfId="0" applyFont="1" applyBorder="1"/>
    <xf numFmtId="0" fontId="5" fillId="4" borderId="9" xfId="3" applyNumberFormat="1" applyFont="1" applyFill="1" applyBorder="1"/>
    <xf numFmtId="1" fontId="6" fillId="0" borderId="9" xfId="3" applyNumberFormat="1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4" fillId="0" borderId="2" xfId="3" applyFont="1" applyFill="1" applyBorder="1" applyAlignment="1">
      <alignment horizontal="center"/>
    </xf>
    <xf numFmtId="0" fontId="10" fillId="0" borderId="2" xfId="2" applyFont="1" applyFill="1" applyBorder="1" applyAlignment="1">
      <alignment horizontal="center"/>
    </xf>
    <xf numFmtId="14" fontId="10" fillId="0" borderId="2" xfId="2" applyNumberFormat="1" applyFont="1" applyFill="1" applyBorder="1" applyAlignment="1">
      <alignment horizontal="center"/>
    </xf>
    <xf numFmtId="0" fontId="11" fillId="0" borderId="2" xfId="3" applyFont="1" applyFill="1" applyBorder="1" applyAlignment="1">
      <alignment horizontal="center"/>
    </xf>
    <xf numFmtId="0" fontId="0" fillId="0" borderId="9" xfId="0" applyBorder="1"/>
    <xf numFmtId="0" fontId="0" fillId="0" borderId="2" xfId="0" applyFill="1" applyBorder="1"/>
    <xf numFmtId="0" fontId="9" fillId="0" borderId="2" xfId="3" applyNumberFormat="1" applyFont="1" applyBorder="1"/>
    <xf numFmtId="0" fontId="8" fillId="0" borderId="2" xfId="3" applyFont="1" applyFill="1" applyBorder="1" applyAlignment="1">
      <alignment horizontal="center"/>
    </xf>
    <xf numFmtId="0" fontId="0" fillId="0" borderId="3" xfId="0" applyFill="1" applyBorder="1"/>
    <xf numFmtId="0" fontId="9" fillId="0" borderId="3" xfId="3" applyNumberFormat="1" applyFont="1" applyBorder="1"/>
    <xf numFmtId="0" fontId="10" fillId="0" borderId="3" xfId="2" applyFont="1" applyFill="1" applyBorder="1" applyAlignment="1">
      <alignment horizontal="center"/>
    </xf>
    <xf numFmtId="14" fontId="10" fillId="0" borderId="3" xfId="2" applyNumberFormat="1" applyFont="1" applyFill="1" applyBorder="1" applyAlignment="1">
      <alignment horizontal="center"/>
    </xf>
    <xf numFmtId="0" fontId="4" fillId="0" borderId="3" xfId="3" applyFont="1" applyFill="1" applyBorder="1" applyAlignment="1">
      <alignment horizontal="center"/>
    </xf>
    <xf numFmtId="0" fontId="5" fillId="0" borderId="9" xfId="3" applyNumberFormat="1" applyFont="1" applyBorder="1"/>
    <xf numFmtId="0" fontId="7" fillId="0" borderId="9" xfId="2" applyFont="1" applyFill="1" applyBorder="1" applyAlignment="1">
      <alignment horizontal="center"/>
    </xf>
    <xf numFmtId="14" fontId="7" fillId="0" borderId="9" xfId="2" applyNumberFormat="1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8" fillId="0" borderId="2" xfId="4" applyFill="1" applyBorder="1" applyAlignment="1">
      <alignment horizontal="center"/>
    </xf>
    <xf numFmtId="0" fontId="0" fillId="0" borderId="10" xfId="0" applyBorder="1"/>
    <xf numFmtId="0" fontId="9" fillId="0" borderId="2" xfId="4" applyNumberFormat="1" applyFont="1" applyBorder="1"/>
    <xf numFmtId="0" fontId="9" fillId="0" borderId="3" xfId="4" applyNumberFormat="1" applyFont="1" applyBorder="1"/>
    <xf numFmtId="0" fontId="0" fillId="0" borderId="3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Fill="1" applyBorder="1" applyAlignment="1">
      <alignment horizontal="center"/>
    </xf>
  </cellXfs>
  <cellStyles count="5">
    <cellStyle name="Ausgabe" xfId="1" builtinId="21"/>
    <cellStyle name="Standard" xfId="0" builtinId="0"/>
    <cellStyle name="Standard 2" xfId="3"/>
    <cellStyle name="Standard 3" xfId="4"/>
    <cellStyle name="Standard_Tabelle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abSelected="1" zoomScaleNormal="100" workbookViewId="0">
      <selection activeCell="Q6" sqref="Q6"/>
    </sheetView>
  </sheetViews>
  <sheetFormatPr baseColWidth="10" defaultRowHeight="15" x14ac:dyDescent="0.25"/>
  <cols>
    <col min="2" max="2" width="17" style="1" customWidth="1"/>
    <col min="3" max="3" width="14.85546875" style="1" customWidth="1"/>
    <col min="4" max="4" width="11.42578125" style="1"/>
    <col min="5" max="5" width="15" style="1" customWidth="1"/>
    <col min="6" max="6" width="14.85546875" style="1" customWidth="1"/>
    <col min="7" max="7" width="14.85546875" style="7" customWidth="1"/>
    <col min="8" max="9" width="13.5703125" style="7" customWidth="1"/>
    <col min="10" max="10" width="15.85546875" style="7" customWidth="1"/>
    <col min="11" max="11" width="20.28515625" style="7" customWidth="1"/>
    <col min="12" max="13" width="23" style="7" customWidth="1"/>
    <col min="15" max="15" width="16.5703125" customWidth="1"/>
  </cols>
  <sheetData>
    <row r="1" spans="1:15" ht="60" x14ac:dyDescent="0.25">
      <c r="A1" s="28" t="s">
        <v>152</v>
      </c>
      <c r="B1" s="28" t="s">
        <v>13</v>
      </c>
      <c r="C1" s="19" t="s">
        <v>109</v>
      </c>
      <c r="D1" s="19" t="s">
        <v>0</v>
      </c>
      <c r="E1" s="19" t="s">
        <v>110</v>
      </c>
      <c r="F1" s="19" t="s">
        <v>111</v>
      </c>
      <c r="G1" s="20" t="s">
        <v>112</v>
      </c>
      <c r="H1" s="21" t="s">
        <v>113</v>
      </c>
      <c r="I1" s="22" t="s">
        <v>114</v>
      </c>
      <c r="J1" s="22" t="s">
        <v>108</v>
      </c>
      <c r="K1" s="77" t="s">
        <v>115</v>
      </c>
      <c r="L1" s="22" t="s">
        <v>1</v>
      </c>
      <c r="M1" s="76" t="s">
        <v>120</v>
      </c>
      <c r="N1" s="22" t="s">
        <v>151</v>
      </c>
    </row>
    <row r="2" spans="1:15" x14ac:dyDescent="0.25">
      <c r="A2" s="53" t="s">
        <v>153</v>
      </c>
      <c r="B2" s="23" t="s">
        <v>15</v>
      </c>
      <c r="C2" s="16">
        <v>59</v>
      </c>
      <c r="D2" s="17" t="s">
        <v>2</v>
      </c>
      <c r="E2" s="5" t="s">
        <v>106</v>
      </c>
      <c r="F2" s="18" t="s">
        <v>5</v>
      </c>
      <c r="G2" s="8" t="s">
        <v>117</v>
      </c>
      <c r="H2" s="10" t="s">
        <v>117</v>
      </c>
      <c r="I2" s="8" t="s">
        <v>116</v>
      </c>
      <c r="J2" s="14" t="s">
        <v>117</v>
      </c>
      <c r="K2" s="12" t="s">
        <v>117</v>
      </c>
      <c r="L2" s="8" t="s">
        <v>117</v>
      </c>
      <c r="M2" s="8" t="s">
        <v>121</v>
      </c>
      <c r="N2" s="72">
        <v>4</v>
      </c>
    </row>
    <row r="3" spans="1:15" x14ac:dyDescent="0.25">
      <c r="A3" s="53" t="s">
        <v>154</v>
      </c>
      <c r="B3" s="23" t="s">
        <v>17</v>
      </c>
      <c r="C3" s="5">
        <v>50</v>
      </c>
      <c r="D3" s="6" t="s">
        <v>3</v>
      </c>
      <c r="E3" s="2" t="s">
        <v>107</v>
      </c>
      <c r="F3" s="2" t="s">
        <v>6</v>
      </c>
      <c r="G3" s="8" t="s">
        <v>4</v>
      </c>
      <c r="H3" s="10">
        <v>50</v>
      </c>
      <c r="I3" s="8" t="s">
        <v>117</v>
      </c>
      <c r="J3" s="15">
        <v>0.10256410256410256</v>
      </c>
      <c r="K3" s="12" t="s">
        <v>5</v>
      </c>
      <c r="L3" s="8" t="s">
        <v>6</v>
      </c>
      <c r="M3" s="8" t="s">
        <v>121</v>
      </c>
      <c r="N3" s="72">
        <v>2</v>
      </c>
    </row>
    <row r="4" spans="1:15" x14ac:dyDescent="0.25">
      <c r="A4" s="53" t="s">
        <v>155</v>
      </c>
      <c r="B4" s="23" t="s">
        <v>18</v>
      </c>
      <c r="C4" s="2">
        <v>70</v>
      </c>
      <c r="D4" s="4" t="s">
        <v>3</v>
      </c>
      <c r="E4" s="2" t="s">
        <v>107</v>
      </c>
      <c r="F4" s="2" t="s">
        <v>6</v>
      </c>
      <c r="G4" s="8" t="s">
        <v>4</v>
      </c>
      <c r="H4" s="10">
        <v>68</v>
      </c>
      <c r="I4" s="8">
        <v>82</v>
      </c>
      <c r="J4" s="15">
        <v>0.76470588235294112</v>
      </c>
      <c r="K4" s="12" t="s">
        <v>5</v>
      </c>
      <c r="L4" s="8" t="s">
        <v>6</v>
      </c>
      <c r="M4" s="8" t="s">
        <v>124</v>
      </c>
      <c r="N4" s="9">
        <v>1</v>
      </c>
    </row>
    <row r="5" spans="1:15" x14ac:dyDescent="0.25">
      <c r="A5" s="53" t="s">
        <v>156</v>
      </c>
      <c r="B5" s="23" t="s">
        <v>19</v>
      </c>
      <c r="C5" s="5">
        <v>54</v>
      </c>
      <c r="D5" s="6" t="s">
        <v>3</v>
      </c>
      <c r="E5" s="2" t="s">
        <v>10</v>
      </c>
      <c r="F5" s="2" t="s">
        <v>6</v>
      </c>
      <c r="G5" s="8" t="s">
        <v>4</v>
      </c>
      <c r="H5" s="10">
        <v>54</v>
      </c>
      <c r="I5" s="8" t="s">
        <v>117</v>
      </c>
      <c r="J5" s="15" t="s">
        <v>117</v>
      </c>
      <c r="K5" s="12" t="s">
        <v>5</v>
      </c>
      <c r="L5" s="8" t="s">
        <v>6</v>
      </c>
      <c r="M5" s="8" t="s">
        <v>121</v>
      </c>
      <c r="N5" s="72">
        <v>20</v>
      </c>
    </row>
    <row r="6" spans="1:15" x14ac:dyDescent="0.25">
      <c r="A6" s="53" t="s">
        <v>157</v>
      </c>
      <c r="B6" s="23" t="s">
        <v>20</v>
      </c>
      <c r="C6" s="5">
        <v>51</v>
      </c>
      <c r="D6" s="4" t="s">
        <v>3</v>
      </c>
      <c r="E6" s="2" t="s">
        <v>107</v>
      </c>
      <c r="F6" s="2" t="s">
        <v>6</v>
      </c>
      <c r="G6" s="8" t="s">
        <v>4</v>
      </c>
      <c r="H6" s="10">
        <v>50</v>
      </c>
      <c r="I6" s="8" t="s">
        <v>117</v>
      </c>
      <c r="J6" s="15">
        <v>1.2777777777777777</v>
      </c>
      <c r="K6" s="12" t="s">
        <v>5</v>
      </c>
      <c r="L6" s="8" t="s">
        <v>6</v>
      </c>
      <c r="M6" s="8" t="s">
        <v>357</v>
      </c>
      <c r="N6" s="72">
        <v>16</v>
      </c>
      <c r="O6" s="87" t="s">
        <v>358</v>
      </c>
    </row>
    <row r="7" spans="1:15" x14ac:dyDescent="0.25">
      <c r="A7" s="53" t="s">
        <v>158</v>
      </c>
      <c r="B7" s="23" t="s">
        <v>25</v>
      </c>
      <c r="C7" s="3">
        <v>49</v>
      </c>
      <c r="D7" s="6" t="s">
        <v>2</v>
      </c>
      <c r="E7" s="2" t="s">
        <v>8</v>
      </c>
      <c r="F7" s="2" t="s">
        <v>5</v>
      </c>
      <c r="G7" s="8" t="s">
        <v>4</v>
      </c>
      <c r="H7" s="10">
        <v>33</v>
      </c>
      <c r="I7" s="8" t="s">
        <v>117</v>
      </c>
      <c r="J7" s="15">
        <v>3.9215686274509803E-2</v>
      </c>
      <c r="K7" s="12" t="s">
        <v>5</v>
      </c>
      <c r="L7" s="8" t="s">
        <v>5</v>
      </c>
      <c r="M7" s="8" t="s">
        <v>121</v>
      </c>
      <c r="N7" s="72">
        <v>18</v>
      </c>
    </row>
    <row r="8" spans="1:15" x14ac:dyDescent="0.25">
      <c r="A8" s="53" t="s">
        <v>159</v>
      </c>
      <c r="B8" s="23" t="s">
        <v>27</v>
      </c>
      <c r="C8" s="3">
        <v>56</v>
      </c>
      <c r="D8" s="4" t="s">
        <v>2</v>
      </c>
      <c r="E8" s="2" t="s">
        <v>106</v>
      </c>
      <c r="F8" s="2" t="s">
        <v>5</v>
      </c>
      <c r="G8" s="8" t="s">
        <v>4</v>
      </c>
      <c r="H8" s="10">
        <v>55</v>
      </c>
      <c r="I8" s="8" t="s">
        <v>117</v>
      </c>
      <c r="J8" s="15" t="s">
        <v>117</v>
      </c>
      <c r="K8" s="12" t="s">
        <v>5</v>
      </c>
      <c r="L8" s="8" t="s">
        <v>6</v>
      </c>
      <c r="M8" s="8" t="s">
        <v>122</v>
      </c>
      <c r="N8" s="72">
        <v>10</v>
      </c>
    </row>
    <row r="9" spans="1:15" x14ac:dyDescent="0.25">
      <c r="A9" s="53" t="s">
        <v>160</v>
      </c>
      <c r="B9" s="23" t="s">
        <v>29</v>
      </c>
      <c r="C9" s="3">
        <v>63</v>
      </c>
      <c r="D9" s="4" t="s">
        <v>3</v>
      </c>
      <c r="E9" s="2" t="s">
        <v>106</v>
      </c>
      <c r="F9" s="2" t="s">
        <v>5</v>
      </c>
      <c r="G9" s="8" t="s">
        <v>4</v>
      </c>
      <c r="H9" s="10">
        <v>57</v>
      </c>
      <c r="I9" s="8" t="s">
        <v>117</v>
      </c>
      <c r="J9" s="15">
        <v>0.10606060606060606</v>
      </c>
      <c r="K9" s="12" t="s">
        <v>5</v>
      </c>
      <c r="L9" s="8" t="s">
        <v>6</v>
      </c>
      <c r="M9" s="8" t="s">
        <v>125</v>
      </c>
      <c r="N9" s="72">
        <v>6</v>
      </c>
    </row>
    <row r="10" spans="1:15" x14ac:dyDescent="0.25">
      <c r="A10" s="53" t="s">
        <v>161</v>
      </c>
      <c r="B10" s="23" t="s">
        <v>31</v>
      </c>
      <c r="C10" s="3">
        <v>44</v>
      </c>
      <c r="D10" s="6" t="s">
        <v>2</v>
      </c>
      <c r="E10" s="2" t="s">
        <v>106</v>
      </c>
      <c r="F10" s="2" t="s">
        <v>5</v>
      </c>
      <c r="G10" s="9" t="s">
        <v>9</v>
      </c>
      <c r="H10" s="11">
        <v>32</v>
      </c>
      <c r="I10" s="8" t="s">
        <v>117</v>
      </c>
      <c r="J10" s="15">
        <v>0.35294117647058826</v>
      </c>
      <c r="K10" s="13" t="s">
        <v>5</v>
      </c>
      <c r="L10" s="9" t="s">
        <v>5</v>
      </c>
      <c r="M10" s="9" t="s">
        <v>122</v>
      </c>
      <c r="N10" s="72">
        <v>7</v>
      </c>
    </row>
    <row r="11" spans="1:15" x14ac:dyDescent="0.25">
      <c r="A11" s="53" t="s">
        <v>162</v>
      </c>
      <c r="B11" s="23" t="s">
        <v>34</v>
      </c>
      <c r="C11" s="3">
        <v>54</v>
      </c>
      <c r="D11" s="6" t="s">
        <v>3</v>
      </c>
      <c r="E11" s="2" t="s">
        <v>106</v>
      </c>
      <c r="F11" s="2" t="s">
        <v>5</v>
      </c>
      <c r="G11" s="8" t="s">
        <v>4</v>
      </c>
      <c r="H11" s="10">
        <v>53</v>
      </c>
      <c r="I11" s="8" t="s">
        <v>117</v>
      </c>
      <c r="J11" s="15" t="s">
        <v>117</v>
      </c>
      <c r="K11" s="12" t="s">
        <v>117</v>
      </c>
      <c r="L11" s="8" t="s">
        <v>117</v>
      </c>
      <c r="M11" s="8" t="s">
        <v>123</v>
      </c>
      <c r="N11" s="72">
        <v>5</v>
      </c>
    </row>
    <row r="12" spans="1:15" x14ac:dyDescent="0.25">
      <c r="A12" s="53" t="s">
        <v>163</v>
      </c>
      <c r="B12" s="23" t="s">
        <v>35</v>
      </c>
      <c r="C12" s="3">
        <v>54</v>
      </c>
      <c r="D12" s="6" t="s">
        <v>2</v>
      </c>
      <c r="E12" s="2" t="s">
        <v>106</v>
      </c>
      <c r="F12" s="2" t="s">
        <v>5</v>
      </c>
      <c r="G12" s="8" t="s">
        <v>4</v>
      </c>
      <c r="H12" s="10">
        <v>53</v>
      </c>
      <c r="I12" s="8">
        <v>41</v>
      </c>
      <c r="J12" s="15">
        <v>2.1666666666666665</v>
      </c>
      <c r="K12" s="12" t="s">
        <v>5</v>
      </c>
      <c r="L12" s="8" t="s">
        <v>6</v>
      </c>
      <c r="M12" s="8" t="s">
        <v>126</v>
      </c>
      <c r="N12" s="72">
        <v>14</v>
      </c>
    </row>
    <row r="13" spans="1:15" x14ac:dyDescent="0.25">
      <c r="A13" s="53" t="s">
        <v>164</v>
      </c>
      <c r="B13" s="23" t="s">
        <v>37</v>
      </c>
      <c r="C13" s="3">
        <v>51</v>
      </c>
      <c r="D13" s="6" t="s">
        <v>3</v>
      </c>
      <c r="E13" s="2" t="s">
        <v>8</v>
      </c>
      <c r="F13" s="2" t="s">
        <v>5</v>
      </c>
      <c r="G13" s="8" t="s">
        <v>4</v>
      </c>
      <c r="H13" s="10">
        <v>48</v>
      </c>
      <c r="I13" s="8">
        <v>64</v>
      </c>
      <c r="J13" s="15" t="s">
        <v>117</v>
      </c>
      <c r="K13" s="12" t="s">
        <v>5</v>
      </c>
      <c r="L13" s="8" t="s">
        <v>6</v>
      </c>
      <c r="M13" s="8" t="s">
        <v>121</v>
      </c>
      <c r="N13" s="72">
        <v>17</v>
      </c>
    </row>
    <row r="14" spans="1:15" x14ac:dyDescent="0.25">
      <c r="A14" s="53" t="s">
        <v>165</v>
      </c>
      <c r="B14" s="23" t="s">
        <v>42</v>
      </c>
      <c r="C14" s="3">
        <v>52</v>
      </c>
      <c r="D14" s="4" t="s">
        <v>3</v>
      </c>
      <c r="E14" s="2" t="s">
        <v>106</v>
      </c>
      <c r="F14" s="2" t="s">
        <v>5</v>
      </c>
      <c r="G14" s="8" t="s">
        <v>9</v>
      </c>
      <c r="H14" s="10">
        <v>51</v>
      </c>
      <c r="I14" s="8" t="s">
        <v>117</v>
      </c>
      <c r="J14" s="15" t="s">
        <v>117</v>
      </c>
      <c r="K14" s="12" t="s">
        <v>5</v>
      </c>
      <c r="L14" s="8" t="s">
        <v>6</v>
      </c>
      <c r="M14" s="8" t="s">
        <v>121</v>
      </c>
      <c r="N14" s="72">
        <v>11</v>
      </c>
    </row>
    <row r="15" spans="1:15" x14ac:dyDescent="0.25">
      <c r="A15" s="53" t="s">
        <v>166</v>
      </c>
      <c r="B15" s="23" t="s">
        <v>44</v>
      </c>
      <c r="C15" s="3">
        <v>66</v>
      </c>
      <c r="D15" s="6" t="s">
        <v>3</v>
      </c>
      <c r="E15" s="2" t="s">
        <v>106</v>
      </c>
      <c r="F15" s="2" t="s">
        <v>5</v>
      </c>
      <c r="G15" s="8" t="s">
        <v>4</v>
      </c>
      <c r="H15" s="10">
        <v>62</v>
      </c>
      <c r="I15" s="8" t="s">
        <v>117</v>
      </c>
      <c r="J15" s="15">
        <v>0.91666666666666663</v>
      </c>
      <c r="K15" s="12" t="s">
        <v>5</v>
      </c>
      <c r="L15" s="8" t="s">
        <v>5</v>
      </c>
      <c r="M15" s="8" t="s">
        <v>121</v>
      </c>
      <c r="N15" s="72">
        <v>13</v>
      </c>
    </row>
    <row r="16" spans="1:15" x14ac:dyDescent="0.25">
      <c r="A16" s="53" t="s">
        <v>167</v>
      </c>
      <c r="B16" s="23" t="s">
        <v>45</v>
      </c>
      <c r="C16" s="3">
        <v>59</v>
      </c>
      <c r="D16" s="4" t="s">
        <v>3</v>
      </c>
      <c r="E16" s="2" t="s">
        <v>10</v>
      </c>
      <c r="F16" s="2" t="s">
        <v>5</v>
      </c>
      <c r="G16" s="8" t="s">
        <v>4</v>
      </c>
      <c r="H16" s="10">
        <v>59</v>
      </c>
      <c r="I16" s="8">
        <v>21</v>
      </c>
      <c r="J16" s="15" t="s">
        <v>117</v>
      </c>
      <c r="K16" s="12" t="s">
        <v>5</v>
      </c>
      <c r="L16" s="8" t="s">
        <v>6</v>
      </c>
      <c r="M16" s="8" t="s">
        <v>121</v>
      </c>
      <c r="N16" s="72">
        <v>21</v>
      </c>
    </row>
    <row r="17" spans="1:14" x14ac:dyDescent="0.25">
      <c r="A17" s="47" t="s">
        <v>168</v>
      </c>
      <c r="B17" s="23" t="s">
        <v>46</v>
      </c>
      <c r="C17" s="3">
        <v>42</v>
      </c>
      <c r="D17" s="4" t="s">
        <v>3</v>
      </c>
      <c r="E17" s="2" t="s">
        <v>8</v>
      </c>
      <c r="F17" s="2" t="s">
        <v>5</v>
      </c>
      <c r="G17" s="8" t="s">
        <v>4</v>
      </c>
      <c r="H17" s="10">
        <v>52</v>
      </c>
      <c r="I17" s="8">
        <v>25</v>
      </c>
      <c r="J17" s="15" t="s">
        <v>117</v>
      </c>
      <c r="K17" s="12" t="s">
        <v>5</v>
      </c>
      <c r="L17" s="8" t="s">
        <v>5</v>
      </c>
      <c r="M17" s="8" t="s">
        <v>121</v>
      </c>
      <c r="N17" s="43">
        <v>34</v>
      </c>
    </row>
    <row r="18" spans="1:14" x14ac:dyDescent="0.25">
      <c r="A18" s="47" t="s">
        <v>169</v>
      </c>
      <c r="B18" s="23" t="s">
        <v>51</v>
      </c>
      <c r="C18" s="3">
        <v>54</v>
      </c>
      <c r="D18" s="4" t="s">
        <v>2</v>
      </c>
      <c r="E18" s="2" t="s">
        <v>12</v>
      </c>
      <c r="F18" s="5" t="s">
        <v>5</v>
      </c>
      <c r="G18" s="8" t="s">
        <v>4</v>
      </c>
      <c r="H18" s="10">
        <v>53</v>
      </c>
      <c r="I18" s="8">
        <v>45</v>
      </c>
      <c r="J18" s="15" t="s">
        <v>117</v>
      </c>
      <c r="K18" s="12" t="s">
        <v>5</v>
      </c>
      <c r="L18" s="8" t="s">
        <v>6</v>
      </c>
      <c r="M18" s="8" t="s">
        <v>121</v>
      </c>
      <c r="N18" s="43">
        <v>38</v>
      </c>
    </row>
    <row r="19" spans="1:14" x14ac:dyDescent="0.25">
      <c r="A19" s="47" t="s">
        <v>170</v>
      </c>
      <c r="B19" s="23" t="s">
        <v>53</v>
      </c>
      <c r="C19" s="3">
        <v>71</v>
      </c>
      <c r="D19" s="4" t="s">
        <v>3</v>
      </c>
      <c r="E19" s="2" t="s">
        <v>106</v>
      </c>
      <c r="F19" s="2" t="s">
        <v>5</v>
      </c>
      <c r="G19" s="8" t="s">
        <v>4</v>
      </c>
      <c r="H19" s="10">
        <v>70</v>
      </c>
      <c r="I19" s="8">
        <v>18</v>
      </c>
      <c r="J19" s="15" t="s">
        <v>117</v>
      </c>
      <c r="K19" s="12" t="s">
        <v>5</v>
      </c>
      <c r="L19" s="8" t="s">
        <v>6</v>
      </c>
      <c r="M19" s="8" t="s">
        <v>123</v>
      </c>
      <c r="N19" s="43">
        <v>39</v>
      </c>
    </row>
    <row r="20" spans="1:14" x14ac:dyDescent="0.25">
      <c r="A20" s="47" t="s">
        <v>171</v>
      </c>
      <c r="B20" s="23" t="s">
        <v>54</v>
      </c>
      <c r="C20" s="5">
        <v>49</v>
      </c>
      <c r="D20" s="6" t="s">
        <v>3</v>
      </c>
      <c r="E20" s="2" t="s">
        <v>10</v>
      </c>
      <c r="F20" s="5" t="s">
        <v>6</v>
      </c>
      <c r="G20" s="8" t="s">
        <v>9</v>
      </c>
      <c r="H20" s="10">
        <v>49</v>
      </c>
      <c r="I20" s="8">
        <v>46</v>
      </c>
      <c r="J20" s="15">
        <v>0.5</v>
      </c>
      <c r="K20" s="12" t="s">
        <v>5</v>
      </c>
      <c r="L20" s="8" t="s">
        <v>5</v>
      </c>
      <c r="M20" s="8" t="s">
        <v>127</v>
      </c>
      <c r="N20" s="43">
        <v>40</v>
      </c>
    </row>
    <row r="21" spans="1:14" x14ac:dyDescent="0.25">
      <c r="A21" s="47" t="s">
        <v>172</v>
      </c>
      <c r="B21" s="23" t="s">
        <v>55</v>
      </c>
      <c r="C21" s="3">
        <v>60</v>
      </c>
      <c r="D21" s="6" t="s">
        <v>3</v>
      </c>
      <c r="E21" s="2" t="s">
        <v>106</v>
      </c>
      <c r="F21" s="2" t="s">
        <v>5</v>
      </c>
      <c r="G21" s="8" t="s">
        <v>4</v>
      </c>
      <c r="H21" s="10">
        <v>55</v>
      </c>
      <c r="I21" s="8">
        <v>76</v>
      </c>
      <c r="J21" s="15" t="s">
        <v>117</v>
      </c>
      <c r="K21" s="12" t="s">
        <v>117</v>
      </c>
      <c r="L21" s="8" t="s">
        <v>117</v>
      </c>
      <c r="M21" s="8" t="s">
        <v>122</v>
      </c>
      <c r="N21" s="43">
        <v>44</v>
      </c>
    </row>
    <row r="22" spans="1:14" x14ac:dyDescent="0.25">
      <c r="A22" s="47" t="s">
        <v>173</v>
      </c>
      <c r="B22" s="23" t="s">
        <v>56</v>
      </c>
      <c r="C22" s="3">
        <v>41</v>
      </c>
      <c r="D22" s="6" t="s">
        <v>3</v>
      </c>
      <c r="E22" s="2" t="s">
        <v>11</v>
      </c>
      <c r="F22" s="2" t="s">
        <v>5</v>
      </c>
      <c r="G22" s="8" t="s">
        <v>9</v>
      </c>
      <c r="H22" s="10">
        <v>41</v>
      </c>
      <c r="I22" s="8">
        <v>14</v>
      </c>
      <c r="J22" s="15" t="s">
        <v>117</v>
      </c>
      <c r="K22" s="12" t="s">
        <v>5</v>
      </c>
      <c r="L22" s="8" t="s">
        <v>6</v>
      </c>
      <c r="M22" s="8" t="s">
        <v>122</v>
      </c>
      <c r="N22" s="43">
        <v>45</v>
      </c>
    </row>
    <row r="23" spans="1:14" x14ac:dyDescent="0.25">
      <c r="A23" s="47" t="s">
        <v>174</v>
      </c>
      <c r="B23" s="23" t="s">
        <v>58</v>
      </c>
      <c r="C23" s="5">
        <v>63</v>
      </c>
      <c r="D23" s="4" t="s">
        <v>2</v>
      </c>
      <c r="E23" s="2" t="s">
        <v>10</v>
      </c>
      <c r="F23" s="5" t="s">
        <v>6</v>
      </c>
      <c r="G23" s="8" t="s">
        <v>4</v>
      </c>
      <c r="H23" s="10">
        <v>62</v>
      </c>
      <c r="I23" s="8">
        <v>61</v>
      </c>
      <c r="J23" s="15">
        <v>0.22727272727272727</v>
      </c>
      <c r="K23" s="12" t="s">
        <v>5</v>
      </c>
      <c r="L23" s="8" t="s">
        <v>6</v>
      </c>
      <c r="M23" s="8" t="s">
        <v>125</v>
      </c>
      <c r="N23" s="43">
        <v>46</v>
      </c>
    </row>
    <row r="24" spans="1:14" x14ac:dyDescent="0.25">
      <c r="A24" s="47" t="s">
        <v>175</v>
      </c>
      <c r="B24" s="23" t="s">
        <v>60</v>
      </c>
      <c r="C24" s="3">
        <v>45</v>
      </c>
      <c r="D24" s="6" t="s">
        <v>2</v>
      </c>
      <c r="E24" s="2" t="s">
        <v>10</v>
      </c>
      <c r="F24" s="5" t="s">
        <v>5</v>
      </c>
      <c r="G24" s="8" t="s">
        <v>4</v>
      </c>
      <c r="H24" s="10">
        <v>44</v>
      </c>
      <c r="I24" s="8">
        <v>19</v>
      </c>
      <c r="J24" s="15">
        <v>2.6666666666666665</v>
      </c>
      <c r="K24" s="12" t="s">
        <v>5</v>
      </c>
      <c r="L24" s="8" t="s">
        <v>6</v>
      </c>
      <c r="M24" s="8" t="s">
        <v>121</v>
      </c>
      <c r="N24" s="43">
        <v>47</v>
      </c>
    </row>
    <row r="25" spans="1:14" x14ac:dyDescent="0.25">
      <c r="A25" s="47" t="s">
        <v>176</v>
      </c>
      <c r="B25" s="23" t="s">
        <v>65</v>
      </c>
      <c r="C25" s="3">
        <v>66</v>
      </c>
      <c r="D25" s="4" t="s">
        <v>2</v>
      </c>
      <c r="E25" s="2" t="s">
        <v>10</v>
      </c>
      <c r="F25" s="5" t="s">
        <v>5</v>
      </c>
      <c r="G25" s="8" t="s">
        <v>9</v>
      </c>
      <c r="H25" s="10">
        <v>65</v>
      </c>
      <c r="I25" s="8">
        <v>27</v>
      </c>
      <c r="J25" s="15" t="s">
        <v>117</v>
      </c>
      <c r="K25" s="12" t="s">
        <v>117</v>
      </c>
      <c r="L25" s="8" t="s">
        <v>117</v>
      </c>
      <c r="M25" s="8" t="s">
        <v>352</v>
      </c>
      <c r="N25" s="43">
        <v>51</v>
      </c>
    </row>
    <row r="26" spans="1:14" x14ac:dyDescent="0.25">
      <c r="A26" s="47" t="s">
        <v>177</v>
      </c>
      <c r="B26" s="23" t="s">
        <v>66</v>
      </c>
      <c r="C26" s="3">
        <v>72</v>
      </c>
      <c r="D26" s="6" t="s">
        <v>3</v>
      </c>
      <c r="E26" s="2" t="s">
        <v>10</v>
      </c>
      <c r="F26" s="5" t="s">
        <v>5</v>
      </c>
      <c r="G26" s="8" t="s">
        <v>4</v>
      </c>
      <c r="H26" s="10">
        <v>59</v>
      </c>
      <c r="I26" s="8">
        <v>30</v>
      </c>
      <c r="J26" s="15" t="s">
        <v>117</v>
      </c>
      <c r="K26" s="12" t="s">
        <v>5</v>
      </c>
      <c r="L26" s="8" t="s">
        <v>6</v>
      </c>
      <c r="M26" s="8" t="s">
        <v>352</v>
      </c>
      <c r="N26" s="43">
        <v>52</v>
      </c>
    </row>
    <row r="27" spans="1:14" x14ac:dyDescent="0.25">
      <c r="A27" s="47" t="s">
        <v>178</v>
      </c>
      <c r="B27" s="23" t="s">
        <v>67</v>
      </c>
      <c r="C27" s="5">
        <v>46</v>
      </c>
      <c r="D27" s="6" t="s">
        <v>2</v>
      </c>
      <c r="E27" s="2" t="s">
        <v>10</v>
      </c>
      <c r="F27" s="5" t="s">
        <v>6</v>
      </c>
      <c r="G27" s="8" t="s">
        <v>4</v>
      </c>
      <c r="H27" s="10">
        <v>44</v>
      </c>
      <c r="I27" s="8">
        <v>57</v>
      </c>
      <c r="J27" s="15">
        <v>0.875</v>
      </c>
      <c r="K27" s="12" t="s">
        <v>5</v>
      </c>
      <c r="L27" s="8" t="s">
        <v>6</v>
      </c>
      <c r="M27" s="8" t="s">
        <v>125</v>
      </c>
      <c r="N27" s="43">
        <v>53</v>
      </c>
    </row>
    <row r="28" spans="1:14" x14ac:dyDescent="0.25">
      <c r="A28" s="47" t="s">
        <v>179</v>
      </c>
      <c r="B28" s="23" t="s">
        <v>68</v>
      </c>
      <c r="C28" s="5">
        <v>52</v>
      </c>
      <c r="D28" s="6" t="s">
        <v>2</v>
      </c>
      <c r="E28" s="2" t="s">
        <v>10</v>
      </c>
      <c r="F28" s="5" t="s">
        <v>6</v>
      </c>
      <c r="G28" s="9" t="s">
        <v>9</v>
      </c>
      <c r="H28" s="11">
        <v>50</v>
      </c>
      <c r="I28" s="9">
        <v>28</v>
      </c>
      <c r="J28" s="15">
        <v>1</v>
      </c>
      <c r="K28" s="13" t="s">
        <v>5</v>
      </c>
      <c r="L28" s="9" t="s">
        <v>5</v>
      </c>
      <c r="M28" s="9" t="s">
        <v>121</v>
      </c>
      <c r="N28" s="43">
        <v>54</v>
      </c>
    </row>
    <row r="29" spans="1:14" x14ac:dyDescent="0.25">
      <c r="A29" s="47" t="s">
        <v>180</v>
      </c>
      <c r="B29" s="23" t="s">
        <v>69</v>
      </c>
      <c r="C29" s="2">
        <v>45</v>
      </c>
      <c r="D29" s="4" t="s">
        <v>2</v>
      </c>
      <c r="E29" s="2" t="s">
        <v>10</v>
      </c>
      <c r="F29" s="5" t="s">
        <v>6</v>
      </c>
      <c r="G29" s="8" t="s">
        <v>9</v>
      </c>
      <c r="H29" s="10">
        <v>32</v>
      </c>
      <c r="I29" s="8" t="s">
        <v>117</v>
      </c>
      <c r="J29" s="15" t="s">
        <v>117</v>
      </c>
      <c r="K29" s="12" t="s">
        <v>5</v>
      </c>
      <c r="L29" s="8" t="s">
        <v>6</v>
      </c>
      <c r="M29" s="8" t="s">
        <v>122</v>
      </c>
      <c r="N29" s="43">
        <v>55</v>
      </c>
    </row>
    <row r="30" spans="1:14" x14ac:dyDescent="0.25">
      <c r="A30" s="47" t="s">
        <v>181</v>
      </c>
      <c r="B30" s="23" t="s">
        <v>70</v>
      </c>
      <c r="C30" s="2">
        <v>48</v>
      </c>
      <c r="D30" s="4" t="s">
        <v>3</v>
      </c>
      <c r="E30" s="2" t="s">
        <v>106</v>
      </c>
      <c r="F30" s="5" t="s">
        <v>6</v>
      </c>
      <c r="G30" s="8" t="s">
        <v>9</v>
      </c>
      <c r="H30" s="10">
        <v>35</v>
      </c>
      <c r="I30" s="8">
        <v>26</v>
      </c>
      <c r="J30" s="15" t="s">
        <v>117</v>
      </c>
      <c r="K30" s="12" t="s">
        <v>117</v>
      </c>
      <c r="L30" s="8" t="s">
        <v>117</v>
      </c>
      <c r="M30" s="8" t="s">
        <v>127</v>
      </c>
      <c r="N30" s="43">
        <v>56</v>
      </c>
    </row>
    <row r="31" spans="1:14" x14ac:dyDescent="0.25">
      <c r="A31" s="47" t="s">
        <v>182</v>
      </c>
      <c r="B31" s="23" t="s">
        <v>71</v>
      </c>
      <c r="C31" s="3">
        <v>51</v>
      </c>
      <c r="D31" s="4" t="s">
        <v>2</v>
      </c>
      <c r="E31" s="2" t="s">
        <v>11</v>
      </c>
      <c r="F31" s="5" t="s">
        <v>5</v>
      </c>
      <c r="G31" s="8" t="s">
        <v>117</v>
      </c>
      <c r="H31" s="10">
        <v>36</v>
      </c>
      <c r="I31" s="8">
        <v>23</v>
      </c>
      <c r="J31" s="15" t="s">
        <v>117</v>
      </c>
      <c r="K31" s="12" t="s">
        <v>117</v>
      </c>
      <c r="L31" s="8" t="s">
        <v>117</v>
      </c>
      <c r="M31" s="8" t="s">
        <v>121</v>
      </c>
      <c r="N31" s="43">
        <v>57</v>
      </c>
    </row>
    <row r="32" spans="1:14" x14ac:dyDescent="0.25">
      <c r="A32" s="47" t="s">
        <v>183</v>
      </c>
      <c r="B32" s="23" t="s">
        <v>73</v>
      </c>
      <c r="C32" s="2">
        <v>82</v>
      </c>
      <c r="D32" s="4" t="s">
        <v>3</v>
      </c>
      <c r="E32" s="2" t="s">
        <v>106</v>
      </c>
      <c r="F32" s="2" t="s">
        <v>6</v>
      </c>
      <c r="G32" s="8" t="s">
        <v>4</v>
      </c>
      <c r="H32" s="10">
        <v>61</v>
      </c>
      <c r="I32" s="8">
        <v>180</v>
      </c>
      <c r="J32" s="15" t="s">
        <v>117</v>
      </c>
      <c r="K32" s="12" t="s">
        <v>5</v>
      </c>
      <c r="L32" s="8" t="s">
        <v>5</v>
      </c>
      <c r="M32" s="8" t="s">
        <v>121</v>
      </c>
      <c r="N32" s="43">
        <v>58</v>
      </c>
    </row>
    <row r="33" spans="1:14" x14ac:dyDescent="0.25">
      <c r="A33" s="47" t="s">
        <v>184</v>
      </c>
      <c r="B33" s="23" t="s">
        <v>75</v>
      </c>
      <c r="C33" s="3">
        <v>54</v>
      </c>
      <c r="D33" s="4" t="s">
        <v>3</v>
      </c>
      <c r="E33" s="2" t="s">
        <v>8</v>
      </c>
      <c r="F33" s="5" t="s">
        <v>5</v>
      </c>
      <c r="G33" s="8" t="s">
        <v>4</v>
      </c>
      <c r="H33" s="10">
        <v>52</v>
      </c>
      <c r="I33" s="8" t="s">
        <v>117</v>
      </c>
      <c r="J33" s="15">
        <v>0.625</v>
      </c>
      <c r="K33" s="12" t="s">
        <v>5</v>
      </c>
      <c r="L33" s="8" t="s">
        <v>6</v>
      </c>
      <c r="M33" s="8" t="s">
        <v>122</v>
      </c>
      <c r="N33" s="43">
        <v>59</v>
      </c>
    </row>
    <row r="34" spans="1:14" x14ac:dyDescent="0.25">
      <c r="A34" s="47" t="s">
        <v>185</v>
      </c>
      <c r="B34" s="23" t="s">
        <v>78</v>
      </c>
      <c r="C34" s="2">
        <v>73</v>
      </c>
      <c r="D34" s="6" t="s">
        <v>3</v>
      </c>
      <c r="E34" s="2" t="s">
        <v>10</v>
      </c>
      <c r="F34" s="5" t="s">
        <v>6</v>
      </c>
      <c r="G34" s="8" t="s">
        <v>9</v>
      </c>
      <c r="H34" s="10">
        <v>70</v>
      </c>
      <c r="I34" s="8">
        <v>52</v>
      </c>
      <c r="J34" s="15" t="s">
        <v>117</v>
      </c>
      <c r="K34" s="12" t="s">
        <v>5</v>
      </c>
      <c r="L34" s="8" t="s">
        <v>6</v>
      </c>
      <c r="M34" s="8" t="s">
        <v>127</v>
      </c>
      <c r="N34" s="43">
        <v>61</v>
      </c>
    </row>
    <row r="35" spans="1:14" x14ac:dyDescent="0.25">
      <c r="A35" s="47" t="s">
        <v>186</v>
      </c>
      <c r="B35" s="23" t="s">
        <v>81</v>
      </c>
      <c r="C35" s="2">
        <v>71</v>
      </c>
      <c r="D35" s="6" t="s">
        <v>2</v>
      </c>
      <c r="E35" s="2" t="s">
        <v>10</v>
      </c>
      <c r="F35" s="5" t="s">
        <v>6</v>
      </c>
      <c r="G35" s="8" t="s">
        <v>9</v>
      </c>
      <c r="H35" s="10">
        <v>70</v>
      </c>
      <c r="I35" s="8">
        <v>16</v>
      </c>
      <c r="J35" s="15" t="s">
        <v>117</v>
      </c>
      <c r="K35" s="12" t="s">
        <v>6</v>
      </c>
      <c r="L35" s="8" t="s">
        <v>6</v>
      </c>
      <c r="M35" s="8" t="s">
        <v>127</v>
      </c>
      <c r="N35" s="43">
        <v>65</v>
      </c>
    </row>
    <row r="36" spans="1:14" x14ac:dyDescent="0.25">
      <c r="A36" s="47" t="s">
        <v>187</v>
      </c>
      <c r="B36" s="23" t="s">
        <v>82</v>
      </c>
      <c r="C36" s="5">
        <v>60</v>
      </c>
      <c r="D36" s="6" t="s">
        <v>3</v>
      </c>
      <c r="E36" s="2" t="s">
        <v>10</v>
      </c>
      <c r="F36" s="5" t="s">
        <v>6</v>
      </c>
      <c r="G36" s="8" t="s">
        <v>9</v>
      </c>
      <c r="H36" s="10">
        <v>58</v>
      </c>
      <c r="I36" s="8" t="s">
        <v>117</v>
      </c>
      <c r="J36" s="15" t="s">
        <v>117</v>
      </c>
      <c r="K36" s="12" t="s">
        <v>5</v>
      </c>
      <c r="L36" s="8" t="s">
        <v>6</v>
      </c>
      <c r="M36" s="8" t="s">
        <v>127</v>
      </c>
      <c r="N36" s="43">
        <v>66</v>
      </c>
    </row>
    <row r="37" spans="1:14" x14ac:dyDescent="0.25">
      <c r="A37" s="47" t="s">
        <v>188</v>
      </c>
      <c r="B37" s="23" t="s">
        <v>83</v>
      </c>
      <c r="C37" s="5">
        <v>49</v>
      </c>
      <c r="D37" s="4" t="s">
        <v>3</v>
      </c>
      <c r="E37" s="2" t="s">
        <v>106</v>
      </c>
      <c r="F37" s="2" t="s">
        <v>6</v>
      </c>
      <c r="G37" s="8" t="s">
        <v>9</v>
      </c>
      <c r="H37" s="10">
        <v>48</v>
      </c>
      <c r="I37" s="8" t="s">
        <v>117</v>
      </c>
      <c r="J37" s="15">
        <v>2.2727272727272729</v>
      </c>
      <c r="K37" s="12" t="s">
        <v>5</v>
      </c>
      <c r="L37" s="8" t="s">
        <v>6</v>
      </c>
      <c r="M37" s="8" t="s">
        <v>126</v>
      </c>
      <c r="N37" s="43">
        <v>68</v>
      </c>
    </row>
    <row r="38" spans="1:14" x14ac:dyDescent="0.25">
      <c r="A38" s="47" t="s">
        <v>189</v>
      </c>
      <c r="B38" s="23" t="s">
        <v>94</v>
      </c>
      <c r="C38" s="5">
        <v>68</v>
      </c>
      <c r="D38" s="6" t="s">
        <v>2</v>
      </c>
      <c r="E38" s="2" t="s">
        <v>106</v>
      </c>
      <c r="F38" s="5" t="s">
        <v>6</v>
      </c>
      <c r="G38" s="8" t="s">
        <v>4</v>
      </c>
      <c r="H38" s="10">
        <v>68</v>
      </c>
      <c r="I38" s="8">
        <v>15</v>
      </c>
      <c r="J38" s="15">
        <v>3</v>
      </c>
      <c r="K38" s="12" t="s">
        <v>6</v>
      </c>
      <c r="L38" s="8" t="s">
        <v>6</v>
      </c>
      <c r="M38" s="8" t="s">
        <v>122</v>
      </c>
      <c r="N38" s="43">
        <v>87</v>
      </c>
    </row>
    <row r="39" spans="1:14" x14ac:dyDescent="0.25">
      <c r="A39" s="47" t="s">
        <v>190</v>
      </c>
      <c r="B39" s="23" t="s">
        <v>95</v>
      </c>
      <c r="C39" s="5">
        <v>44</v>
      </c>
      <c r="D39" s="4" t="s">
        <v>3</v>
      </c>
      <c r="E39" s="2" t="s">
        <v>11</v>
      </c>
      <c r="F39" s="5" t="s">
        <v>6</v>
      </c>
      <c r="G39" s="8" t="s">
        <v>4</v>
      </c>
      <c r="H39" s="10">
        <v>43</v>
      </c>
      <c r="I39" s="8" t="s">
        <v>117</v>
      </c>
      <c r="J39" s="15">
        <v>0.56521739130434778</v>
      </c>
      <c r="K39" s="12" t="s">
        <v>5</v>
      </c>
      <c r="L39" s="8" t="s">
        <v>6</v>
      </c>
      <c r="M39" s="8" t="s">
        <v>121</v>
      </c>
      <c r="N39" s="43">
        <v>90</v>
      </c>
    </row>
    <row r="40" spans="1:14" x14ac:dyDescent="0.25">
      <c r="A40" s="47" t="s">
        <v>191</v>
      </c>
      <c r="B40" s="23" t="s">
        <v>96</v>
      </c>
      <c r="C40" s="5">
        <v>52</v>
      </c>
      <c r="D40" s="4" t="s">
        <v>3</v>
      </c>
      <c r="E40" s="2" t="s">
        <v>10</v>
      </c>
      <c r="F40" s="5" t="s">
        <v>6</v>
      </c>
      <c r="G40" s="8" t="s">
        <v>4</v>
      </c>
      <c r="H40" s="10">
        <v>51</v>
      </c>
      <c r="I40" s="8">
        <v>14</v>
      </c>
      <c r="J40" s="15" t="s">
        <v>117</v>
      </c>
      <c r="K40" s="12" t="s">
        <v>5</v>
      </c>
      <c r="L40" s="8" t="s">
        <v>6</v>
      </c>
      <c r="M40" s="8" t="s">
        <v>122</v>
      </c>
      <c r="N40" s="43">
        <v>93</v>
      </c>
    </row>
    <row r="41" spans="1:14" x14ac:dyDescent="0.25">
      <c r="A41" s="47" t="s">
        <v>192</v>
      </c>
      <c r="B41" s="23" t="s">
        <v>97</v>
      </c>
      <c r="C41" s="2">
        <v>62</v>
      </c>
      <c r="D41" s="4" t="s">
        <v>2</v>
      </c>
      <c r="E41" s="2" t="s">
        <v>8</v>
      </c>
      <c r="F41" s="5" t="s">
        <v>6</v>
      </c>
      <c r="G41" s="8" t="s">
        <v>4</v>
      </c>
      <c r="H41" s="10">
        <v>61</v>
      </c>
      <c r="I41" s="8">
        <v>13</v>
      </c>
      <c r="J41" s="15">
        <v>4.25</v>
      </c>
      <c r="K41" s="12" t="s">
        <v>5</v>
      </c>
      <c r="L41" s="8" t="s">
        <v>6</v>
      </c>
      <c r="M41" s="8" t="s">
        <v>121</v>
      </c>
      <c r="N41" s="43">
        <v>97</v>
      </c>
    </row>
    <row r="42" spans="1:14" x14ac:dyDescent="0.25">
      <c r="A42" s="47" t="s">
        <v>193</v>
      </c>
      <c r="B42" s="23" t="s">
        <v>98</v>
      </c>
      <c r="C42" s="3">
        <v>62</v>
      </c>
      <c r="D42" s="6" t="s">
        <v>2</v>
      </c>
      <c r="E42" s="2" t="s">
        <v>10</v>
      </c>
      <c r="F42" s="2" t="s">
        <v>5</v>
      </c>
      <c r="G42" s="8" t="s">
        <v>117</v>
      </c>
      <c r="H42" s="10">
        <v>60</v>
      </c>
      <c r="I42" s="8" t="s">
        <v>117</v>
      </c>
      <c r="J42" s="15" t="s">
        <v>117</v>
      </c>
      <c r="K42" s="12" t="s">
        <v>5</v>
      </c>
      <c r="L42" s="8" t="s">
        <v>5</v>
      </c>
      <c r="M42" s="8" t="s">
        <v>121</v>
      </c>
      <c r="N42" s="43">
        <v>112</v>
      </c>
    </row>
    <row r="43" spans="1:14" x14ac:dyDescent="0.25">
      <c r="A43" s="47" t="s">
        <v>194</v>
      </c>
      <c r="B43" s="23" t="s">
        <v>99</v>
      </c>
      <c r="C43" s="3">
        <v>68</v>
      </c>
      <c r="D43" s="4" t="s">
        <v>3</v>
      </c>
      <c r="E43" s="2" t="s">
        <v>10</v>
      </c>
      <c r="F43" s="2" t="s">
        <v>5</v>
      </c>
      <c r="G43" s="8" t="s">
        <v>4</v>
      </c>
      <c r="H43" s="10">
        <v>68</v>
      </c>
      <c r="I43" s="8" t="s">
        <v>117</v>
      </c>
      <c r="J43" s="15">
        <v>0.31818181818181818</v>
      </c>
      <c r="K43" s="12" t="s">
        <v>6</v>
      </c>
      <c r="L43" s="8" t="s">
        <v>6</v>
      </c>
      <c r="M43" s="8" t="s">
        <v>125</v>
      </c>
      <c r="N43" s="43">
        <v>118</v>
      </c>
    </row>
    <row r="44" spans="1:14" x14ac:dyDescent="0.25">
      <c r="A44" s="47" t="s">
        <v>195</v>
      </c>
      <c r="B44" s="23" t="s">
        <v>100</v>
      </c>
      <c r="C44" s="3">
        <v>79</v>
      </c>
      <c r="D44" s="6" t="s">
        <v>2</v>
      </c>
      <c r="E44" s="2" t="s">
        <v>106</v>
      </c>
      <c r="F44" s="2" t="s">
        <v>5</v>
      </c>
      <c r="G44" s="8" t="s">
        <v>4</v>
      </c>
      <c r="H44" s="10">
        <v>77</v>
      </c>
      <c r="I44" s="8">
        <v>54</v>
      </c>
      <c r="J44" s="15" t="s">
        <v>117</v>
      </c>
      <c r="K44" s="12" t="s">
        <v>5</v>
      </c>
      <c r="L44" s="8" t="s">
        <v>5</v>
      </c>
      <c r="M44" s="8" t="s">
        <v>122</v>
      </c>
      <c r="N44" s="43">
        <v>119</v>
      </c>
    </row>
    <row r="45" spans="1:14" x14ac:dyDescent="0.25">
      <c r="A45" s="47" t="s">
        <v>196</v>
      </c>
      <c r="B45" s="23" t="s">
        <v>101</v>
      </c>
      <c r="C45" s="5">
        <v>52</v>
      </c>
      <c r="D45" s="6" t="s">
        <v>2</v>
      </c>
      <c r="E45" s="2" t="s">
        <v>10</v>
      </c>
      <c r="F45" s="5" t="s">
        <v>6</v>
      </c>
      <c r="G45" s="8" t="s">
        <v>4</v>
      </c>
      <c r="H45" s="10">
        <v>51</v>
      </c>
      <c r="I45" s="8" t="s">
        <v>117</v>
      </c>
      <c r="J45" s="15">
        <v>2.8</v>
      </c>
      <c r="K45" s="12" t="s">
        <v>5</v>
      </c>
      <c r="L45" s="8" t="s">
        <v>6</v>
      </c>
      <c r="M45" s="8" t="s">
        <v>123</v>
      </c>
      <c r="N45" s="43">
        <v>120</v>
      </c>
    </row>
    <row r="46" spans="1:14" x14ac:dyDescent="0.25">
      <c r="A46" s="47" t="s">
        <v>197</v>
      </c>
      <c r="B46" s="23" t="s">
        <v>102</v>
      </c>
      <c r="C46" s="2">
        <v>42</v>
      </c>
      <c r="D46" s="6" t="s">
        <v>2</v>
      </c>
      <c r="E46" s="2" t="s">
        <v>106</v>
      </c>
      <c r="F46" s="2" t="s">
        <v>6</v>
      </c>
      <c r="G46" s="8" t="s">
        <v>9</v>
      </c>
      <c r="H46" s="10">
        <v>40</v>
      </c>
      <c r="I46" s="8">
        <v>41</v>
      </c>
      <c r="J46" s="15" t="s">
        <v>117</v>
      </c>
      <c r="K46" s="12" t="s">
        <v>5</v>
      </c>
      <c r="L46" s="8" t="s">
        <v>6</v>
      </c>
      <c r="M46" s="8" t="s">
        <v>121</v>
      </c>
      <c r="N46" s="43">
        <v>121</v>
      </c>
    </row>
    <row r="47" spans="1:14" x14ac:dyDescent="0.25">
      <c r="A47" s="47" t="s">
        <v>198</v>
      </c>
      <c r="B47" s="23" t="s">
        <v>103</v>
      </c>
      <c r="C47" s="2">
        <v>42</v>
      </c>
      <c r="D47" s="6" t="s">
        <v>3</v>
      </c>
      <c r="E47" s="2" t="s">
        <v>11</v>
      </c>
      <c r="F47" s="2" t="s">
        <v>6</v>
      </c>
      <c r="G47" s="8" t="s">
        <v>117</v>
      </c>
      <c r="H47" s="10" t="s">
        <v>7</v>
      </c>
      <c r="I47" s="8" t="s">
        <v>117</v>
      </c>
      <c r="J47" s="15" t="s">
        <v>117</v>
      </c>
      <c r="K47" s="12" t="s">
        <v>5</v>
      </c>
      <c r="L47" s="8" t="s">
        <v>5</v>
      </c>
      <c r="M47" s="8" t="s">
        <v>124</v>
      </c>
      <c r="N47" s="43">
        <v>122</v>
      </c>
    </row>
    <row r="48" spans="1:14" x14ac:dyDescent="0.25">
      <c r="A48" s="47" t="s">
        <v>199</v>
      </c>
      <c r="B48" s="23" t="s">
        <v>104</v>
      </c>
      <c r="C48" s="2">
        <v>61</v>
      </c>
      <c r="D48" s="6" t="s">
        <v>3</v>
      </c>
      <c r="E48" s="2" t="s">
        <v>106</v>
      </c>
      <c r="F48" s="5" t="s">
        <v>6</v>
      </c>
      <c r="G48" s="8" t="s">
        <v>4</v>
      </c>
      <c r="H48" s="10">
        <v>58</v>
      </c>
      <c r="I48" s="8" t="s">
        <v>117</v>
      </c>
      <c r="J48" s="15">
        <v>0.76923076923076927</v>
      </c>
      <c r="K48" s="12" t="s">
        <v>5</v>
      </c>
      <c r="L48" s="8" t="s">
        <v>6</v>
      </c>
      <c r="M48" s="8" t="s">
        <v>121</v>
      </c>
      <c r="N48" s="43">
        <v>124</v>
      </c>
    </row>
    <row r="49" spans="1:14" ht="15.75" thickBot="1" x14ac:dyDescent="0.3">
      <c r="A49" s="52" t="s">
        <v>200</v>
      </c>
      <c r="B49" s="61" t="s">
        <v>105</v>
      </c>
      <c r="C49" s="62">
        <v>79</v>
      </c>
      <c r="D49" s="63" t="s">
        <v>3</v>
      </c>
      <c r="E49" s="64" t="s">
        <v>106</v>
      </c>
      <c r="F49" s="64" t="s">
        <v>5</v>
      </c>
      <c r="G49" s="45" t="s">
        <v>4</v>
      </c>
      <c r="H49" s="65">
        <v>78</v>
      </c>
      <c r="I49" s="45" t="s">
        <v>117</v>
      </c>
      <c r="J49" s="64" t="s">
        <v>117</v>
      </c>
      <c r="K49" s="66" t="s">
        <v>5</v>
      </c>
      <c r="L49" s="45" t="s">
        <v>6</v>
      </c>
      <c r="M49" s="45" t="s">
        <v>121</v>
      </c>
      <c r="N49" s="44">
        <v>125</v>
      </c>
    </row>
    <row r="50" spans="1:14" ht="15.75" x14ac:dyDescent="0.25">
      <c r="A50" s="56" t="s">
        <v>279</v>
      </c>
      <c r="B50" s="57" t="s">
        <v>208</v>
      </c>
      <c r="C50" s="58">
        <v>56</v>
      </c>
      <c r="D50" s="59" t="s">
        <v>2</v>
      </c>
      <c r="E50" s="60" t="s">
        <v>130</v>
      </c>
      <c r="F50" s="71"/>
      <c r="G50" s="71"/>
      <c r="H50" s="71"/>
      <c r="I50" s="71"/>
      <c r="J50" s="71"/>
      <c r="K50" s="71"/>
      <c r="L50" s="46"/>
      <c r="M50" s="73" t="s">
        <v>125</v>
      </c>
      <c r="N50" s="46"/>
    </row>
    <row r="51" spans="1:14" ht="15.75" x14ac:dyDescent="0.25">
      <c r="A51" s="53" t="s">
        <v>280</v>
      </c>
      <c r="B51" s="54" t="s">
        <v>209</v>
      </c>
      <c r="C51" s="51">
        <v>51</v>
      </c>
      <c r="D51" s="51" t="s">
        <v>3</v>
      </c>
      <c r="E51" s="48" t="s">
        <v>130</v>
      </c>
      <c r="F51" s="8"/>
      <c r="G51" s="8"/>
      <c r="H51" s="8"/>
      <c r="I51" s="8"/>
      <c r="J51" s="8"/>
      <c r="K51" s="8"/>
      <c r="L51" s="47"/>
      <c r="M51" s="43" t="s">
        <v>121</v>
      </c>
      <c r="N51" s="47"/>
    </row>
    <row r="52" spans="1:14" ht="15.75" x14ac:dyDescent="0.25">
      <c r="A52" s="53" t="s">
        <v>281</v>
      </c>
      <c r="B52" s="54" t="s">
        <v>210</v>
      </c>
      <c r="C52" s="49">
        <v>71</v>
      </c>
      <c r="D52" s="50" t="s">
        <v>3</v>
      </c>
      <c r="E52" s="48" t="s">
        <v>130</v>
      </c>
      <c r="F52" s="8"/>
      <c r="G52" s="8"/>
      <c r="H52" s="8"/>
      <c r="I52" s="8"/>
      <c r="J52" s="8"/>
      <c r="K52" s="8"/>
      <c r="L52" s="47"/>
      <c r="M52" s="43" t="s">
        <v>125</v>
      </c>
      <c r="N52" s="47"/>
    </row>
    <row r="53" spans="1:14" ht="15.75" x14ac:dyDescent="0.25">
      <c r="A53" s="53" t="s">
        <v>282</v>
      </c>
      <c r="B53" s="54" t="s">
        <v>211</v>
      </c>
      <c r="C53" s="51">
        <v>49</v>
      </c>
      <c r="D53" s="51" t="s">
        <v>3</v>
      </c>
      <c r="E53" s="48" t="s">
        <v>130</v>
      </c>
      <c r="F53" s="8"/>
      <c r="G53" s="8"/>
      <c r="H53" s="8"/>
      <c r="I53" s="8"/>
      <c r="J53" s="8"/>
      <c r="K53" s="8"/>
      <c r="L53" s="47"/>
      <c r="M53" s="43" t="s">
        <v>121</v>
      </c>
      <c r="N53" s="47"/>
    </row>
    <row r="54" spans="1:14" ht="15.75" x14ac:dyDescent="0.25">
      <c r="A54" s="53" t="s">
        <v>283</v>
      </c>
      <c r="B54" s="54" t="s">
        <v>212</v>
      </c>
      <c r="C54" s="49">
        <v>48</v>
      </c>
      <c r="D54" s="50" t="s">
        <v>3</v>
      </c>
      <c r="E54" s="48" t="s">
        <v>130</v>
      </c>
      <c r="F54" s="8"/>
      <c r="G54" s="8"/>
      <c r="H54" s="8"/>
      <c r="I54" s="8"/>
      <c r="J54" s="8"/>
      <c r="K54" s="8"/>
      <c r="L54" s="47"/>
      <c r="M54" s="43" t="s">
        <v>121</v>
      </c>
      <c r="N54" s="47"/>
    </row>
    <row r="55" spans="1:14" ht="15.75" x14ac:dyDescent="0.25">
      <c r="A55" s="53" t="s">
        <v>284</v>
      </c>
      <c r="B55" s="54" t="s">
        <v>213</v>
      </c>
      <c r="C55" s="51">
        <v>55</v>
      </c>
      <c r="D55" s="51" t="s">
        <v>3</v>
      </c>
      <c r="E55" s="48" t="s">
        <v>130</v>
      </c>
      <c r="F55" s="8"/>
      <c r="G55" s="8"/>
      <c r="H55" s="8"/>
      <c r="I55" s="8"/>
      <c r="J55" s="8"/>
      <c r="K55" s="8"/>
      <c r="L55" s="47"/>
      <c r="M55" s="43" t="s">
        <v>121</v>
      </c>
      <c r="N55" s="47"/>
    </row>
    <row r="56" spans="1:14" ht="15.75" x14ac:dyDescent="0.25">
      <c r="A56" s="53" t="s">
        <v>285</v>
      </c>
      <c r="B56" s="54" t="s">
        <v>214</v>
      </c>
      <c r="C56" s="49">
        <v>63</v>
      </c>
      <c r="D56" s="50" t="s">
        <v>2</v>
      </c>
      <c r="E56" s="48" t="s">
        <v>130</v>
      </c>
      <c r="F56" s="8"/>
      <c r="G56" s="8"/>
      <c r="H56" s="8"/>
      <c r="I56" s="8"/>
      <c r="J56" s="8"/>
      <c r="K56" s="8"/>
      <c r="L56" s="47"/>
      <c r="M56" s="43" t="s">
        <v>121</v>
      </c>
      <c r="N56" s="47"/>
    </row>
    <row r="57" spans="1:14" ht="15.75" x14ac:dyDescent="0.25">
      <c r="A57" s="53" t="s">
        <v>286</v>
      </c>
      <c r="B57" s="54" t="s">
        <v>215</v>
      </c>
      <c r="C57" s="49">
        <v>68</v>
      </c>
      <c r="D57" s="50" t="s">
        <v>3</v>
      </c>
      <c r="E57" s="55" t="s">
        <v>130</v>
      </c>
      <c r="F57" s="8"/>
      <c r="G57" s="8"/>
      <c r="H57" s="8"/>
      <c r="I57" s="8"/>
      <c r="J57" s="8"/>
      <c r="K57" s="8"/>
      <c r="L57" s="47"/>
      <c r="M57" s="43" t="s">
        <v>121</v>
      </c>
      <c r="N57" s="47"/>
    </row>
    <row r="58" spans="1:14" ht="15.75" x14ac:dyDescent="0.25">
      <c r="A58" s="53" t="s">
        <v>287</v>
      </c>
      <c r="B58" s="54" t="s">
        <v>216</v>
      </c>
      <c r="C58" s="51">
        <v>47</v>
      </c>
      <c r="D58" s="51" t="s">
        <v>2</v>
      </c>
      <c r="E58" s="48" t="s">
        <v>130</v>
      </c>
      <c r="F58" s="8"/>
      <c r="G58" s="8"/>
      <c r="H58" s="8"/>
      <c r="I58" s="8"/>
      <c r="J58" s="8"/>
      <c r="K58" s="8"/>
      <c r="L58" s="47"/>
      <c r="M58" s="43" t="s">
        <v>122</v>
      </c>
      <c r="N58" s="47"/>
    </row>
    <row r="59" spans="1:14" ht="15.75" x14ac:dyDescent="0.25">
      <c r="A59" s="53" t="s">
        <v>288</v>
      </c>
      <c r="B59" s="54" t="s">
        <v>217</v>
      </c>
      <c r="C59" s="51">
        <v>44</v>
      </c>
      <c r="D59" s="51" t="s">
        <v>2</v>
      </c>
      <c r="E59" s="48" t="s">
        <v>130</v>
      </c>
      <c r="F59" s="8"/>
      <c r="G59" s="8"/>
      <c r="H59" s="8"/>
      <c r="I59" s="8"/>
      <c r="J59" s="8"/>
      <c r="K59" s="8"/>
      <c r="L59" s="47"/>
      <c r="M59" s="43" t="s">
        <v>122</v>
      </c>
      <c r="N59" s="47"/>
    </row>
    <row r="60" spans="1:14" ht="15.75" x14ac:dyDescent="0.25">
      <c r="A60" s="53" t="s">
        <v>289</v>
      </c>
      <c r="B60" s="54" t="s">
        <v>218</v>
      </c>
      <c r="C60" s="51">
        <v>50</v>
      </c>
      <c r="D60" s="51" t="s">
        <v>2</v>
      </c>
      <c r="E60" s="48" t="s">
        <v>130</v>
      </c>
      <c r="F60" s="8"/>
      <c r="G60" s="8"/>
      <c r="H60" s="8"/>
      <c r="I60" s="8"/>
      <c r="J60" s="8"/>
      <c r="K60" s="8"/>
      <c r="L60" s="47"/>
      <c r="M60" s="43" t="s">
        <v>121</v>
      </c>
      <c r="N60" s="47"/>
    </row>
    <row r="61" spans="1:14" ht="15.75" x14ac:dyDescent="0.25">
      <c r="A61" s="53" t="s">
        <v>290</v>
      </c>
      <c r="B61" s="54" t="s">
        <v>219</v>
      </c>
      <c r="C61" s="51">
        <v>44</v>
      </c>
      <c r="D61" s="51" t="s">
        <v>3</v>
      </c>
      <c r="E61" s="48" t="s">
        <v>130</v>
      </c>
      <c r="F61" s="8"/>
      <c r="G61" s="8"/>
      <c r="H61" s="8"/>
      <c r="I61" s="8"/>
      <c r="J61" s="8"/>
      <c r="K61" s="8"/>
      <c r="L61" s="47"/>
      <c r="M61" s="43" t="s">
        <v>126</v>
      </c>
      <c r="N61" s="47"/>
    </row>
    <row r="62" spans="1:14" ht="15.75" x14ac:dyDescent="0.25">
      <c r="A62" s="53" t="s">
        <v>291</v>
      </c>
      <c r="B62" s="54" t="s">
        <v>220</v>
      </c>
      <c r="C62" s="49">
        <v>50</v>
      </c>
      <c r="D62" s="50" t="s">
        <v>3</v>
      </c>
      <c r="E62" s="55" t="s">
        <v>130</v>
      </c>
      <c r="F62" s="8"/>
      <c r="G62" s="8"/>
      <c r="H62" s="8"/>
      <c r="I62" s="8"/>
      <c r="J62" s="8"/>
      <c r="K62" s="8"/>
      <c r="L62" s="47"/>
      <c r="M62" s="43" t="s">
        <v>125</v>
      </c>
      <c r="N62" s="47"/>
    </row>
    <row r="63" spans="1:14" ht="15.75" x14ac:dyDescent="0.25">
      <c r="A63" s="53" t="s">
        <v>292</v>
      </c>
      <c r="B63" s="54" t="s">
        <v>221</v>
      </c>
      <c r="C63" s="51">
        <v>61</v>
      </c>
      <c r="D63" s="51" t="s">
        <v>3</v>
      </c>
      <c r="E63" s="48" t="s">
        <v>130</v>
      </c>
      <c r="F63" s="8"/>
      <c r="G63" s="8"/>
      <c r="H63" s="8"/>
      <c r="I63" s="8"/>
      <c r="J63" s="8"/>
      <c r="K63" s="8"/>
      <c r="L63" s="47"/>
      <c r="M63" s="43" t="s">
        <v>122</v>
      </c>
      <c r="N63" s="47"/>
    </row>
    <row r="64" spans="1:14" ht="15.75" x14ac:dyDescent="0.25">
      <c r="A64" s="53" t="s">
        <v>293</v>
      </c>
      <c r="B64" s="54" t="s">
        <v>222</v>
      </c>
      <c r="C64" s="49">
        <v>57</v>
      </c>
      <c r="D64" s="50" t="s">
        <v>3</v>
      </c>
      <c r="E64" s="55" t="s">
        <v>130</v>
      </c>
      <c r="F64" s="8"/>
      <c r="G64" s="8"/>
      <c r="H64" s="8"/>
      <c r="I64" s="8"/>
      <c r="J64" s="8"/>
      <c r="K64" s="8"/>
      <c r="L64" s="47"/>
      <c r="M64" s="43" t="s">
        <v>122</v>
      </c>
      <c r="N64" s="47"/>
    </row>
    <row r="65" spans="1:14" ht="15.75" x14ac:dyDescent="0.25">
      <c r="A65" s="53" t="s">
        <v>294</v>
      </c>
      <c r="B65" s="54" t="s">
        <v>223</v>
      </c>
      <c r="C65" s="51">
        <v>43</v>
      </c>
      <c r="D65" s="51" t="s">
        <v>2</v>
      </c>
      <c r="E65" s="48" t="s">
        <v>130</v>
      </c>
      <c r="F65" s="8"/>
      <c r="G65" s="8"/>
      <c r="H65" s="8"/>
      <c r="I65" s="8"/>
      <c r="J65" s="8"/>
      <c r="K65" s="8"/>
      <c r="L65" s="47"/>
      <c r="M65" s="43" t="s">
        <v>353</v>
      </c>
      <c r="N65" s="47"/>
    </row>
    <row r="66" spans="1:14" ht="15.75" x14ac:dyDescent="0.25">
      <c r="A66" s="53" t="s">
        <v>295</v>
      </c>
      <c r="B66" s="54" t="s">
        <v>230</v>
      </c>
      <c r="C66" s="51">
        <v>64</v>
      </c>
      <c r="D66" s="51" t="s">
        <v>3</v>
      </c>
      <c r="E66" s="55" t="s">
        <v>130</v>
      </c>
      <c r="F66" s="8"/>
      <c r="G66" s="8"/>
      <c r="H66" s="8"/>
      <c r="I66" s="8"/>
      <c r="J66" s="8"/>
      <c r="K66" s="8"/>
      <c r="L66" s="47"/>
      <c r="M66" s="43" t="s">
        <v>121</v>
      </c>
      <c r="N66" s="47"/>
    </row>
    <row r="67" spans="1:14" ht="15.75" x14ac:dyDescent="0.25">
      <c r="A67" s="53" t="s">
        <v>296</v>
      </c>
      <c r="B67" s="54" t="s">
        <v>231</v>
      </c>
      <c r="C67" s="51">
        <v>54</v>
      </c>
      <c r="D67" s="51" t="s">
        <v>3</v>
      </c>
      <c r="E67" s="55" t="s">
        <v>130</v>
      </c>
      <c r="F67" s="8"/>
      <c r="G67" s="8"/>
      <c r="H67" s="8"/>
      <c r="I67" s="8"/>
      <c r="J67" s="8"/>
      <c r="K67" s="8"/>
      <c r="L67" s="47"/>
      <c r="M67" s="43" t="s">
        <v>354</v>
      </c>
      <c r="N67" s="47"/>
    </row>
    <row r="68" spans="1:14" ht="15.75" x14ac:dyDescent="0.25">
      <c r="A68" s="53" t="s">
        <v>297</v>
      </c>
      <c r="B68" s="54" t="s">
        <v>232</v>
      </c>
      <c r="C68" s="51">
        <v>60</v>
      </c>
      <c r="D68" s="51" t="s">
        <v>3</v>
      </c>
      <c r="E68" s="55" t="s">
        <v>130</v>
      </c>
      <c r="F68" s="8"/>
      <c r="G68" s="8"/>
      <c r="H68" s="8"/>
      <c r="I68" s="8"/>
      <c r="J68" s="8"/>
      <c r="K68" s="8"/>
      <c r="L68" s="47"/>
      <c r="M68" s="43" t="s">
        <v>122</v>
      </c>
      <c r="N68" s="47"/>
    </row>
    <row r="69" spans="1:14" ht="15.75" x14ac:dyDescent="0.25">
      <c r="A69" s="53" t="s">
        <v>298</v>
      </c>
      <c r="B69" s="54" t="s">
        <v>237</v>
      </c>
      <c r="C69" s="49">
        <v>65</v>
      </c>
      <c r="D69" s="50" t="s">
        <v>3</v>
      </c>
      <c r="E69" s="55" t="s">
        <v>130</v>
      </c>
      <c r="F69" s="8"/>
      <c r="G69" s="8"/>
      <c r="H69" s="8"/>
      <c r="I69" s="8"/>
      <c r="J69" s="8"/>
      <c r="K69" s="8"/>
      <c r="L69" s="47"/>
      <c r="M69" s="43" t="s">
        <v>121</v>
      </c>
      <c r="N69" s="47"/>
    </row>
    <row r="70" spans="1:14" ht="15.75" x14ac:dyDescent="0.25">
      <c r="A70" s="53" t="s">
        <v>299</v>
      </c>
      <c r="B70" s="54" t="s">
        <v>240</v>
      </c>
      <c r="C70" s="51">
        <v>71</v>
      </c>
      <c r="D70" s="51" t="s">
        <v>2</v>
      </c>
      <c r="E70" s="55" t="s">
        <v>130</v>
      </c>
      <c r="F70" s="8"/>
      <c r="G70" s="8"/>
      <c r="H70" s="8"/>
      <c r="I70" s="8"/>
      <c r="J70" s="8"/>
      <c r="K70" s="8"/>
      <c r="L70" s="47"/>
      <c r="M70" s="43" t="s">
        <v>353</v>
      </c>
      <c r="N70" s="47"/>
    </row>
    <row r="71" spans="1:14" ht="15.75" x14ac:dyDescent="0.25">
      <c r="A71" s="53" t="s">
        <v>300</v>
      </c>
      <c r="B71" s="54" t="s">
        <v>241</v>
      </c>
      <c r="C71" s="51">
        <v>49</v>
      </c>
      <c r="D71" s="51" t="s">
        <v>2</v>
      </c>
      <c r="E71" s="55" t="s">
        <v>130</v>
      </c>
      <c r="F71" s="8"/>
      <c r="G71" s="8"/>
      <c r="H71" s="8"/>
      <c r="I71" s="8"/>
      <c r="J71" s="8"/>
      <c r="K71" s="8"/>
      <c r="L71" s="47"/>
      <c r="M71" s="43" t="s">
        <v>125</v>
      </c>
      <c r="N71" s="47"/>
    </row>
    <row r="72" spans="1:14" ht="15.75" x14ac:dyDescent="0.25">
      <c r="A72" s="53" t="s">
        <v>301</v>
      </c>
      <c r="B72" s="54" t="s">
        <v>242</v>
      </c>
      <c r="C72" s="51">
        <v>58</v>
      </c>
      <c r="D72" s="51" t="s">
        <v>2</v>
      </c>
      <c r="E72" s="55" t="s">
        <v>130</v>
      </c>
      <c r="F72" s="8"/>
      <c r="G72" s="8"/>
      <c r="H72" s="8"/>
      <c r="I72" s="8"/>
      <c r="J72" s="8"/>
      <c r="K72" s="8"/>
      <c r="L72" s="47"/>
      <c r="M72" s="43" t="s">
        <v>122</v>
      </c>
      <c r="N72" s="47"/>
    </row>
    <row r="73" spans="1:14" ht="15.75" x14ac:dyDescent="0.25">
      <c r="A73" s="53" t="s">
        <v>302</v>
      </c>
      <c r="B73" s="54" t="s">
        <v>243</v>
      </c>
      <c r="C73" s="51">
        <v>74</v>
      </c>
      <c r="D73" s="51" t="s">
        <v>3</v>
      </c>
      <c r="E73" s="55" t="s">
        <v>130</v>
      </c>
      <c r="F73" s="8"/>
      <c r="G73" s="8"/>
      <c r="H73" s="8"/>
      <c r="I73" s="8"/>
      <c r="J73" s="8"/>
      <c r="K73" s="8"/>
      <c r="L73" s="47"/>
      <c r="M73" s="43" t="s">
        <v>121</v>
      </c>
      <c r="N73" s="47"/>
    </row>
    <row r="74" spans="1:14" ht="15.75" x14ac:dyDescent="0.25">
      <c r="A74" s="53" t="s">
        <v>303</v>
      </c>
      <c r="B74" s="54" t="s">
        <v>245</v>
      </c>
      <c r="C74" s="49">
        <v>45</v>
      </c>
      <c r="D74" s="51" t="s">
        <v>3</v>
      </c>
      <c r="E74" s="55" t="s">
        <v>130</v>
      </c>
      <c r="F74" s="8"/>
      <c r="G74" s="8"/>
      <c r="H74" s="8"/>
      <c r="I74" s="8"/>
      <c r="J74" s="8"/>
      <c r="K74" s="8"/>
      <c r="L74" s="47"/>
      <c r="M74" s="43" t="s">
        <v>121</v>
      </c>
      <c r="N74" s="47"/>
    </row>
    <row r="75" spans="1:14" ht="15.75" x14ac:dyDescent="0.25">
      <c r="A75" s="53" t="s">
        <v>304</v>
      </c>
      <c r="B75" s="54" t="s">
        <v>247</v>
      </c>
      <c r="C75" s="51">
        <v>78</v>
      </c>
      <c r="D75" s="51" t="s">
        <v>2</v>
      </c>
      <c r="E75" s="55" t="s">
        <v>130</v>
      </c>
      <c r="F75" s="8"/>
      <c r="G75" s="8"/>
      <c r="H75" s="8"/>
      <c r="I75" s="8"/>
      <c r="J75" s="8"/>
      <c r="K75" s="8"/>
      <c r="L75" s="47"/>
      <c r="M75" s="43" t="s">
        <v>122</v>
      </c>
      <c r="N75" s="47"/>
    </row>
    <row r="76" spans="1:14" ht="15.75" x14ac:dyDescent="0.25">
      <c r="A76" s="53" t="s">
        <v>305</v>
      </c>
      <c r="B76" s="54" t="s">
        <v>250</v>
      </c>
      <c r="C76" s="49">
        <v>61</v>
      </c>
      <c r="D76" s="50" t="s">
        <v>2</v>
      </c>
      <c r="E76" s="55" t="s">
        <v>130</v>
      </c>
      <c r="F76" s="8"/>
      <c r="G76" s="8"/>
      <c r="H76" s="8"/>
      <c r="I76" s="8"/>
      <c r="J76" s="8"/>
      <c r="K76" s="8"/>
      <c r="L76" s="47"/>
      <c r="M76" s="43" t="s">
        <v>125</v>
      </c>
      <c r="N76" s="47"/>
    </row>
    <row r="77" spans="1:14" ht="15.75" x14ac:dyDescent="0.25">
      <c r="A77" s="53" t="s">
        <v>306</v>
      </c>
      <c r="B77" s="54" t="s">
        <v>252</v>
      </c>
      <c r="C77" s="51">
        <v>83</v>
      </c>
      <c r="D77" s="50" t="s">
        <v>3</v>
      </c>
      <c r="E77" s="55" t="s">
        <v>130</v>
      </c>
      <c r="F77" s="8"/>
      <c r="G77" s="8"/>
      <c r="H77" s="8"/>
      <c r="I77" s="8"/>
      <c r="J77" s="8"/>
      <c r="K77" s="8"/>
      <c r="L77" s="47"/>
      <c r="M77" s="43" t="s">
        <v>121</v>
      </c>
      <c r="N77" s="47"/>
    </row>
    <row r="78" spans="1:14" ht="15.75" x14ac:dyDescent="0.25">
      <c r="A78" s="53" t="s">
        <v>307</v>
      </c>
      <c r="B78" s="54" t="s">
        <v>254</v>
      </c>
      <c r="C78" s="49">
        <v>42</v>
      </c>
      <c r="D78" s="50" t="s">
        <v>3</v>
      </c>
      <c r="E78" s="55" t="s">
        <v>130</v>
      </c>
      <c r="F78" s="8"/>
      <c r="G78" s="8"/>
      <c r="H78" s="8"/>
      <c r="I78" s="8"/>
      <c r="J78" s="8"/>
      <c r="K78" s="8"/>
      <c r="L78" s="47"/>
      <c r="M78" s="43" t="s">
        <v>122</v>
      </c>
      <c r="N78" s="47"/>
    </row>
    <row r="79" spans="1:14" ht="15.75" x14ac:dyDescent="0.25">
      <c r="A79" s="53" t="s">
        <v>308</v>
      </c>
      <c r="B79" s="54" t="s">
        <v>255</v>
      </c>
      <c r="C79" s="49">
        <v>56</v>
      </c>
      <c r="D79" s="50" t="s">
        <v>3</v>
      </c>
      <c r="E79" s="55" t="s">
        <v>130</v>
      </c>
      <c r="F79" s="8"/>
      <c r="G79" s="8"/>
      <c r="H79" s="8"/>
      <c r="I79" s="8"/>
      <c r="J79" s="8"/>
      <c r="K79" s="8"/>
      <c r="L79" s="47"/>
      <c r="M79" s="43" t="s">
        <v>125</v>
      </c>
      <c r="N79" s="47"/>
    </row>
    <row r="80" spans="1:14" ht="15.75" x14ac:dyDescent="0.25">
      <c r="A80" s="53" t="s">
        <v>309</v>
      </c>
      <c r="B80" s="54" t="s">
        <v>257</v>
      </c>
      <c r="C80" s="49">
        <v>70</v>
      </c>
      <c r="D80" s="50" t="s">
        <v>2</v>
      </c>
      <c r="E80" s="55" t="s">
        <v>130</v>
      </c>
      <c r="F80" s="8"/>
      <c r="G80" s="8"/>
      <c r="H80" s="8"/>
      <c r="I80" s="8"/>
      <c r="J80" s="8"/>
      <c r="K80" s="8"/>
      <c r="L80" s="47"/>
      <c r="M80" s="43" t="s">
        <v>121</v>
      </c>
      <c r="N80" s="47"/>
    </row>
    <row r="81" spans="1:14" ht="15.75" x14ac:dyDescent="0.25">
      <c r="A81" s="53" t="s">
        <v>310</v>
      </c>
      <c r="B81" s="54" t="s">
        <v>260</v>
      </c>
      <c r="C81" s="49">
        <v>43</v>
      </c>
      <c r="D81" s="50" t="s">
        <v>2</v>
      </c>
      <c r="E81" s="55" t="s">
        <v>130</v>
      </c>
      <c r="F81" s="8"/>
      <c r="G81" s="8"/>
      <c r="H81" s="8"/>
      <c r="I81" s="8"/>
      <c r="J81" s="8"/>
      <c r="K81" s="8"/>
      <c r="L81" s="47"/>
      <c r="M81" s="43" t="s">
        <v>355</v>
      </c>
      <c r="N81" s="47"/>
    </row>
    <row r="82" spans="1:14" ht="15.75" x14ac:dyDescent="0.25">
      <c r="A82" s="53" t="s">
        <v>311</v>
      </c>
      <c r="B82" s="54" t="s">
        <v>262</v>
      </c>
      <c r="C82" s="49">
        <v>63</v>
      </c>
      <c r="D82" s="50" t="s">
        <v>2</v>
      </c>
      <c r="E82" s="55" t="s">
        <v>130</v>
      </c>
      <c r="F82" s="8"/>
      <c r="G82" s="8"/>
      <c r="H82" s="8"/>
      <c r="I82" s="8"/>
      <c r="J82" s="8"/>
      <c r="K82" s="8"/>
      <c r="L82" s="47"/>
      <c r="M82" s="43" t="s">
        <v>121</v>
      </c>
      <c r="N82" s="47"/>
    </row>
    <row r="83" spans="1:14" ht="15.75" x14ac:dyDescent="0.25">
      <c r="A83" s="53" t="s">
        <v>312</v>
      </c>
      <c r="B83" s="54" t="s">
        <v>263</v>
      </c>
      <c r="C83" s="51">
        <v>55</v>
      </c>
      <c r="D83" s="51" t="s">
        <v>2</v>
      </c>
      <c r="E83" s="55" t="s">
        <v>130</v>
      </c>
      <c r="F83" s="8"/>
      <c r="G83" s="8"/>
      <c r="H83" s="8"/>
      <c r="I83" s="8"/>
      <c r="J83" s="8"/>
      <c r="K83" s="8"/>
      <c r="L83" s="47"/>
      <c r="M83" s="43" t="s">
        <v>121</v>
      </c>
      <c r="N83" s="47"/>
    </row>
    <row r="84" spans="1:14" ht="15.75" x14ac:dyDescent="0.25">
      <c r="A84" s="53" t="s">
        <v>313</v>
      </c>
      <c r="B84" s="54" t="s">
        <v>264</v>
      </c>
      <c r="C84" s="49">
        <v>78</v>
      </c>
      <c r="D84" s="50" t="s">
        <v>3</v>
      </c>
      <c r="E84" s="55" t="s">
        <v>130</v>
      </c>
      <c r="F84" s="8"/>
      <c r="G84" s="8"/>
      <c r="H84" s="8"/>
      <c r="I84" s="8"/>
      <c r="J84" s="8"/>
      <c r="K84" s="8"/>
      <c r="L84" s="47"/>
      <c r="M84" s="43" t="s">
        <v>127</v>
      </c>
      <c r="N84" s="47"/>
    </row>
    <row r="85" spans="1:14" ht="15.75" x14ac:dyDescent="0.25">
      <c r="A85" s="53" t="s">
        <v>314</v>
      </c>
      <c r="B85" s="54" t="s">
        <v>265</v>
      </c>
      <c r="C85" s="49">
        <v>69</v>
      </c>
      <c r="D85" s="50" t="s">
        <v>2</v>
      </c>
      <c r="E85" s="55" t="s">
        <v>130</v>
      </c>
      <c r="F85" s="8"/>
      <c r="G85" s="8"/>
      <c r="H85" s="8"/>
      <c r="I85" s="8"/>
      <c r="J85" s="8"/>
      <c r="K85" s="8"/>
      <c r="L85" s="47"/>
      <c r="M85" s="43" t="s">
        <v>121</v>
      </c>
      <c r="N85" s="47"/>
    </row>
    <row r="86" spans="1:14" ht="15.75" x14ac:dyDescent="0.25">
      <c r="A86" s="53" t="s">
        <v>315</v>
      </c>
      <c r="B86" s="54" t="s">
        <v>266</v>
      </c>
      <c r="C86" s="49">
        <v>54</v>
      </c>
      <c r="D86" s="50" t="s">
        <v>2</v>
      </c>
      <c r="E86" s="55" t="s">
        <v>130</v>
      </c>
      <c r="F86" s="8"/>
      <c r="G86" s="8"/>
      <c r="H86" s="8"/>
      <c r="I86" s="8"/>
      <c r="J86" s="8"/>
      <c r="K86" s="8"/>
      <c r="L86" s="47"/>
      <c r="M86" s="43" t="s">
        <v>127</v>
      </c>
      <c r="N86" s="47"/>
    </row>
    <row r="87" spans="1:14" ht="15.75" x14ac:dyDescent="0.25">
      <c r="A87" s="53" t="s">
        <v>316</v>
      </c>
      <c r="B87" s="54" t="s">
        <v>267</v>
      </c>
      <c r="C87" s="51">
        <v>49</v>
      </c>
      <c r="D87" s="51" t="s">
        <v>2</v>
      </c>
      <c r="E87" s="55" t="s">
        <v>130</v>
      </c>
      <c r="F87" s="8"/>
      <c r="G87" s="8"/>
      <c r="H87" s="8"/>
      <c r="I87" s="8"/>
      <c r="J87" s="8"/>
      <c r="K87" s="8"/>
      <c r="L87" s="47"/>
      <c r="M87" s="43" t="s">
        <v>121</v>
      </c>
      <c r="N87" s="47"/>
    </row>
    <row r="88" spans="1:14" ht="15.75" x14ac:dyDescent="0.25">
      <c r="A88" s="53" t="s">
        <v>317</v>
      </c>
      <c r="B88" s="54" t="s">
        <v>268</v>
      </c>
      <c r="C88" s="49">
        <v>51</v>
      </c>
      <c r="D88" s="50" t="s">
        <v>3</v>
      </c>
      <c r="E88" s="55" t="s">
        <v>130</v>
      </c>
      <c r="F88" s="8"/>
      <c r="G88" s="8"/>
      <c r="H88" s="8"/>
      <c r="I88" s="8"/>
      <c r="J88" s="8"/>
      <c r="K88" s="8"/>
      <c r="L88" s="47"/>
      <c r="M88" s="43" t="s">
        <v>124</v>
      </c>
      <c r="N88" s="47"/>
    </row>
    <row r="89" spans="1:14" ht="15.75" x14ac:dyDescent="0.25">
      <c r="A89" s="53" t="s">
        <v>318</v>
      </c>
      <c r="B89" s="54" t="s">
        <v>269</v>
      </c>
      <c r="C89" s="51">
        <v>72</v>
      </c>
      <c r="D89" s="51" t="s">
        <v>2</v>
      </c>
      <c r="E89" s="55" t="s">
        <v>130</v>
      </c>
      <c r="F89" s="8"/>
      <c r="G89" s="8"/>
      <c r="H89" s="8"/>
      <c r="I89" s="8"/>
      <c r="J89" s="8"/>
      <c r="K89" s="8"/>
      <c r="L89" s="47"/>
      <c r="M89" s="43" t="s">
        <v>121</v>
      </c>
      <c r="N89" s="47"/>
    </row>
    <row r="90" spans="1:14" ht="15.75" x14ac:dyDescent="0.25">
      <c r="A90" s="53" t="s">
        <v>319</v>
      </c>
      <c r="B90" s="54" t="s">
        <v>270</v>
      </c>
      <c r="C90" s="51">
        <v>44</v>
      </c>
      <c r="D90" s="50" t="s">
        <v>2</v>
      </c>
      <c r="E90" s="55" t="s">
        <v>130</v>
      </c>
      <c r="F90" s="8"/>
      <c r="G90" s="8"/>
      <c r="H90" s="8"/>
      <c r="I90" s="8"/>
      <c r="J90" s="8"/>
      <c r="K90" s="8"/>
      <c r="L90" s="47"/>
      <c r="M90" s="43" t="s">
        <v>121</v>
      </c>
      <c r="N90" s="47"/>
    </row>
    <row r="91" spans="1:14" ht="15.75" x14ac:dyDescent="0.25">
      <c r="A91" s="53" t="s">
        <v>320</v>
      </c>
      <c r="B91" s="54" t="s">
        <v>271</v>
      </c>
      <c r="C91" s="51">
        <v>53</v>
      </c>
      <c r="D91" s="50" t="s">
        <v>3</v>
      </c>
      <c r="E91" s="55" t="s">
        <v>130</v>
      </c>
      <c r="F91" s="8"/>
      <c r="G91" s="8"/>
      <c r="H91" s="8"/>
      <c r="I91" s="8"/>
      <c r="J91" s="8"/>
      <c r="K91" s="8"/>
      <c r="L91" s="47"/>
      <c r="M91" s="43" t="s">
        <v>121</v>
      </c>
      <c r="N91" s="47"/>
    </row>
    <row r="92" spans="1:14" ht="15.75" x14ac:dyDescent="0.25">
      <c r="A92" s="53" t="s">
        <v>321</v>
      </c>
      <c r="B92" s="54" t="s">
        <v>272</v>
      </c>
      <c r="C92" s="51">
        <v>76</v>
      </c>
      <c r="D92" s="51" t="s">
        <v>3</v>
      </c>
      <c r="E92" s="55" t="s">
        <v>130</v>
      </c>
      <c r="F92" s="8"/>
      <c r="G92" s="8"/>
      <c r="H92" s="8"/>
      <c r="I92" s="8"/>
      <c r="J92" s="8"/>
      <c r="K92" s="8"/>
      <c r="L92" s="47"/>
      <c r="M92" s="43" t="s">
        <v>125</v>
      </c>
      <c r="N92" s="47"/>
    </row>
    <row r="93" spans="1:14" ht="15.75" x14ac:dyDescent="0.25">
      <c r="A93" s="53" t="s">
        <v>322</v>
      </c>
      <c r="B93" s="54" t="s">
        <v>273</v>
      </c>
      <c r="C93" s="51">
        <v>58</v>
      </c>
      <c r="D93" s="51" t="s">
        <v>3</v>
      </c>
      <c r="E93" s="55" t="s">
        <v>130</v>
      </c>
      <c r="F93" s="8"/>
      <c r="G93" s="8"/>
      <c r="H93" s="8"/>
      <c r="I93" s="8"/>
      <c r="J93" s="8"/>
      <c r="K93" s="8"/>
      <c r="L93" s="47"/>
      <c r="M93" s="43" t="s">
        <v>121</v>
      </c>
      <c r="N93" s="47"/>
    </row>
    <row r="94" spans="1:14" ht="15.75" x14ac:dyDescent="0.25">
      <c r="A94" s="53" t="s">
        <v>323</v>
      </c>
      <c r="B94" s="54" t="s">
        <v>274</v>
      </c>
      <c r="C94" s="49">
        <v>77</v>
      </c>
      <c r="D94" s="50" t="s">
        <v>3</v>
      </c>
      <c r="E94" s="55" t="s">
        <v>130</v>
      </c>
      <c r="F94" s="8"/>
      <c r="G94" s="8"/>
      <c r="H94" s="8"/>
      <c r="I94" s="8"/>
      <c r="J94" s="8"/>
      <c r="K94" s="8"/>
      <c r="L94" s="47"/>
      <c r="M94" s="43" t="s">
        <v>121</v>
      </c>
      <c r="N94" s="47"/>
    </row>
    <row r="95" spans="1:14" ht="15.75" x14ac:dyDescent="0.25">
      <c r="A95" s="53" t="s">
        <v>324</v>
      </c>
      <c r="B95" s="54" t="s">
        <v>275</v>
      </c>
      <c r="C95" s="49">
        <v>48</v>
      </c>
      <c r="D95" s="50" t="s">
        <v>2</v>
      </c>
      <c r="E95" s="55" t="s">
        <v>130</v>
      </c>
      <c r="F95" s="8"/>
      <c r="G95" s="8"/>
      <c r="H95" s="8"/>
      <c r="I95" s="8"/>
      <c r="J95" s="8"/>
      <c r="K95" s="8"/>
      <c r="L95" s="47"/>
      <c r="M95" s="43" t="s">
        <v>355</v>
      </c>
      <c r="N95" s="47"/>
    </row>
    <row r="96" spans="1:14" ht="15.75" x14ac:dyDescent="0.25">
      <c r="A96" s="53" t="s">
        <v>325</v>
      </c>
      <c r="B96" s="54" t="s">
        <v>276</v>
      </c>
      <c r="C96" s="51">
        <v>51</v>
      </c>
      <c r="D96" s="51" t="s">
        <v>2</v>
      </c>
      <c r="E96" s="55" t="s">
        <v>130</v>
      </c>
      <c r="F96" s="8"/>
      <c r="G96" s="8"/>
      <c r="H96" s="8"/>
      <c r="I96" s="8"/>
      <c r="J96" s="8"/>
      <c r="K96" s="8"/>
      <c r="L96" s="47"/>
      <c r="M96" s="43" t="s">
        <v>356</v>
      </c>
      <c r="N96" s="47"/>
    </row>
    <row r="97" spans="1:14" ht="15.75" x14ac:dyDescent="0.25">
      <c r="A97" s="53" t="s">
        <v>326</v>
      </c>
      <c r="B97" s="54" t="s">
        <v>277</v>
      </c>
      <c r="C97" s="49">
        <v>45</v>
      </c>
      <c r="D97" s="50" t="s">
        <v>3</v>
      </c>
      <c r="E97" s="55" t="s">
        <v>130</v>
      </c>
      <c r="F97" s="8"/>
      <c r="G97" s="8"/>
      <c r="H97" s="8"/>
      <c r="I97" s="8"/>
      <c r="J97" s="8"/>
      <c r="K97" s="8"/>
      <c r="L97" s="47"/>
      <c r="M97" s="43" t="s">
        <v>121</v>
      </c>
      <c r="N97" s="47"/>
    </row>
    <row r="98" spans="1:14" ht="15.75" x14ac:dyDescent="0.25">
      <c r="A98" s="53" t="s">
        <v>327</v>
      </c>
      <c r="B98" s="54" t="s">
        <v>278</v>
      </c>
      <c r="C98" s="49">
        <v>53</v>
      </c>
      <c r="D98" s="50" t="s">
        <v>3</v>
      </c>
      <c r="E98" s="55" t="s">
        <v>130</v>
      </c>
      <c r="F98" s="8"/>
      <c r="G98" s="8"/>
      <c r="H98" s="8"/>
      <c r="I98" s="8"/>
      <c r="J98" s="8"/>
      <c r="K98" s="8"/>
      <c r="L98" s="47"/>
      <c r="M98" s="43" t="s">
        <v>122</v>
      </c>
      <c r="N98" s="4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N3" sqref="N3"/>
    </sheetView>
  </sheetViews>
  <sheetFormatPr baseColWidth="10" defaultRowHeight="15" x14ac:dyDescent="0.25"/>
  <cols>
    <col min="2" max="2" width="15" customWidth="1"/>
    <col min="3" max="4" width="15.28515625" customWidth="1"/>
    <col min="7" max="7" width="17.140625" customWidth="1"/>
    <col min="8" max="8" width="15.85546875" customWidth="1"/>
    <col min="9" max="9" width="14.42578125" customWidth="1"/>
  </cols>
  <sheetData>
    <row r="1" spans="1:15" ht="60" x14ac:dyDescent="0.25">
      <c r="A1" s="28" t="s">
        <v>152</v>
      </c>
      <c r="B1" s="28" t="s">
        <v>118</v>
      </c>
      <c r="C1" s="28" t="s">
        <v>119</v>
      </c>
      <c r="D1" s="19" t="s">
        <v>109</v>
      </c>
      <c r="E1" s="19" t="s">
        <v>0</v>
      </c>
      <c r="F1" s="19" t="s">
        <v>110</v>
      </c>
      <c r="G1" s="19" t="s">
        <v>111</v>
      </c>
      <c r="H1" s="22" t="s">
        <v>112</v>
      </c>
      <c r="I1" s="22" t="s">
        <v>113</v>
      </c>
      <c r="J1" s="22" t="s">
        <v>114</v>
      </c>
      <c r="K1" s="22" t="s">
        <v>108</v>
      </c>
      <c r="L1" s="22" t="s">
        <v>115</v>
      </c>
      <c r="M1" s="22" t="s">
        <v>1</v>
      </c>
      <c r="N1" s="30" t="s">
        <v>120</v>
      </c>
      <c r="O1" s="22" t="s">
        <v>151</v>
      </c>
    </row>
    <row r="2" spans="1:15" x14ac:dyDescent="0.25">
      <c r="A2" s="47" t="s">
        <v>167</v>
      </c>
      <c r="B2" s="31" t="s">
        <v>14</v>
      </c>
      <c r="C2" s="31" t="s">
        <v>91</v>
      </c>
      <c r="D2" s="24">
        <v>60</v>
      </c>
      <c r="E2" s="24" t="s">
        <v>3</v>
      </c>
      <c r="F2" s="24" t="s">
        <v>10</v>
      </c>
      <c r="G2" s="24" t="s">
        <v>5</v>
      </c>
      <c r="H2" s="25" t="s">
        <v>4</v>
      </c>
      <c r="I2" s="25">
        <v>59</v>
      </c>
      <c r="J2" s="25">
        <v>21</v>
      </c>
      <c r="K2" s="25" t="s">
        <v>117</v>
      </c>
      <c r="L2" s="25" t="s">
        <v>5</v>
      </c>
      <c r="M2" s="25" t="s">
        <v>6</v>
      </c>
      <c r="N2" s="8" t="s">
        <v>121</v>
      </c>
      <c r="O2" s="43">
        <v>21</v>
      </c>
    </row>
    <row r="3" spans="1:15" x14ac:dyDescent="0.25">
      <c r="A3" s="47" t="s">
        <v>157</v>
      </c>
      <c r="B3" s="31" t="s">
        <v>16</v>
      </c>
      <c r="C3" s="31" t="s">
        <v>86</v>
      </c>
      <c r="D3" s="24">
        <v>51</v>
      </c>
      <c r="E3" s="24" t="s">
        <v>3</v>
      </c>
      <c r="F3" s="24" t="s">
        <v>106</v>
      </c>
      <c r="G3" s="24" t="s">
        <v>6</v>
      </c>
      <c r="H3" s="25" t="s">
        <v>4</v>
      </c>
      <c r="I3" s="25">
        <v>50</v>
      </c>
      <c r="J3" s="25" t="s">
        <v>117</v>
      </c>
      <c r="K3" s="29">
        <v>0.78260869565217395</v>
      </c>
      <c r="L3" s="25" t="s">
        <v>5</v>
      </c>
      <c r="M3" s="25" t="s">
        <v>6</v>
      </c>
      <c r="N3" s="8" t="s">
        <v>121</v>
      </c>
      <c r="O3" s="43">
        <v>16</v>
      </c>
    </row>
    <row r="4" spans="1:15" x14ac:dyDescent="0.25">
      <c r="A4" s="47" t="s">
        <v>201</v>
      </c>
      <c r="B4" s="31" t="s">
        <v>21</v>
      </c>
      <c r="C4" s="31" t="s">
        <v>76</v>
      </c>
      <c r="D4" s="24">
        <v>56</v>
      </c>
      <c r="E4" s="24" t="s">
        <v>3</v>
      </c>
      <c r="F4" s="24" t="s">
        <v>106</v>
      </c>
      <c r="G4" s="24" t="s">
        <v>5</v>
      </c>
      <c r="H4" s="25" t="s">
        <v>117</v>
      </c>
      <c r="I4" s="25" t="s">
        <v>117</v>
      </c>
      <c r="J4" s="25" t="s">
        <v>117</v>
      </c>
      <c r="K4" s="25" t="s">
        <v>117</v>
      </c>
      <c r="L4" s="25" t="s">
        <v>7</v>
      </c>
      <c r="M4" s="25" t="s">
        <v>7</v>
      </c>
      <c r="N4" s="8" t="s">
        <v>122</v>
      </c>
      <c r="O4" s="43">
        <v>8</v>
      </c>
    </row>
    <row r="5" spans="1:15" x14ac:dyDescent="0.25">
      <c r="A5" s="47" t="s">
        <v>162</v>
      </c>
      <c r="B5" s="31" t="s">
        <v>22</v>
      </c>
      <c r="C5" s="31" t="s">
        <v>63</v>
      </c>
      <c r="D5" s="24">
        <v>57</v>
      </c>
      <c r="E5" s="24" t="s">
        <v>3</v>
      </c>
      <c r="F5" s="24" t="s">
        <v>107</v>
      </c>
      <c r="G5" s="24" t="s">
        <v>5</v>
      </c>
      <c r="H5" s="25" t="s">
        <v>4</v>
      </c>
      <c r="I5" s="25">
        <v>53</v>
      </c>
      <c r="J5" s="25" t="s">
        <v>117</v>
      </c>
      <c r="K5" s="25" t="s">
        <v>117</v>
      </c>
      <c r="L5" s="25" t="s">
        <v>7</v>
      </c>
      <c r="M5" s="25" t="s">
        <v>7</v>
      </c>
      <c r="N5" s="8" t="s">
        <v>123</v>
      </c>
      <c r="O5" s="43">
        <v>5</v>
      </c>
    </row>
    <row r="6" spans="1:15" x14ac:dyDescent="0.25">
      <c r="A6" s="47" t="s">
        <v>154</v>
      </c>
      <c r="B6" s="31" t="s">
        <v>23</v>
      </c>
      <c r="C6" s="31" t="s">
        <v>59</v>
      </c>
      <c r="D6" s="24">
        <v>56</v>
      </c>
      <c r="E6" s="24" t="s">
        <v>3</v>
      </c>
      <c r="F6" s="24" t="s">
        <v>107</v>
      </c>
      <c r="G6" s="24" t="s">
        <v>6</v>
      </c>
      <c r="H6" s="25" t="s">
        <v>4</v>
      </c>
      <c r="I6" s="25">
        <v>50</v>
      </c>
      <c r="J6" s="25" t="s">
        <v>117</v>
      </c>
      <c r="K6" s="29">
        <v>9.75</v>
      </c>
      <c r="L6" s="25" t="s">
        <v>5</v>
      </c>
      <c r="M6" s="25" t="s">
        <v>6</v>
      </c>
      <c r="N6" s="8" t="s">
        <v>121</v>
      </c>
      <c r="O6" s="43">
        <v>2</v>
      </c>
    </row>
    <row r="7" spans="1:15" x14ac:dyDescent="0.25">
      <c r="A7" s="47" t="s">
        <v>155</v>
      </c>
      <c r="B7" s="31" t="s">
        <v>24</v>
      </c>
      <c r="C7" s="31" t="s">
        <v>57</v>
      </c>
      <c r="D7" s="24">
        <v>74</v>
      </c>
      <c r="E7" s="24" t="s">
        <v>3</v>
      </c>
      <c r="F7" s="24" t="s">
        <v>107</v>
      </c>
      <c r="G7" s="24" t="s">
        <v>6</v>
      </c>
      <c r="H7" s="25" t="s">
        <v>4</v>
      </c>
      <c r="I7" s="25">
        <v>68</v>
      </c>
      <c r="J7" s="25">
        <v>82</v>
      </c>
      <c r="K7" s="29">
        <v>1.3076923076923077</v>
      </c>
      <c r="L7" s="25" t="s">
        <v>5</v>
      </c>
      <c r="M7" s="25" t="s">
        <v>6</v>
      </c>
      <c r="N7" s="8" t="s">
        <v>124</v>
      </c>
      <c r="O7" s="43">
        <v>1</v>
      </c>
    </row>
    <row r="8" spans="1:15" x14ac:dyDescent="0.25">
      <c r="A8" s="47" t="s">
        <v>202</v>
      </c>
      <c r="B8" s="31" t="s">
        <v>26</v>
      </c>
      <c r="C8" s="31" t="s">
        <v>61</v>
      </c>
      <c r="D8" s="24">
        <v>63</v>
      </c>
      <c r="E8" s="24" t="s">
        <v>2</v>
      </c>
      <c r="F8" s="24" t="s">
        <v>107</v>
      </c>
      <c r="G8" s="24" t="s">
        <v>6</v>
      </c>
      <c r="H8" s="25" t="s">
        <v>4</v>
      </c>
      <c r="I8" s="25">
        <v>52</v>
      </c>
      <c r="J8" s="25" t="s">
        <v>117</v>
      </c>
      <c r="K8" s="29">
        <v>9.3333333333333339</v>
      </c>
      <c r="L8" s="25" t="s">
        <v>5</v>
      </c>
      <c r="M8" s="25" t="s">
        <v>6</v>
      </c>
      <c r="N8" s="8" t="s">
        <v>121</v>
      </c>
      <c r="O8" s="43">
        <v>3</v>
      </c>
    </row>
    <row r="9" spans="1:15" x14ac:dyDescent="0.25">
      <c r="A9" s="47" t="s">
        <v>153</v>
      </c>
      <c r="B9" s="31" t="s">
        <v>28</v>
      </c>
      <c r="C9" s="31" t="s">
        <v>62</v>
      </c>
      <c r="D9" s="24">
        <v>59</v>
      </c>
      <c r="E9" s="24" t="s">
        <v>2</v>
      </c>
      <c r="F9" s="24" t="s">
        <v>106</v>
      </c>
      <c r="G9" s="24" t="s">
        <v>5</v>
      </c>
      <c r="H9" s="25" t="s">
        <v>117</v>
      </c>
      <c r="I9" s="25" t="s">
        <v>117</v>
      </c>
      <c r="J9" s="25" t="s">
        <v>117</v>
      </c>
      <c r="K9" s="25" t="s">
        <v>117</v>
      </c>
      <c r="L9" s="25" t="s">
        <v>117</v>
      </c>
      <c r="M9" s="25" t="s">
        <v>117</v>
      </c>
      <c r="N9" s="8" t="s">
        <v>121</v>
      </c>
      <c r="O9" s="43">
        <v>4</v>
      </c>
    </row>
    <row r="10" spans="1:15" x14ac:dyDescent="0.25">
      <c r="A10" s="47" t="s">
        <v>160</v>
      </c>
      <c r="B10" s="31" t="s">
        <v>30</v>
      </c>
      <c r="C10" s="31" t="s">
        <v>64</v>
      </c>
      <c r="D10" s="24">
        <v>73</v>
      </c>
      <c r="E10" s="24" t="s">
        <v>3</v>
      </c>
      <c r="F10" s="24" t="s">
        <v>106</v>
      </c>
      <c r="G10" s="24" t="s">
        <v>5</v>
      </c>
      <c r="H10" s="25" t="s">
        <v>4</v>
      </c>
      <c r="I10" s="25">
        <v>57</v>
      </c>
      <c r="J10" s="25" t="s">
        <v>117</v>
      </c>
      <c r="K10" s="29">
        <v>9.4285714285714288</v>
      </c>
      <c r="L10" s="25" t="s">
        <v>5</v>
      </c>
      <c r="M10" s="25" t="s">
        <v>6</v>
      </c>
      <c r="N10" s="8" t="s">
        <v>125</v>
      </c>
      <c r="O10" s="43">
        <v>6</v>
      </c>
    </row>
    <row r="11" spans="1:15" x14ac:dyDescent="0.25">
      <c r="A11" s="47" t="s">
        <v>161</v>
      </c>
      <c r="B11" s="31" t="s">
        <v>32</v>
      </c>
      <c r="C11" s="31" t="s">
        <v>72</v>
      </c>
      <c r="D11" s="24">
        <v>52</v>
      </c>
      <c r="E11" s="24" t="s">
        <v>2</v>
      </c>
      <c r="F11" s="24" t="s">
        <v>106</v>
      </c>
      <c r="G11" s="24" t="s">
        <v>5</v>
      </c>
      <c r="H11" s="26" t="s">
        <v>9</v>
      </c>
      <c r="I11" s="26">
        <v>32</v>
      </c>
      <c r="J11" s="25" t="s">
        <v>117</v>
      </c>
      <c r="K11" s="29">
        <v>2.8333333333333335</v>
      </c>
      <c r="L11" s="26" t="s">
        <v>5</v>
      </c>
      <c r="M11" s="26" t="s">
        <v>5</v>
      </c>
      <c r="N11" s="8" t="s">
        <v>122</v>
      </c>
      <c r="O11" s="43">
        <v>7</v>
      </c>
    </row>
    <row r="12" spans="1:15" x14ac:dyDescent="0.25">
      <c r="A12" s="47" t="s">
        <v>203</v>
      </c>
      <c r="B12" s="31" t="s">
        <v>33</v>
      </c>
      <c r="C12" s="31" t="s">
        <v>74</v>
      </c>
      <c r="D12" s="24">
        <v>73</v>
      </c>
      <c r="E12" s="24" t="s">
        <v>3</v>
      </c>
      <c r="F12" s="24" t="s">
        <v>106</v>
      </c>
      <c r="G12" s="24" t="s">
        <v>5</v>
      </c>
      <c r="H12" s="25" t="s">
        <v>4</v>
      </c>
      <c r="I12" s="25">
        <v>57</v>
      </c>
      <c r="J12" s="25" t="s">
        <v>117</v>
      </c>
      <c r="K12" s="25" t="s">
        <v>117</v>
      </c>
      <c r="L12" s="25" t="s">
        <v>5</v>
      </c>
      <c r="M12" s="25" t="s">
        <v>6</v>
      </c>
      <c r="N12" s="8" t="s">
        <v>121</v>
      </c>
      <c r="O12" s="43">
        <v>8</v>
      </c>
    </row>
    <row r="13" spans="1:15" x14ac:dyDescent="0.25">
      <c r="A13" s="47" t="s">
        <v>159</v>
      </c>
      <c r="B13" s="31" t="s">
        <v>36</v>
      </c>
      <c r="C13" s="31" t="s">
        <v>77</v>
      </c>
      <c r="D13" s="24">
        <v>67</v>
      </c>
      <c r="E13" s="24" t="s">
        <v>2</v>
      </c>
      <c r="F13" s="24" t="s">
        <v>107</v>
      </c>
      <c r="G13" s="24" t="s">
        <v>5</v>
      </c>
      <c r="H13" s="25" t="s">
        <v>4</v>
      </c>
      <c r="I13" s="25">
        <v>55</v>
      </c>
      <c r="J13" s="25" t="s">
        <v>117</v>
      </c>
      <c r="K13" s="25" t="s">
        <v>117</v>
      </c>
      <c r="L13" s="25" t="s">
        <v>5</v>
      </c>
      <c r="M13" s="25" t="s">
        <v>6</v>
      </c>
      <c r="N13" s="8" t="s">
        <v>122</v>
      </c>
      <c r="O13" s="43">
        <v>10</v>
      </c>
    </row>
    <row r="14" spans="1:15" x14ac:dyDescent="0.25">
      <c r="A14" s="47" t="s">
        <v>165</v>
      </c>
      <c r="B14" s="31" t="s">
        <v>38</v>
      </c>
      <c r="C14" s="31" t="s">
        <v>79</v>
      </c>
      <c r="D14" s="27">
        <v>53</v>
      </c>
      <c r="E14" s="24" t="s">
        <v>3</v>
      </c>
      <c r="F14" s="24" t="s">
        <v>107</v>
      </c>
      <c r="G14" s="24" t="s">
        <v>5</v>
      </c>
      <c r="H14" s="25" t="s">
        <v>9</v>
      </c>
      <c r="I14" s="25">
        <v>51</v>
      </c>
      <c r="J14" s="25" t="s">
        <v>117</v>
      </c>
      <c r="K14" s="25" t="s">
        <v>117</v>
      </c>
      <c r="L14" s="25" t="s">
        <v>5</v>
      </c>
      <c r="M14" s="25" t="s">
        <v>6</v>
      </c>
      <c r="N14" s="8" t="s">
        <v>121</v>
      </c>
      <c r="O14" s="43">
        <v>11</v>
      </c>
    </row>
    <row r="15" spans="1:15" x14ac:dyDescent="0.25">
      <c r="A15" s="47" t="s">
        <v>166</v>
      </c>
      <c r="B15" s="31" t="s">
        <v>39</v>
      </c>
      <c r="C15" s="31" t="s">
        <v>80</v>
      </c>
      <c r="D15" s="27">
        <v>67</v>
      </c>
      <c r="E15" s="24" t="s">
        <v>3</v>
      </c>
      <c r="F15" s="24" t="s">
        <v>107</v>
      </c>
      <c r="G15" s="24" t="s">
        <v>5</v>
      </c>
      <c r="H15" s="25" t="s">
        <v>4</v>
      </c>
      <c r="I15" s="25">
        <v>62</v>
      </c>
      <c r="J15" s="25" t="s">
        <v>117</v>
      </c>
      <c r="K15" s="29">
        <v>1.0909090909090908</v>
      </c>
      <c r="L15" s="25" t="s">
        <v>5</v>
      </c>
      <c r="M15" s="25" t="s">
        <v>5</v>
      </c>
      <c r="N15" s="8" t="s">
        <v>121</v>
      </c>
      <c r="O15" s="43">
        <v>13</v>
      </c>
    </row>
    <row r="16" spans="1:15" x14ac:dyDescent="0.25">
      <c r="A16" s="47" t="s">
        <v>163</v>
      </c>
      <c r="B16" s="31" t="s">
        <v>40</v>
      </c>
      <c r="C16" s="31" t="s">
        <v>84</v>
      </c>
      <c r="D16" s="24">
        <v>55</v>
      </c>
      <c r="E16" s="24" t="s">
        <v>2</v>
      </c>
      <c r="F16" s="24" t="s">
        <v>106</v>
      </c>
      <c r="G16" s="24" t="s">
        <v>5</v>
      </c>
      <c r="H16" s="25" t="s">
        <v>4</v>
      </c>
      <c r="I16" s="25">
        <v>53</v>
      </c>
      <c r="J16" s="25">
        <v>41</v>
      </c>
      <c r="K16" s="29">
        <v>0.46153846153846156</v>
      </c>
      <c r="L16" s="25" t="s">
        <v>5</v>
      </c>
      <c r="M16" s="25" t="s">
        <v>6</v>
      </c>
      <c r="N16" s="8" t="s">
        <v>126</v>
      </c>
      <c r="O16" s="43">
        <v>14</v>
      </c>
    </row>
    <row r="17" spans="1:15" x14ac:dyDescent="0.25">
      <c r="A17" s="47" t="s">
        <v>204</v>
      </c>
      <c r="B17" s="31" t="s">
        <v>41</v>
      </c>
      <c r="C17" s="31" t="s">
        <v>85</v>
      </c>
      <c r="D17" s="24">
        <v>73</v>
      </c>
      <c r="E17" s="24" t="s">
        <v>2</v>
      </c>
      <c r="F17" s="24" t="s">
        <v>8</v>
      </c>
      <c r="G17" s="24" t="s">
        <v>6</v>
      </c>
      <c r="H17" s="25" t="s">
        <v>4</v>
      </c>
      <c r="I17" s="25">
        <v>49</v>
      </c>
      <c r="J17" s="25" t="s">
        <v>117</v>
      </c>
      <c r="K17" s="25" t="s">
        <v>117</v>
      </c>
      <c r="L17" s="25" t="s">
        <v>5</v>
      </c>
      <c r="M17" s="25" t="s">
        <v>6</v>
      </c>
      <c r="N17" s="8" t="s">
        <v>127</v>
      </c>
      <c r="O17" s="43">
        <v>15</v>
      </c>
    </row>
    <row r="18" spans="1:15" x14ac:dyDescent="0.25">
      <c r="A18" s="47" t="s">
        <v>164</v>
      </c>
      <c r="B18" s="31" t="s">
        <v>43</v>
      </c>
      <c r="C18" s="31" t="s">
        <v>87</v>
      </c>
      <c r="D18" s="24">
        <v>58</v>
      </c>
      <c r="E18" s="24" t="s">
        <v>3</v>
      </c>
      <c r="F18" s="24" t="s">
        <v>8</v>
      </c>
      <c r="G18" s="24" t="s">
        <v>5</v>
      </c>
      <c r="H18" s="25" t="s">
        <v>4</v>
      </c>
      <c r="I18" s="25">
        <v>48</v>
      </c>
      <c r="J18" s="25">
        <v>64</v>
      </c>
      <c r="K18" s="25" t="s">
        <v>117</v>
      </c>
      <c r="L18" s="25" t="s">
        <v>5</v>
      </c>
      <c r="M18" s="25" t="s">
        <v>6</v>
      </c>
      <c r="N18" s="8" t="s">
        <v>121</v>
      </c>
      <c r="O18" s="43">
        <v>17</v>
      </c>
    </row>
    <row r="19" spans="1:15" x14ac:dyDescent="0.25">
      <c r="A19" s="47" t="s">
        <v>158</v>
      </c>
      <c r="B19" s="31" t="s">
        <v>47</v>
      </c>
      <c r="C19" s="31" t="s">
        <v>88</v>
      </c>
      <c r="D19" s="27">
        <v>50</v>
      </c>
      <c r="E19" s="24" t="s">
        <v>2</v>
      </c>
      <c r="F19" s="24" t="s">
        <v>8</v>
      </c>
      <c r="G19" s="24" t="s">
        <v>5</v>
      </c>
      <c r="H19" s="25" t="s">
        <v>4</v>
      </c>
      <c r="I19" s="25">
        <v>33</v>
      </c>
      <c r="J19" s="25" t="s">
        <v>117</v>
      </c>
      <c r="K19" s="29">
        <v>25.5</v>
      </c>
      <c r="L19" s="25" t="s">
        <v>5</v>
      </c>
      <c r="M19" s="25" t="s">
        <v>5</v>
      </c>
      <c r="N19" s="8" t="s">
        <v>121</v>
      </c>
      <c r="O19" s="43">
        <v>18</v>
      </c>
    </row>
    <row r="20" spans="1:15" x14ac:dyDescent="0.25">
      <c r="A20" s="47" t="s">
        <v>205</v>
      </c>
      <c r="B20" s="31" t="s">
        <v>48</v>
      </c>
      <c r="C20" s="31" t="s">
        <v>89</v>
      </c>
      <c r="D20" s="24">
        <v>38</v>
      </c>
      <c r="E20" s="24" t="s">
        <v>3</v>
      </c>
      <c r="F20" s="24" t="s">
        <v>10</v>
      </c>
      <c r="G20" s="24" t="s">
        <v>5</v>
      </c>
      <c r="H20" s="25" t="s">
        <v>117</v>
      </c>
      <c r="I20" s="25" t="s">
        <v>117</v>
      </c>
      <c r="J20" s="25" t="s">
        <v>117</v>
      </c>
      <c r="K20" s="25" t="s">
        <v>117</v>
      </c>
      <c r="L20" s="25" t="s">
        <v>117</v>
      </c>
      <c r="M20" s="25" t="s">
        <v>117</v>
      </c>
      <c r="N20" s="8" t="s">
        <v>121</v>
      </c>
      <c r="O20" s="43">
        <v>19</v>
      </c>
    </row>
    <row r="21" spans="1:15" x14ac:dyDescent="0.25">
      <c r="A21" s="47" t="s">
        <v>156</v>
      </c>
      <c r="B21" s="31" t="s">
        <v>49</v>
      </c>
      <c r="C21" s="31" t="s">
        <v>90</v>
      </c>
      <c r="D21" s="24">
        <v>54</v>
      </c>
      <c r="E21" s="24" t="s">
        <v>3</v>
      </c>
      <c r="F21" s="24" t="s">
        <v>10</v>
      </c>
      <c r="G21" s="24" t="s">
        <v>6</v>
      </c>
      <c r="H21" s="25" t="s">
        <v>4</v>
      </c>
      <c r="I21" s="25">
        <v>54</v>
      </c>
      <c r="J21" s="25" t="s">
        <v>117</v>
      </c>
      <c r="K21" s="25" t="s">
        <v>117</v>
      </c>
      <c r="L21" s="25" t="s">
        <v>5</v>
      </c>
      <c r="M21" s="25" t="s">
        <v>6</v>
      </c>
      <c r="N21" s="8" t="s">
        <v>121</v>
      </c>
      <c r="O21" s="43">
        <v>20</v>
      </c>
    </row>
    <row r="22" spans="1:15" x14ac:dyDescent="0.25">
      <c r="A22" s="47" t="s">
        <v>206</v>
      </c>
      <c r="B22" s="31" t="s">
        <v>50</v>
      </c>
      <c r="C22" s="31" t="s">
        <v>92</v>
      </c>
      <c r="D22" s="24">
        <v>76</v>
      </c>
      <c r="E22" s="24" t="s">
        <v>2</v>
      </c>
      <c r="F22" s="24" t="s">
        <v>10</v>
      </c>
      <c r="G22" s="24" t="s">
        <v>5</v>
      </c>
      <c r="H22" s="25" t="s">
        <v>9</v>
      </c>
      <c r="I22" s="25">
        <v>72</v>
      </c>
      <c r="J22" s="25">
        <v>63</v>
      </c>
      <c r="K22" s="25" t="s">
        <v>117</v>
      </c>
      <c r="L22" s="25" t="s">
        <v>5</v>
      </c>
      <c r="M22" s="25" t="s">
        <v>6</v>
      </c>
      <c r="N22" s="8" t="s">
        <v>121</v>
      </c>
      <c r="O22" s="43">
        <v>22</v>
      </c>
    </row>
    <row r="23" spans="1:15" ht="15.75" thickBot="1" x14ac:dyDescent="0.3">
      <c r="A23" s="52" t="s">
        <v>207</v>
      </c>
      <c r="B23" s="38" t="s">
        <v>52</v>
      </c>
      <c r="C23" s="38" t="s">
        <v>93</v>
      </c>
      <c r="D23" s="39">
        <v>74</v>
      </c>
      <c r="E23" s="40" t="s">
        <v>2</v>
      </c>
      <c r="F23" s="40" t="s">
        <v>10</v>
      </c>
      <c r="G23" s="40" t="s">
        <v>5</v>
      </c>
      <c r="H23" s="41" t="s">
        <v>4</v>
      </c>
      <c r="I23" s="41">
        <v>72</v>
      </c>
      <c r="J23" s="41" t="s">
        <v>117</v>
      </c>
      <c r="K23" s="41" t="s">
        <v>117</v>
      </c>
      <c r="L23" s="41" t="s">
        <v>5</v>
      </c>
      <c r="M23" s="41" t="s">
        <v>6</v>
      </c>
      <c r="N23" s="41" t="s">
        <v>128</v>
      </c>
      <c r="O23" s="44">
        <v>12</v>
      </c>
    </row>
    <row r="24" spans="1:15" x14ac:dyDescent="0.25">
      <c r="A24" s="46" t="s">
        <v>328</v>
      </c>
      <c r="B24" s="35" t="s">
        <v>129</v>
      </c>
      <c r="C24" s="70" t="s">
        <v>244</v>
      </c>
      <c r="D24" s="36">
        <v>53</v>
      </c>
      <c r="E24" s="36" t="s">
        <v>3</v>
      </c>
      <c r="F24" s="36" t="s">
        <v>130</v>
      </c>
      <c r="G24" s="37"/>
      <c r="H24" s="37"/>
      <c r="I24" s="37"/>
      <c r="J24" s="37"/>
      <c r="K24" s="37"/>
      <c r="L24" s="37"/>
      <c r="M24" s="37"/>
      <c r="N24" s="42" t="s">
        <v>121</v>
      </c>
      <c r="O24" s="46"/>
    </row>
    <row r="25" spans="1:15" x14ac:dyDescent="0.25">
      <c r="A25" s="47" t="s">
        <v>329</v>
      </c>
      <c r="B25" s="32" t="s">
        <v>131</v>
      </c>
      <c r="C25" s="69" t="s">
        <v>239</v>
      </c>
      <c r="D25" s="9">
        <f>2018-1957</f>
        <v>61</v>
      </c>
      <c r="E25" s="9" t="s">
        <v>3</v>
      </c>
      <c r="F25" s="9" t="s">
        <v>130</v>
      </c>
      <c r="G25" s="34"/>
      <c r="H25" s="34"/>
      <c r="I25" s="34"/>
      <c r="J25" s="34"/>
      <c r="K25" s="34"/>
      <c r="L25" s="34"/>
      <c r="M25" s="34"/>
      <c r="N25" s="25" t="s">
        <v>127</v>
      </c>
      <c r="O25" s="47"/>
    </row>
    <row r="26" spans="1:15" x14ac:dyDescent="0.25">
      <c r="A26" s="47" t="s">
        <v>330</v>
      </c>
      <c r="B26" s="32" t="s">
        <v>132</v>
      </c>
      <c r="C26" s="69" t="s">
        <v>236</v>
      </c>
      <c r="D26" s="9">
        <v>55</v>
      </c>
      <c r="E26" s="9" t="s">
        <v>3</v>
      </c>
      <c r="F26" s="9" t="s">
        <v>130</v>
      </c>
      <c r="G26" s="34"/>
      <c r="H26" s="34"/>
      <c r="I26" s="34"/>
      <c r="J26" s="34"/>
      <c r="K26" s="34"/>
      <c r="L26" s="34"/>
      <c r="M26" s="34"/>
      <c r="N26" s="25" t="s">
        <v>121</v>
      </c>
      <c r="O26" s="47"/>
    </row>
    <row r="27" spans="1:15" x14ac:dyDescent="0.25">
      <c r="A27" s="47" t="s">
        <v>331</v>
      </c>
      <c r="B27" s="32" t="s">
        <v>133</v>
      </c>
      <c r="C27" s="69" t="s">
        <v>235</v>
      </c>
      <c r="D27" s="9">
        <v>56</v>
      </c>
      <c r="E27" s="9" t="s">
        <v>3</v>
      </c>
      <c r="F27" s="9" t="s">
        <v>130</v>
      </c>
      <c r="G27" s="34"/>
      <c r="H27" s="34"/>
      <c r="I27" s="34"/>
      <c r="J27" s="34"/>
      <c r="K27" s="34"/>
      <c r="L27" s="34"/>
      <c r="M27" s="34"/>
      <c r="N27" s="25" t="s">
        <v>121</v>
      </c>
      <c r="O27" s="47"/>
    </row>
    <row r="28" spans="1:15" x14ac:dyDescent="0.25">
      <c r="A28" s="47" t="s">
        <v>332</v>
      </c>
      <c r="B28" s="32" t="s">
        <v>134</v>
      </c>
      <c r="C28" s="69" t="s">
        <v>224</v>
      </c>
      <c r="D28" s="9">
        <v>69</v>
      </c>
      <c r="E28" s="9" t="s">
        <v>2</v>
      </c>
      <c r="F28" s="33" t="s">
        <v>130</v>
      </c>
      <c r="G28" s="34"/>
      <c r="H28" s="34"/>
      <c r="I28" s="34"/>
      <c r="J28" s="34"/>
      <c r="K28" s="34"/>
      <c r="L28" s="34"/>
      <c r="M28" s="34"/>
      <c r="N28" s="25" t="s">
        <v>127</v>
      </c>
      <c r="O28" s="47"/>
    </row>
    <row r="29" spans="1:15" x14ac:dyDescent="0.25">
      <c r="A29" s="47" t="s">
        <v>333</v>
      </c>
      <c r="B29" s="32" t="s">
        <v>135</v>
      </c>
      <c r="C29" s="69" t="s">
        <v>225</v>
      </c>
      <c r="D29" s="9">
        <f>2018-1940</f>
        <v>78</v>
      </c>
      <c r="E29" s="9" t="s">
        <v>2</v>
      </c>
      <c r="F29" s="9" t="s">
        <v>130</v>
      </c>
      <c r="G29" s="34"/>
      <c r="H29" s="34"/>
      <c r="I29" s="34"/>
      <c r="J29" s="34"/>
      <c r="K29" s="34"/>
      <c r="L29" s="34"/>
      <c r="M29" s="34"/>
      <c r="N29" s="25" t="s">
        <v>126</v>
      </c>
      <c r="O29" s="47"/>
    </row>
    <row r="30" spans="1:15" x14ac:dyDescent="0.25">
      <c r="A30" s="47" t="s">
        <v>334</v>
      </c>
      <c r="B30" s="32" t="s">
        <v>136</v>
      </c>
      <c r="C30" s="69" t="s">
        <v>226</v>
      </c>
      <c r="D30" s="9">
        <v>49</v>
      </c>
      <c r="E30" s="9" t="s">
        <v>2</v>
      </c>
      <c r="F30" s="9" t="s">
        <v>130</v>
      </c>
      <c r="G30" s="34"/>
      <c r="H30" s="34"/>
      <c r="I30" s="34"/>
      <c r="J30" s="34"/>
      <c r="K30" s="34"/>
      <c r="L30" s="34"/>
      <c r="M30" s="34"/>
      <c r="N30" s="25" t="s">
        <v>121</v>
      </c>
      <c r="O30" s="47"/>
    </row>
    <row r="31" spans="1:15" x14ac:dyDescent="0.25">
      <c r="A31" s="47" t="s">
        <v>335</v>
      </c>
      <c r="B31" s="32" t="s">
        <v>137</v>
      </c>
      <c r="C31" s="69" t="s">
        <v>227</v>
      </c>
      <c r="D31" s="9">
        <f>2018-1947</f>
        <v>71</v>
      </c>
      <c r="E31" s="9" t="s">
        <v>2</v>
      </c>
      <c r="F31" s="9" t="s">
        <v>130</v>
      </c>
      <c r="G31" s="34"/>
      <c r="H31" s="34"/>
      <c r="I31" s="34"/>
      <c r="J31" s="34"/>
      <c r="K31" s="34"/>
      <c r="L31" s="34"/>
      <c r="M31" s="34"/>
      <c r="N31" s="25" t="s">
        <v>121</v>
      </c>
      <c r="O31" s="47"/>
    </row>
    <row r="32" spans="1:15" x14ac:dyDescent="0.25">
      <c r="A32" s="47" t="s">
        <v>336</v>
      </c>
      <c r="B32" s="32" t="s">
        <v>138</v>
      </c>
      <c r="C32" s="69" t="s">
        <v>228</v>
      </c>
      <c r="D32" s="9">
        <f>2018-1956</f>
        <v>62</v>
      </c>
      <c r="E32" s="9" t="s">
        <v>2</v>
      </c>
      <c r="F32" s="9" t="s">
        <v>130</v>
      </c>
      <c r="G32" s="34"/>
      <c r="H32" s="34"/>
      <c r="I32" s="34"/>
      <c r="J32" s="34"/>
      <c r="K32" s="34"/>
      <c r="L32" s="34"/>
      <c r="M32" s="34"/>
      <c r="N32" s="25" t="s">
        <v>121</v>
      </c>
      <c r="O32" s="47"/>
    </row>
    <row r="33" spans="1:15" x14ac:dyDescent="0.25">
      <c r="A33" s="47" t="s">
        <v>337</v>
      </c>
      <c r="B33" s="32" t="s">
        <v>139</v>
      </c>
      <c r="C33" s="69" t="s">
        <v>229</v>
      </c>
      <c r="D33" s="9">
        <f>2018-1945</f>
        <v>73</v>
      </c>
      <c r="E33" s="9" t="s">
        <v>2</v>
      </c>
      <c r="F33" s="9" t="s">
        <v>130</v>
      </c>
      <c r="G33" s="34"/>
      <c r="H33" s="34"/>
      <c r="I33" s="34"/>
      <c r="J33" s="34"/>
      <c r="K33" s="34"/>
      <c r="L33" s="34"/>
      <c r="M33" s="34"/>
      <c r="N33" s="25" t="s">
        <v>126</v>
      </c>
      <c r="O33" s="47"/>
    </row>
    <row r="34" spans="1:15" x14ac:dyDescent="0.25">
      <c r="A34" s="47" t="s">
        <v>338</v>
      </c>
      <c r="B34" s="32" t="s">
        <v>140</v>
      </c>
      <c r="C34" s="69" t="s">
        <v>233</v>
      </c>
      <c r="D34" s="9">
        <v>63</v>
      </c>
      <c r="E34" s="9" t="s">
        <v>2</v>
      </c>
      <c r="F34" s="33" t="s">
        <v>130</v>
      </c>
      <c r="G34" s="34"/>
      <c r="H34" s="34"/>
      <c r="I34" s="34"/>
      <c r="J34" s="34"/>
      <c r="K34" s="34"/>
      <c r="L34" s="34"/>
      <c r="M34" s="34"/>
      <c r="N34" s="25" t="s">
        <v>121</v>
      </c>
      <c r="O34" s="47"/>
    </row>
    <row r="35" spans="1:15" x14ac:dyDescent="0.25">
      <c r="A35" s="47" t="s">
        <v>339</v>
      </c>
      <c r="B35" s="32" t="s">
        <v>141</v>
      </c>
      <c r="C35" s="69" t="s">
        <v>234</v>
      </c>
      <c r="D35" s="9">
        <v>55</v>
      </c>
      <c r="E35" s="9" t="s">
        <v>2</v>
      </c>
      <c r="F35" s="9" t="s">
        <v>130</v>
      </c>
      <c r="G35" s="34"/>
      <c r="H35" s="34"/>
      <c r="I35" s="34"/>
      <c r="J35" s="34"/>
      <c r="K35" s="34"/>
      <c r="L35" s="34"/>
      <c r="M35" s="34"/>
      <c r="N35" s="25" t="s">
        <v>125</v>
      </c>
      <c r="O35" s="47"/>
    </row>
    <row r="36" spans="1:15" x14ac:dyDescent="0.25">
      <c r="A36" s="47" t="s">
        <v>340</v>
      </c>
      <c r="B36" s="32" t="s">
        <v>142</v>
      </c>
      <c r="C36" s="69" t="s">
        <v>246</v>
      </c>
      <c r="D36" s="9">
        <f>2018-1940</f>
        <v>78</v>
      </c>
      <c r="E36" s="9" t="s">
        <v>3</v>
      </c>
      <c r="F36" s="9" t="s">
        <v>130</v>
      </c>
      <c r="G36" s="34"/>
      <c r="H36" s="34"/>
      <c r="I36" s="34"/>
      <c r="J36" s="34"/>
      <c r="K36" s="34"/>
      <c r="L36" s="34"/>
      <c r="M36" s="34"/>
      <c r="N36" s="25" t="s">
        <v>121</v>
      </c>
      <c r="O36" s="47"/>
    </row>
    <row r="37" spans="1:15" x14ac:dyDescent="0.25">
      <c r="A37" s="47" t="s">
        <v>341</v>
      </c>
      <c r="B37" s="32" t="s">
        <v>143</v>
      </c>
      <c r="C37" s="69" t="s">
        <v>248</v>
      </c>
      <c r="D37" s="9">
        <v>53</v>
      </c>
      <c r="E37" s="9" t="s">
        <v>3</v>
      </c>
      <c r="F37" s="33" t="s">
        <v>130</v>
      </c>
      <c r="G37" s="34"/>
      <c r="H37" s="34"/>
      <c r="I37" s="34"/>
      <c r="J37" s="34"/>
      <c r="K37" s="34"/>
      <c r="L37" s="34"/>
      <c r="M37" s="34"/>
      <c r="N37" s="25" t="s">
        <v>121</v>
      </c>
      <c r="O37" s="47"/>
    </row>
    <row r="38" spans="1:15" x14ac:dyDescent="0.25">
      <c r="A38" s="47" t="s">
        <v>342</v>
      </c>
      <c r="B38" s="32" t="s">
        <v>144</v>
      </c>
      <c r="C38" s="69" t="s">
        <v>249</v>
      </c>
      <c r="D38" s="9">
        <v>38</v>
      </c>
      <c r="E38" s="9" t="s">
        <v>3</v>
      </c>
      <c r="F38" s="9" t="s">
        <v>130</v>
      </c>
      <c r="G38" s="34"/>
      <c r="H38" s="34"/>
      <c r="I38" s="34"/>
      <c r="J38" s="34"/>
      <c r="K38" s="34"/>
      <c r="L38" s="34"/>
      <c r="M38" s="34"/>
      <c r="N38" s="25" t="s">
        <v>128</v>
      </c>
      <c r="O38" s="47"/>
    </row>
    <row r="39" spans="1:15" x14ac:dyDescent="0.25">
      <c r="A39" s="47" t="s">
        <v>343</v>
      </c>
      <c r="B39" s="32" t="s">
        <v>145</v>
      </c>
      <c r="C39" s="69" t="s">
        <v>251</v>
      </c>
      <c r="D39" s="9">
        <v>72</v>
      </c>
      <c r="E39" s="9" t="s">
        <v>3</v>
      </c>
      <c r="F39" s="9" t="s">
        <v>130</v>
      </c>
      <c r="G39" s="34"/>
      <c r="H39" s="34"/>
      <c r="I39" s="34"/>
      <c r="J39" s="34"/>
      <c r="K39" s="34"/>
      <c r="L39" s="34"/>
      <c r="M39" s="34"/>
      <c r="N39" s="25" t="s">
        <v>122</v>
      </c>
      <c r="O39" s="47"/>
    </row>
    <row r="40" spans="1:15" x14ac:dyDescent="0.25">
      <c r="A40" s="47" t="s">
        <v>344</v>
      </c>
      <c r="B40" s="32" t="s">
        <v>146</v>
      </c>
      <c r="C40" s="69" t="s">
        <v>253</v>
      </c>
      <c r="D40" s="9">
        <v>53</v>
      </c>
      <c r="E40" s="9" t="s">
        <v>3</v>
      </c>
      <c r="F40" s="33" t="s">
        <v>130</v>
      </c>
      <c r="G40" s="34"/>
      <c r="H40" s="34"/>
      <c r="I40" s="34"/>
      <c r="J40" s="34"/>
      <c r="K40" s="34"/>
      <c r="L40" s="34"/>
      <c r="M40" s="34"/>
      <c r="N40" s="25" t="s">
        <v>122</v>
      </c>
      <c r="O40" s="47"/>
    </row>
    <row r="41" spans="1:15" x14ac:dyDescent="0.25">
      <c r="A41" s="47" t="s">
        <v>345</v>
      </c>
      <c r="B41" s="32" t="s">
        <v>147</v>
      </c>
      <c r="C41" s="69" t="s">
        <v>256</v>
      </c>
      <c r="D41" s="9">
        <v>58</v>
      </c>
      <c r="E41" s="9" t="s">
        <v>3</v>
      </c>
      <c r="F41" s="33" t="s">
        <v>130</v>
      </c>
      <c r="G41" s="34"/>
      <c r="H41" s="34"/>
      <c r="I41" s="34"/>
      <c r="J41" s="34"/>
      <c r="K41" s="34"/>
      <c r="L41" s="34"/>
      <c r="M41" s="34"/>
      <c r="N41" s="25" t="s">
        <v>121</v>
      </c>
      <c r="O41" s="47"/>
    </row>
    <row r="42" spans="1:15" x14ac:dyDescent="0.25">
      <c r="A42" s="47" t="s">
        <v>346</v>
      </c>
      <c r="B42" s="32" t="s">
        <v>148</v>
      </c>
      <c r="C42" s="69" t="s">
        <v>258</v>
      </c>
      <c r="D42" s="9">
        <v>73</v>
      </c>
      <c r="E42" s="9" t="s">
        <v>3</v>
      </c>
      <c r="F42" s="33" t="s">
        <v>130</v>
      </c>
      <c r="G42" s="34"/>
      <c r="H42" s="34"/>
      <c r="I42" s="34"/>
      <c r="J42" s="34"/>
      <c r="K42" s="34"/>
      <c r="L42" s="34"/>
      <c r="M42" s="34"/>
      <c r="N42" s="25" t="s">
        <v>123</v>
      </c>
      <c r="O42" s="47"/>
    </row>
    <row r="43" spans="1:15" x14ac:dyDescent="0.25">
      <c r="A43" s="47" t="s">
        <v>347</v>
      </c>
      <c r="B43" s="32" t="s">
        <v>149</v>
      </c>
      <c r="C43" s="69" t="s">
        <v>259</v>
      </c>
      <c r="D43" s="9">
        <v>52</v>
      </c>
      <c r="E43" s="9" t="s">
        <v>2</v>
      </c>
      <c r="F43" s="33" t="s">
        <v>130</v>
      </c>
      <c r="G43" s="34"/>
      <c r="H43" s="34"/>
      <c r="I43" s="34"/>
      <c r="J43" s="34"/>
      <c r="K43" s="34"/>
      <c r="L43" s="34"/>
      <c r="M43" s="34"/>
      <c r="N43" s="25" t="s">
        <v>124</v>
      </c>
      <c r="O43" s="47"/>
    </row>
    <row r="44" spans="1:15" x14ac:dyDescent="0.25">
      <c r="A44" s="47" t="s">
        <v>348</v>
      </c>
      <c r="B44" s="32" t="s">
        <v>150</v>
      </c>
      <c r="C44" s="69" t="s">
        <v>261</v>
      </c>
      <c r="D44" s="9">
        <v>67</v>
      </c>
      <c r="E44" s="9" t="s">
        <v>3</v>
      </c>
      <c r="F44" s="33" t="s">
        <v>130</v>
      </c>
      <c r="G44" s="34"/>
      <c r="H44" s="34"/>
      <c r="I44" s="34"/>
      <c r="J44" s="34"/>
      <c r="K44" s="34"/>
      <c r="L44" s="34"/>
      <c r="M44" s="34"/>
      <c r="N44" s="25" t="s">
        <v>126</v>
      </c>
      <c r="O44" s="47"/>
    </row>
    <row r="45" spans="1:15" x14ac:dyDescent="0.25">
      <c r="A45" s="47" t="s">
        <v>349</v>
      </c>
      <c r="B45" s="32" t="s">
        <v>117</v>
      </c>
      <c r="C45" s="69" t="s">
        <v>238</v>
      </c>
      <c r="D45" s="67">
        <v>57</v>
      </c>
      <c r="E45" s="67" t="s">
        <v>3</v>
      </c>
      <c r="F45" s="33" t="s">
        <v>130</v>
      </c>
      <c r="G45" s="47"/>
      <c r="H45" s="47"/>
      <c r="I45" s="47"/>
      <c r="J45" s="47"/>
      <c r="K45" s="47"/>
      <c r="L45" s="47"/>
      <c r="M45" s="47"/>
      <c r="N45" s="47"/>
      <c r="O45" s="47"/>
    </row>
    <row r="46" spans="1:15" x14ac:dyDescent="0.25">
      <c r="D46" s="68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G15" sqref="G15"/>
    </sheetView>
  </sheetViews>
  <sheetFormatPr baseColWidth="10" defaultRowHeight="15" x14ac:dyDescent="0.25"/>
  <sheetData>
    <row r="1" spans="1:3" ht="75" x14ac:dyDescent="0.25">
      <c r="A1" s="28" t="s">
        <v>152</v>
      </c>
      <c r="B1" s="19" t="s">
        <v>111</v>
      </c>
      <c r="C1" s="28" t="s">
        <v>350</v>
      </c>
    </row>
    <row r="2" spans="1:3" x14ac:dyDescent="0.25">
      <c r="A2" s="82" t="s">
        <v>171</v>
      </c>
      <c r="B2" s="82" t="s">
        <v>6</v>
      </c>
      <c r="C2" s="78">
        <v>12612</v>
      </c>
    </row>
    <row r="3" spans="1:3" x14ac:dyDescent="0.25">
      <c r="A3" s="82"/>
      <c r="B3" s="82"/>
      <c r="C3" s="78">
        <v>13708</v>
      </c>
    </row>
    <row r="4" spans="1:3" x14ac:dyDescent="0.25">
      <c r="A4" s="82"/>
      <c r="B4" s="82"/>
      <c r="C4" s="78">
        <v>13934</v>
      </c>
    </row>
    <row r="5" spans="1:3" x14ac:dyDescent="0.25">
      <c r="A5" s="74" t="s">
        <v>179</v>
      </c>
      <c r="B5" s="74" t="s">
        <v>6</v>
      </c>
      <c r="C5" s="78">
        <v>12599</v>
      </c>
    </row>
    <row r="6" spans="1:3" x14ac:dyDescent="0.25">
      <c r="A6" s="82" t="s">
        <v>180</v>
      </c>
      <c r="B6" s="82" t="s">
        <v>6</v>
      </c>
      <c r="C6" s="78">
        <v>12372</v>
      </c>
    </row>
    <row r="7" spans="1:3" x14ac:dyDescent="0.25">
      <c r="A7" s="82"/>
      <c r="B7" s="82"/>
      <c r="C7" s="78">
        <v>13565</v>
      </c>
    </row>
    <row r="8" spans="1:3" x14ac:dyDescent="0.25">
      <c r="A8" s="83" t="s">
        <v>181</v>
      </c>
      <c r="B8" s="83" t="s">
        <v>6</v>
      </c>
      <c r="C8" s="78">
        <v>12612</v>
      </c>
    </row>
    <row r="9" spans="1:3" x14ac:dyDescent="0.25">
      <c r="A9" s="84"/>
      <c r="B9" s="84"/>
      <c r="C9" s="78">
        <v>13476</v>
      </c>
    </row>
    <row r="10" spans="1:3" x14ac:dyDescent="0.25">
      <c r="A10" s="84"/>
      <c r="B10" s="84"/>
      <c r="C10" s="78">
        <v>13708</v>
      </c>
    </row>
    <row r="11" spans="1:3" x14ac:dyDescent="0.25">
      <c r="A11" s="85"/>
      <c r="B11" s="85"/>
      <c r="C11" s="78">
        <v>13934</v>
      </c>
    </row>
    <row r="12" spans="1:3" x14ac:dyDescent="0.25">
      <c r="A12" s="83" t="s">
        <v>185</v>
      </c>
      <c r="B12" s="83" t="s">
        <v>6</v>
      </c>
      <c r="C12" s="78">
        <v>12612</v>
      </c>
    </row>
    <row r="13" spans="1:3" x14ac:dyDescent="0.25">
      <c r="A13" s="84"/>
      <c r="B13" s="84"/>
      <c r="C13" s="78">
        <v>13681</v>
      </c>
    </row>
    <row r="14" spans="1:3" x14ac:dyDescent="0.25">
      <c r="A14" s="85"/>
      <c r="B14" s="85"/>
      <c r="C14" s="78">
        <v>13708</v>
      </c>
    </row>
    <row r="15" spans="1:3" x14ac:dyDescent="0.25">
      <c r="A15" s="83" t="s">
        <v>186</v>
      </c>
      <c r="B15" s="83" t="s">
        <v>6</v>
      </c>
      <c r="C15" s="78">
        <v>12612</v>
      </c>
    </row>
    <row r="16" spans="1:3" x14ac:dyDescent="0.25">
      <c r="A16" s="84"/>
      <c r="B16" s="84"/>
      <c r="C16" s="78">
        <v>13681</v>
      </c>
    </row>
    <row r="17" spans="1:3" x14ac:dyDescent="0.25">
      <c r="A17" s="85"/>
      <c r="B17" s="85"/>
      <c r="C17" s="78">
        <v>13708</v>
      </c>
    </row>
    <row r="18" spans="1:3" x14ac:dyDescent="0.25">
      <c r="A18" s="83" t="s">
        <v>187</v>
      </c>
      <c r="B18" s="83" t="s">
        <v>6</v>
      </c>
      <c r="C18" s="78">
        <v>12612</v>
      </c>
    </row>
    <row r="19" spans="1:3" x14ac:dyDescent="0.25">
      <c r="A19" s="85"/>
      <c r="B19" s="85"/>
      <c r="C19" s="78">
        <v>13708</v>
      </c>
    </row>
    <row r="20" spans="1:3" x14ac:dyDescent="0.25">
      <c r="A20" s="74" t="s">
        <v>188</v>
      </c>
      <c r="B20" s="74" t="s">
        <v>6</v>
      </c>
      <c r="C20" s="78">
        <v>12372</v>
      </c>
    </row>
    <row r="21" spans="1:3" x14ac:dyDescent="0.25">
      <c r="A21" s="83" t="s">
        <v>197</v>
      </c>
      <c r="B21" s="83" t="s">
        <v>6</v>
      </c>
      <c r="C21" s="78">
        <v>12771</v>
      </c>
    </row>
    <row r="22" spans="1:3" ht="15.75" thickBot="1" x14ac:dyDescent="0.3">
      <c r="A22" s="86"/>
      <c r="B22" s="86"/>
      <c r="C22" s="81">
        <v>13434</v>
      </c>
    </row>
    <row r="23" spans="1:3" x14ac:dyDescent="0.25">
      <c r="A23" s="75" t="s">
        <v>161</v>
      </c>
      <c r="B23" s="75" t="s">
        <v>5</v>
      </c>
      <c r="C23" s="80">
        <v>12372</v>
      </c>
    </row>
    <row r="24" spans="1:3" x14ac:dyDescent="0.25">
      <c r="A24" s="74" t="s">
        <v>165</v>
      </c>
      <c r="B24" s="74" t="s">
        <v>5</v>
      </c>
      <c r="C24" s="79" t="s">
        <v>351</v>
      </c>
    </row>
    <row r="25" spans="1:3" x14ac:dyDescent="0.25">
      <c r="A25" s="83" t="s">
        <v>173</v>
      </c>
      <c r="B25" s="83" t="s">
        <v>5</v>
      </c>
      <c r="C25" s="79">
        <v>12557</v>
      </c>
    </row>
    <row r="26" spans="1:3" x14ac:dyDescent="0.25">
      <c r="A26" s="84"/>
      <c r="B26" s="84"/>
      <c r="C26" s="74">
        <v>12372</v>
      </c>
    </row>
    <row r="27" spans="1:3" x14ac:dyDescent="0.25">
      <c r="A27" s="84"/>
      <c r="B27" s="84"/>
      <c r="C27" s="79">
        <v>13020</v>
      </c>
    </row>
    <row r="28" spans="1:3" x14ac:dyDescent="0.25">
      <c r="A28" s="85"/>
      <c r="B28" s="85"/>
      <c r="C28" s="79">
        <v>13734</v>
      </c>
    </row>
    <row r="29" spans="1:3" x14ac:dyDescent="0.25">
      <c r="A29" s="83" t="s">
        <v>176</v>
      </c>
      <c r="B29" s="83" t="s">
        <v>5</v>
      </c>
      <c r="C29" s="79">
        <v>12705</v>
      </c>
    </row>
    <row r="30" spans="1:3" x14ac:dyDescent="0.25">
      <c r="A30" s="85"/>
      <c r="B30" s="85"/>
      <c r="C30" s="79">
        <v>13780</v>
      </c>
    </row>
  </sheetData>
  <mergeCells count="18">
    <mergeCell ref="A21:A22"/>
    <mergeCell ref="B21:B22"/>
    <mergeCell ref="A25:A28"/>
    <mergeCell ref="B25:B28"/>
    <mergeCell ref="A29:A30"/>
    <mergeCell ref="B29:B30"/>
    <mergeCell ref="A12:A14"/>
    <mergeCell ref="B12:B14"/>
    <mergeCell ref="A15:A17"/>
    <mergeCell ref="B15:B17"/>
    <mergeCell ref="A18:A19"/>
    <mergeCell ref="B18:B19"/>
    <mergeCell ref="A2:A4"/>
    <mergeCell ref="A6:A7"/>
    <mergeCell ref="B2:B4"/>
    <mergeCell ref="B6:B7"/>
    <mergeCell ref="A8:A11"/>
    <mergeCell ref="B8:B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whole blood</vt:lpstr>
      <vt:lpstr>WBC PLT</vt:lpstr>
      <vt:lpstr>ND5 mutations bulbar patients</vt:lpstr>
    </vt:vector>
  </TitlesOfParts>
  <Company>Universitätsklinikum Ulm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</cp:lastModifiedBy>
  <dcterms:created xsi:type="dcterms:W3CDTF">2022-09-01T15:00:24Z</dcterms:created>
  <dcterms:modified xsi:type="dcterms:W3CDTF">2023-07-03T12:48:46Z</dcterms:modified>
</cp:coreProperties>
</file>