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249\1280\Stage200\Contents\PRE\ESM\"/>
    </mc:Choice>
  </mc:AlternateContent>
  <bookViews>
    <workbookView xWindow="0" yWindow="0" windowWidth="28800" windowHeight="12375" activeTab="3"/>
  </bookViews>
  <sheets>
    <sheet name="Table S1" sheetId="1" r:id="rId1"/>
    <sheet name="Table S2" sheetId="2" r:id="rId2"/>
    <sheet name="Table S3" sheetId="3" r:id="rId3"/>
    <sheet name="Table S4" sheetId="4" r:id="rId4"/>
  </sheets>
  <definedNames>
    <definedName name="_xlnm._FilterDatabase" localSheetId="0" hidden="1">'Table S1'!$A$1:$H$189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8" i="4" l="1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</calcChain>
</file>

<file path=xl/sharedStrings.xml><?xml version="1.0" encoding="utf-8"?>
<sst xmlns="http://schemas.openxmlformats.org/spreadsheetml/2006/main" count="1514" uniqueCount="584">
  <si>
    <t>Table S1. Basic information of complete genome sequences in phylogenetic tree</t>
  </si>
  <si>
    <t>Country</t>
  </si>
  <si>
    <t>Continent</t>
  </si>
  <si>
    <t>Accession number</t>
  </si>
  <si>
    <t>Sequence</t>
  </si>
  <si>
    <t>Clade</t>
  </si>
  <si>
    <t>Collection date</t>
  </si>
  <si>
    <t>Related reference to identify the strain*</t>
  </si>
  <si>
    <t>DRC</t>
  </si>
  <si>
    <t>Africa</t>
  </si>
  <si>
    <t>AF380138.1</t>
  </si>
  <si>
    <t>AF380138.1_Monkeypox_virus_strain_Zaire-96-I-16_complete_genome</t>
  </si>
  <si>
    <t>Clade Ia</t>
  </si>
  <si>
    <t>Shchelkunov SN, Totmenin AV, Babkin IV, et al. Human monkeypox and smallpox viruses: genomic comparison. FEBS Lett. 2001;509(1):66-70. doi:10.1016/s0014-5793(01)03144-1</t>
  </si>
  <si>
    <t>Sierra Leone</t>
  </si>
  <si>
    <t>AY741551.1</t>
  </si>
  <si>
    <t>AY741551.1_Monkeypox_virus_isolate_Sierra_Leone_complete_genome</t>
  </si>
  <si>
    <t>Clade IIa</t>
  </si>
  <si>
    <t>Chen N, Li G, Liszewski MK, et al. Virulence differences between monkeypox virus isolates from West Africa and the Congo basin. Virology. 2005;340(1):46-63. doi:10.1016/j.virol.2005.05.030</t>
  </si>
  <si>
    <t>China</t>
  </si>
  <si>
    <t>Asia</t>
  </si>
  <si>
    <t>C_AA040049.1</t>
  </si>
  <si>
    <t>C_AA040049.1_Monkeypox_virus_isolate_MPXV/human/CHN/SKLID_ZJU-01/2023</t>
  </si>
  <si>
    <t>Clade IIb; lineage B.1.3</t>
  </si>
  <si>
    <t>Lianqing Lou, Xiaofei Li, Zhicheng Chen, et al.  Clinical characterization and virus isolation of four patients with monkeypox in Zhejiang Province. Chinese Journal of Clinical Infectious Diseases, 2023, 16(4) : 256-261. DOI: 10.3760/cma.j.issn.1674-2397.2023.04.004.</t>
  </si>
  <si>
    <t>C_AA041007.1</t>
  </si>
  <si>
    <t>C_AA041007.1_Monkeypox_virus_isolate_Monkeypox_virus/Human/CHN/Beijing01-BS/2023</t>
  </si>
  <si>
    <t>Clade IIb; lineage C.1</t>
  </si>
  <si>
    <t>Hong, Y., Huang, B., Zhang, J. et al. Molecular architecture of monkeypox mature virus. Cell Discov 10, 108 (2024). https://doi.org/10.1038/s41421-024-00741-5</t>
  </si>
  <si>
    <t>C_AA041008.1</t>
  </si>
  <si>
    <t>C_AA041008.1_Monkeypox_virus_isolate_Monkeypox_virus/Human/CHN/Guangdong01-BS/2023</t>
  </si>
  <si>
    <t>C_AA051186.1</t>
  </si>
  <si>
    <t>C_AA051186.1_Monkeypox_virus_isolate_Monkeypox_virus/Human/CHN/SC001/2023_sequence</t>
  </si>
  <si>
    <t>Clade IIb; lineage B.1</t>
  </si>
  <si>
    <t>C_AA061248.1</t>
  </si>
  <si>
    <t>C_AA061248.1_Monkeypox_virus_isolate_hMpxV/China/SZPMI-008/2023</t>
  </si>
  <si>
    <t>Clade IIb; lineage C.1.1</t>
  </si>
  <si>
    <t>Genomic epidemiology of mpox clade IIb viruses (https://nextstrain.org/mpox/clade-IIb)</t>
  </si>
  <si>
    <t>USA</t>
  </si>
  <si>
    <t>North America</t>
  </si>
  <si>
    <t>DQ011153.1</t>
  </si>
  <si>
    <t>DQ011153.1_Monkeypox_virus_strain_USA_2003_044_complete_genome</t>
  </si>
  <si>
    <t>2003</t>
  </si>
  <si>
    <t>Likos AM, Sammons SA, Olson VA, et al. A tale of two clades: monkeypox viruses. J Gen Virol. 2005;86(Pt 10):2661-2672. doi:10.1099/vir.0.81215-0</t>
  </si>
  <si>
    <t>DQ011154.1</t>
  </si>
  <si>
    <t>DQ011154.1_Monkeypox_virus_strain_Congo_2003_358_complete_genome</t>
  </si>
  <si>
    <t>DQ011155.1</t>
  </si>
  <si>
    <t>DQ011155.1_Monkeypox_virus_strain_Zaire_1979-005_complete_genome</t>
  </si>
  <si>
    <t>Liberia</t>
  </si>
  <si>
    <t>DQ011156.1</t>
  </si>
  <si>
    <t>DQ011156.1_Monkeypox_virus_strain_Liberia_1970_184_complete_genome</t>
  </si>
  <si>
    <t>DQ011157.1</t>
  </si>
  <si>
    <t>DQ011157.1_Monkeypox_virus_strain_USA_2003_039_complete_genome</t>
  </si>
  <si>
    <t>gi|2785057187|gb|PQ152022.1|</t>
  </si>
  <si>
    <t>gi|2785057187|gb|PQ152022.1|_Monkeypox_virus_isolate_WA-UW-246476_complete_genome</t>
  </si>
  <si>
    <t>Clade IIb; lineage B.1.8</t>
  </si>
  <si>
    <t>HM172544.1</t>
  </si>
  <si>
    <t>HM172544.1_Monkeypox_virus_strain_Zaire_1979-005_complete_genome</t>
  </si>
  <si>
    <t>Farlow J, Ichou MA, Huggins J, Ibrahim S. Comparative whole genome sequence analysis of wild-type and cidofovir-resistant monkeypoxvirus. Virol J. 2010;7:110. Published 2010 May 28. doi:10.1186/1743-422X-7-110</t>
  </si>
  <si>
    <t>HQ857562.1</t>
  </si>
  <si>
    <t>HQ857562.1_Monkeypox_virus_strain_V79-I-005_complete_genome</t>
  </si>
  <si>
    <t>Estep RD, Messaoudi I, O'Connor MA, et al. Deletion of the monkeypox virus inhibitor of complement enzymes locus impacts the adaptive immune response to monkeypox virus in a nonhuman primate model of infection. J Virol. 2011;85(18):9527-9542. doi:10.1128/JVI.00199-11</t>
  </si>
  <si>
    <t>JX878407.1</t>
  </si>
  <si>
    <t>JX878407.1_Monkeypox_virus_isolate_DRC_06-0950_complete_genome</t>
  </si>
  <si>
    <t>Kugelman JR, Johnston SC, Mulembakani PM, et al. Genomic variability of monkeypox virus among humans, Democratic Republic of the Congo. Emerg Infect Dis. 2014;20(2):232-239. doi:10.3201/eid2002.130118</t>
  </si>
  <si>
    <t>JX878408.1</t>
  </si>
  <si>
    <t>JX878408.1_Monkeypox_virus_isolate_DRC_06-0970_complete_genome</t>
  </si>
  <si>
    <t>JX878409.1</t>
  </si>
  <si>
    <t>JX878409.1_Monkeypox_virus_isolate_DRC_06-0999_complete_genome</t>
  </si>
  <si>
    <t>JX878410.1</t>
  </si>
  <si>
    <t>JX878410.1_Monkeypox_virus_isolate_DRC_06-1070_complete_genome</t>
  </si>
  <si>
    <t>JX878411.1</t>
  </si>
  <si>
    <t>JX878411.1_Monkeypox_virus_isolate_DRC_06-1075_complete_genome</t>
  </si>
  <si>
    <t>JX878412.1</t>
  </si>
  <si>
    <t>JX878412.1_Monkeypox_virus_isolate_DRC_06-1076_complete_genome</t>
  </si>
  <si>
    <t>JX878413.1</t>
  </si>
  <si>
    <t>JX878413.1_Monkeypox_virus_isolate_DRC_07-0045_complete_genome</t>
  </si>
  <si>
    <t>JX878414.1</t>
  </si>
  <si>
    <t>JX878414.1_Monkeypox_virus_isolate_DRC_07-0046_complete_genome</t>
  </si>
  <si>
    <t>Sudan</t>
  </si>
  <si>
    <t>KC257459.1</t>
  </si>
  <si>
    <t>KC257459.1_Monkeypox_virus_strain_Sudan_2005_01_complete_genome</t>
  </si>
  <si>
    <t>2005</t>
  </si>
  <si>
    <t>Nakazawa Y, Emerson GL, Carroll DS, et al. Phylogenetic and ecologic perspectives of a monkeypox outbreak, southern Sudan, 2005. Emerg Infect Dis. 2013;19(2):237-245. doi:10.3201/eid1902.121220</t>
  </si>
  <si>
    <t>KC257460.1</t>
  </si>
  <si>
    <t>KC257460.1_Monkeypox_virus_strain_DRC_Yandongi_1985_complete_genome</t>
  </si>
  <si>
    <t>1985</t>
  </si>
  <si>
    <t>KJ642612.1</t>
  </si>
  <si>
    <t>KJ642612.1_Monkeypox_virus_strain_Ikubi_complete_genome</t>
  </si>
  <si>
    <t>1986</t>
  </si>
  <si>
    <t>Nakazawa Y, Mauldin MR, Emerson GL, et al. A phylogeographic investigation of African monkeypox. Viruses. 2015;7(4):2168-2184. Published 2015 Apr 22. doi:10.3390/v7042168</t>
  </si>
  <si>
    <t>KJ642613.1</t>
  </si>
  <si>
    <t>KJ642613.1_Monkeypox_virus_strain_Congo_8_complete_genome</t>
  </si>
  <si>
    <t>1970</t>
  </si>
  <si>
    <t>Nigeria</t>
  </si>
  <si>
    <t>KJ642615.1</t>
  </si>
  <si>
    <t>KJ642615.1_Monkeypox_virus_strain_W-Nigeria_complete_genome</t>
  </si>
  <si>
    <t>1978</t>
  </si>
  <si>
    <t>KJ642617.1</t>
  </si>
  <si>
    <t>KJ642617.1_Monkeypox_virus_strain_Nigeria-SE-1971_complete_genome</t>
  </si>
  <si>
    <t>1971</t>
  </si>
  <si>
    <t>Cameroon</t>
  </si>
  <si>
    <t>KJ642618.1</t>
  </si>
  <si>
    <t>KJ642618.1_Monkeypox_virus_strain_Cameroon-1990_complete_genome</t>
  </si>
  <si>
    <t>Gabon</t>
  </si>
  <si>
    <t>KJ642619.1</t>
  </si>
  <si>
    <t>KJ642619.1_Monkeypox_virus_strain_Gabon-1988_complete_genome</t>
  </si>
  <si>
    <t>KP849469.1</t>
  </si>
  <si>
    <t>KP849469.1_Monkeypox_virus_isolate_Boende_DRC_2008_complete_genome</t>
  </si>
  <si>
    <t>Cote d Ivoire</t>
  </si>
  <si>
    <t>KP849470.1</t>
  </si>
  <si>
    <t>KP849470.1_Monkeypox_virus_isolate_Cote_d_Ivoire_1971_complete_genome</t>
  </si>
  <si>
    <t>Japan</t>
  </si>
  <si>
    <t>LC722946.1</t>
  </si>
  <si>
    <t>LC722946.1_Monkeypox_virus_MPXV/human/Japan/Tokyo/TKY220091/2022_DNA_complete_genome</t>
  </si>
  <si>
    <t>2022/7</t>
  </si>
  <si>
    <t>Watanabe Y, Kimura I, Hashimoto R, et al. Virological characterization of the 2022 outbreak-causing monkeypox virus using human keratinocytes and colon organoids. J Med Virol. 2023;95(6):e28827. doi:10.1002/jmv.28827</t>
  </si>
  <si>
    <t>LC756922.1</t>
  </si>
  <si>
    <t>LC756922.1_Monkeypox_virus_MPXV/human/Japan/Tokyo/2023/TKY220310_DNA_complete_genome</t>
  </si>
  <si>
    <t>LC831698.1</t>
  </si>
  <si>
    <t>LC831698.1_Monkeypox_virus_MPXV/human/Japan/Tokyo/NCGM240303/2024_DNA_complete_genome</t>
  </si>
  <si>
    <t>Israel</t>
  </si>
  <si>
    <t>MN648051.1</t>
  </si>
  <si>
    <t>MN648051.1_Monkeypox_virus_strain_Israel_2018_complete_genome</t>
  </si>
  <si>
    <t>Clade IIb; lineage A.1</t>
  </si>
  <si>
    <t>Krishna S, Kurrey C, Yadav M, et al. Insights into the emergence and evolution of monkeypox virus: Historical perspectives, epidemiology, genetic diversity, transmission, and preventative measures. Infect Med (Beijing). 2024;3(2):100105. Published 2024 Apr 3. doi:10.1016/j.imj.2024.100105</t>
  </si>
  <si>
    <t>MT903337.1</t>
  </si>
  <si>
    <t>MT903337.1_Monkeypox_virus_isolate_MPXV-M2940_FCT_complete_genome</t>
  </si>
  <si>
    <t>Clade IIb; lineage A</t>
  </si>
  <si>
    <t>2018</t>
  </si>
  <si>
    <t>Mauldin MR, McCollum AM, Nakazawa YJ, et al. Exportation of Monkeypox Virus From the African Continent. J Infect Dis. 2022;225(8):1367-1376. doi:10.1093/infdis/jiaa559</t>
  </si>
  <si>
    <t>Singapore</t>
  </si>
  <si>
    <t>MT903342.1</t>
  </si>
  <si>
    <t>MT903342.1_Monkeypox_virus_isolate_MPXV-Singapore_complete_genome</t>
  </si>
  <si>
    <t>2019</t>
  </si>
  <si>
    <t>UK</t>
  </si>
  <si>
    <t>European</t>
  </si>
  <si>
    <t>MT903343.1</t>
  </si>
  <si>
    <t>MT903343.1_Monkeypox_virus_isolate_MPXV-UK_P1_complete_genome</t>
  </si>
  <si>
    <t>Ndodo N, Ashcroft J, Lewandowski K, et al. Distinct monkeypox virus lineages co-circulating in humans before 2022. Nat Med. 2023;29(9):2317-2324. doi:10.1038/s41591-023-02456-8</t>
  </si>
  <si>
    <t>NC_003310.1</t>
  </si>
  <si>
    <t>NC_003310.1_Monkeypox_virus_complete_genome</t>
  </si>
  <si>
    <t>NC_063383.1</t>
  </si>
  <si>
    <t>NC_063383.1_Monkeypox_virus_complete_genome</t>
  </si>
  <si>
    <t>2018/8</t>
  </si>
  <si>
    <t>ON563414.3</t>
  </si>
  <si>
    <t>ON563414.3_Monkeypox_virus_isolate_MPXV_USA_2022_MA001_complete_genome</t>
  </si>
  <si>
    <t>Yu J, Zhang X, Liu J, et al. Phylogeny and molecular evolution of the first local monkeypox virus cluster in Guangdong Province, China. Nat Commun. 2023;14(1):8241. Published 2023 Dec 12. doi:10.1038/s41467-023-44092-3</t>
  </si>
  <si>
    <t>Germany</t>
  </si>
  <si>
    <t>ON568298.1</t>
  </si>
  <si>
    <t>ON568298.1_Monkeypox_virus_isolate_MPXV-BY-IMB25241_complete_genome</t>
  </si>
  <si>
    <t>Galán-Huerta KA, Paz-Infanzon M, Nuzzolo-Shihadeh L, et al. Metagenomic Sequencing of Monkeypox Virus, Northern Mexico. Emerging Infectious Diseases. 2023;29(2):448-450. doi:10.3201/eid2902.221199.</t>
  </si>
  <si>
    <t>Portugal</t>
  </si>
  <si>
    <t>ON585031.1</t>
  </si>
  <si>
    <t>ON585031.1_Monkeypox_virus_isolate_Monkeypox/PT0003/2022_complete_genome</t>
  </si>
  <si>
    <r>
      <rPr>
        <sz val="10"/>
        <color rgb="FF212121"/>
        <rFont val="Times New Roman"/>
        <charset val="134"/>
      </rPr>
      <t>Borges V, Duque MP, Martins JV, et al. Viral genetic clustering and transmission dynamics of the 2022 mpox outbreak in Portugal. </t>
    </r>
    <r>
      <rPr>
        <i/>
        <sz val="10"/>
        <color rgb="FF212121"/>
        <rFont val="Times New Roman"/>
        <charset val="134"/>
      </rPr>
      <t>Nat Med</t>
    </r>
    <r>
      <rPr>
        <sz val="10"/>
        <color rgb="FF212121"/>
        <rFont val="Times New Roman"/>
        <charset val="134"/>
      </rPr>
      <t>. 2023;29(10):2509-2517. doi:10.1038/s41591-023-02542-x</t>
    </r>
  </si>
  <si>
    <t>France</t>
  </si>
  <si>
    <t>ON602722.2</t>
  </si>
  <si>
    <t>ON602722.2_Monkeypox_virus_isolate_MPXV_FRA_2022_TLS67_complete_genome</t>
  </si>
  <si>
    <t>2022/5</t>
  </si>
  <si>
    <t>Slovenia</t>
  </si>
  <si>
    <t>ON609725.2</t>
  </si>
  <si>
    <t>ON609725.2_Monkeypox_virus_isolate_SLO_complete_genome</t>
  </si>
  <si>
    <t>Monzón S, Varona S, Negredo A, et al. Monkeypox virus genomic accordion strategies. Nat Commun. 2024;15(1):3059. Published 2024 Apr 18. doi:10.1038/s41467-024-46949-7</t>
  </si>
  <si>
    <t>ON619835.2</t>
  </si>
  <si>
    <t>ON619835.2_Monkeypox_virus_isolate_MPXV_UK_2022_1_complete_genome</t>
  </si>
  <si>
    <t>Belgium</t>
  </si>
  <si>
    <t>ON622712.1</t>
  </si>
  <si>
    <t>ON622712.1_Monkeypox_virus_isolate_MPX/UZ_REGA_1/Belgium/2022_complete_genome</t>
  </si>
  <si>
    <t>ON622722.2</t>
  </si>
  <si>
    <t>ON622722.2_Monkeypox_virus_isolate_MPXV_FR_HCL0001_2022_complete_genome</t>
  </si>
  <si>
    <t>ON627808.1</t>
  </si>
  <si>
    <t>ON627808.1_Monkeypox_virus_isolate_MPX/human/USA/UT-UPHL-82200022/2022_complete_genome</t>
  </si>
  <si>
    <t>ON637938.1</t>
  </si>
  <si>
    <t>ON637938.1_Monkeypox_virus_isolate_MPXV/Germany/2022/RKI01_complete_genome</t>
  </si>
  <si>
    <t>Clade IIb; lineage B.1.1</t>
  </si>
  <si>
    <t>ON674051.1</t>
  </si>
  <si>
    <t>ON674051.1_Monkeypox_virus_isolate_MPXV_USA_2022_FL001_complete_genome</t>
  </si>
  <si>
    <t>Clade IIb; lineage A.2</t>
  </si>
  <si>
    <t>ON675438.1</t>
  </si>
  <si>
    <t>ON675438.1_Monkeypox_virus_isolate_MPXV_USA_2022_VA001_complete_genome</t>
  </si>
  <si>
    <t>ON676707.1</t>
  </si>
  <si>
    <t>ON676707.1_Monkeypox_virus_isolate_MPXV_USA_2021_TX_complete_genome</t>
  </si>
  <si>
    <t>2021/7</t>
  </si>
  <si>
    <t>ON676708.1</t>
  </si>
  <si>
    <t>ON676708.1_Monkeypox_virus_isolate_MPXV_USA_2021_MD_complete_genome</t>
  </si>
  <si>
    <t>Clade IIb; lineage A.1.1</t>
  </si>
  <si>
    <t>2021/11</t>
  </si>
  <si>
    <t>ON682263.4</t>
  </si>
  <si>
    <t>ON682263.4_Monkeypox_virus_isolate_MPXV/Germany/2022/RKI03_complete_genome</t>
  </si>
  <si>
    <t>Spain</t>
  </si>
  <si>
    <t>ON720849.1</t>
  </si>
  <si>
    <t>ON720849.1_Monkeypox_virus_isolate_MpxV/Spain/MD-HGUGM-6532064/2022_complete_genome</t>
  </si>
  <si>
    <t>Canada</t>
  </si>
  <si>
    <t>ON736420.2</t>
  </si>
  <si>
    <t>ON736420.2_Monkeypox_virus_isolate_MPX/2022/Canada/AB1_complete_genome</t>
  </si>
  <si>
    <t>ON754985.1</t>
  </si>
  <si>
    <t>ON754985.1_Monkeypox_virus_isolate_MPXV_SI2022_S4_complete_genome</t>
  </si>
  <si>
    <t>2022/6</t>
  </si>
  <si>
    <t>Finland</t>
  </si>
  <si>
    <t>ON782021.1</t>
  </si>
  <si>
    <t>ON782021.1_Monkeypox_virus_isolate_MPX-37/Finland/2022_complete_genome</t>
  </si>
  <si>
    <t>Switzerland</t>
  </si>
  <si>
    <t>ON792320.1</t>
  </si>
  <si>
    <t>ON792320.1_Monkeypox_virus_isolate_hMpxV/Switzerland/ZH-UZH-IMV-3ba6449f/2022_complete_genome</t>
  </si>
  <si>
    <t>ON803413.1</t>
  </si>
  <si>
    <t>ON803413.1_Monkeypox_virus_isolate_MpxV/human/CAN/UN-NML-2928/2022_complete_genome</t>
  </si>
  <si>
    <t>ON808413.1</t>
  </si>
  <si>
    <t>ON808413.1_Monkeypox_virus_isolate_CVR_MPXV1a_complete_genome</t>
  </si>
  <si>
    <t>ON838178.1</t>
  </si>
  <si>
    <t>ON838178.1_Monkeypox_virus_isolate_SI2022_S7_complete_genome</t>
  </si>
  <si>
    <t>ON843165.1</t>
  </si>
  <si>
    <t>ON843165.1_Monkeypox_virus_isolate_Monkeypox/PT0033/2022_complete_genome</t>
  </si>
  <si>
    <t>Clade IIb; lineage B.1.5</t>
  </si>
  <si>
    <t>ON880422.1</t>
  </si>
  <si>
    <t>ON880422.1_Monkeypox_virus_isolate_MPX/UZ_REGA_6/Belgium/2022_complete_genome</t>
  </si>
  <si>
    <t>ON880542.1</t>
  </si>
  <si>
    <t>ON880542.1_Monkeypox_virus_isolate_MpxV/human/CAN/UN-NML-3348/2022_complete_genome</t>
  </si>
  <si>
    <t>South Africa</t>
  </si>
  <si>
    <t>ON927248.1</t>
  </si>
  <si>
    <t>ON927248.1_Monkeypox_virus_isolate_NICD-SVPL232_complete_genome</t>
  </si>
  <si>
    <t>Clade IIb; lineage B.1.7</t>
  </si>
  <si>
    <t>ON929057.1</t>
  </si>
  <si>
    <t>ON929057.1_Monkeypox_virus_isolate_MPXV/Germany/2022/RKI070_complete_genome</t>
  </si>
  <si>
    <t>Clade IIb; lineage B.1.2</t>
  </si>
  <si>
    <t>ON954773.1</t>
  </si>
  <si>
    <t>ON954773.1_Monkeypox_virus_isolate_MPXV_USA_2022_CA002_complete_genome</t>
  </si>
  <si>
    <t>ON959131.1</t>
  </si>
  <si>
    <t>ON959131.1_Monkeypox_virus_isolate_MPXV_USA_2022_IL001_complete_genome</t>
  </si>
  <si>
    <t>ON959133.1</t>
  </si>
  <si>
    <t>ON959133.1_Monkeypox_virus_isolate_MPXV_USA_2022_NY002_complete_genome</t>
  </si>
  <si>
    <t>Clade IIb; lineage B.1.14</t>
  </si>
  <si>
    <t>Czech Republic</t>
  </si>
  <si>
    <t>ON983168.1</t>
  </si>
  <si>
    <t>ON983168.1_Monkeypox_virus_isolate_MPxV/Prague_001/2022/flye_medaka_complete_genome</t>
  </si>
  <si>
    <t>Austria</t>
  </si>
  <si>
    <t>OP019275.1</t>
  </si>
  <si>
    <t>OP019275.1_Monkeypox_virus_isolate_hMPXV/Austria/MUW1525179/2022_complete_genome</t>
  </si>
  <si>
    <t>OP022170.1</t>
  </si>
  <si>
    <t>OP022170.1_Monkeypox_virus_isolate_MPXV_UK_2022_5_complete_genome</t>
  </si>
  <si>
    <t>OP055800.1</t>
  </si>
  <si>
    <t>OP055800.1_Monkeypox_virus_isolate_MpxV/human/USA/WA-UW-073909/2022_complete_genome</t>
  </si>
  <si>
    <t>OP120937.1</t>
  </si>
  <si>
    <t>OP120937.1_Monkeypox_virus_isolate_MP01CHUAC_complete_genome</t>
  </si>
  <si>
    <t>Aja-Macaya P, Rumbo-Feal S, Poza M, Cañizares A, Vallejo JA, Bou G. A new and efficient enrichment method for metagenomic sequencing of Monkeypox virus. BMC Genomics. 2023;24(1):29. Published 2023 Jan 17. doi:10.1186/s12864-023-09114-w</t>
  </si>
  <si>
    <t>OP120938.1</t>
  </si>
  <si>
    <t>OP120938.1_Monkeypox_virus_isolate_MP03CHUAC_complete_genome</t>
  </si>
  <si>
    <t>OP123054.1</t>
  </si>
  <si>
    <t>OP123054.1_Monkeypox_virus_isolate_MpxV/human/USA/OH-UW-077163/2022_complete_genome</t>
  </si>
  <si>
    <t>OP150923.1</t>
  </si>
  <si>
    <t>OP150923.1_Monkeypox_virus_isolate_MPXV_USA_2022_CA007_complete_genome</t>
  </si>
  <si>
    <t>Netherlands</t>
  </si>
  <si>
    <t>OP160532.1</t>
  </si>
  <si>
    <t>OP160532.1_Monkeypox_virus_isolate_hMpxV/Netherlands/NH-AUMC-0001/2022_complete_genome</t>
  </si>
  <si>
    <t>Tutu van Furth AM, van der Kuip M, van Els AL, et al. Paediatric monkeypox patient with unknown source of infection, the Netherlands, June 2022. Euro Surveill. 2022;27(29):2200552. doi:10.2807/1560-7917.ES.2022.27.29.2200552</t>
  </si>
  <si>
    <t>OP171919.2</t>
  </si>
  <si>
    <t>OP171919.2_Monkeypox_virus_isolate_MPXV22/human/USA-NE-25_complete_genome</t>
  </si>
  <si>
    <t>Clade IIb; lineage B.1.12</t>
  </si>
  <si>
    <t>OP185709.1</t>
  </si>
  <si>
    <t>OP185709.1_Monkeypox_virus_isolate_MPXV_USA_2022_TX0001_complete_genome</t>
  </si>
  <si>
    <t>OP185710.1</t>
  </si>
  <si>
    <t>OP185710.1_Monkeypox_virus_isolate_MPXV_USA_2022_NY0007_complete_genome</t>
  </si>
  <si>
    <t>OP185712.1</t>
  </si>
  <si>
    <t>OP185712.1_Monkeypox_virus_isolate_MPXV_USA_2022_IL0005_complete_genome</t>
  </si>
  <si>
    <r>
      <rPr>
        <sz val="10"/>
        <color rgb="FF212121"/>
        <rFont val="Times New Roman"/>
        <charset val="134"/>
      </rPr>
      <t>Borges V, Duque MP, Martins JV, et al. Viral genetic clustering and transmission dynamics of the 2022 mpox outbreak in Portugal. </t>
    </r>
    <r>
      <rPr>
        <i/>
        <sz val="10"/>
        <color rgb="FF212121"/>
        <rFont val="Times New Roman"/>
        <charset val="134"/>
      </rPr>
      <t>Nat Med</t>
    </r>
    <r>
      <rPr>
        <sz val="10"/>
        <color rgb="FF212121"/>
        <rFont val="Times New Roman"/>
        <charset val="134"/>
      </rPr>
      <t>. 2023;29(10):2509-2517. doi:10.1038/s41591-023-02543-x</t>
    </r>
  </si>
  <si>
    <t>OP185713.1</t>
  </si>
  <si>
    <t>OP185713.1_Monkeypox_virus_isolate_MPXV_USA_2022_FL0004_complete_genome</t>
  </si>
  <si>
    <r>
      <rPr>
        <sz val="10"/>
        <color rgb="FF212121"/>
        <rFont val="Times New Roman"/>
        <charset val="134"/>
      </rPr>
      <t>Borges V, Duque MP, Martins JV, et al. Viral genetic clustering and transmission dynamics of the 2022 mpox outbreak in Portugal. </t>
    </r>
    <r>
      <rPr>
        <i/>
        <sz val="10"/>
        <color rgb="FF212121"/>
        <rFont val="Times New Roman"/>
        <charset val="134"/>
      </rPr>
      <t>Nat Med</t>
    </r>
    <r>
      <rPr>
        <sz val="10"/>
        <color rgb="FF212121"/>
        <rFont val="Times New Roman"/>
        <charset val="134"/>
      </rPr>
      <t>. 2023;29(10):2509-2517. doi:10.1038/s41591-023-02544-x</t>
    </r>
  </si>
  <si>
    <t>OP185714.1</t>
  </si>
  <si>
    <t>OP185714.1_Monkeypox_virus_isolate_MPXV_USA_2022_CO0003_complete_genome</t>
  </si>
  <si>
    <t>Clade IIb; lineage B.1.4</t>
  </si>
  <si>
    <r>
      <rPr>
        <sz val="10"/>
        <color rgb="FF212121"/>
        <rFont val="Times New Roman"/>
        <charset val="134"/>
      </rPr>
      <t>Borges V, Duque MP, Martins JV, et al. Viral genetic clustering and transmission dynamics of the 2022 mpox outbreak in Portugal. </t>
    </r>
    <r>
      <rPr>
        <i/>
        <sz val="10"/>
        <color rgb="FF212121"/>
        <rFont val="Times New Roman"/>
        <charset val="134"/>
      </rPr>
      <t>Nat Med</t>
    </r>
    <r>
      <rPr>
        <sz val="10"/>
        <color rgb="FF212121"/>
        <rFont val="Times New Roman"/>
        <charset val="134"/>
      </rPr>
      <t>. 2023;29(10):2509-2517. doi:10.1038/s41591-023-02545-x</t>
    </r>
  </si>
  <si>
    <t>OP204840.1</t>
  </si>
  <si>
    <t>OP204840.1_Monkeypox_virus_isolate_PatientMPXV_complete_genome</t>
  </si>
  <si>
    <t>2022/6/10</t>
  </si>
  <si>
    <r>
      <rPr>
        <sz val="10"/>
        <color rgb="FF212121"/>
        <rFont val="Times New Roman"/>
        <charset val="134"/>
      </rPr>
      <t>Seang S, Burrel S, Todesco E, et al. Evidence of human-to-dog transmission of monkeypox virus. </t>
    </r>
    <r>
      <rPr>
        <i/>
        <sz val="10"/>
        <color rgb="FF212121"/>
        <rFont val="Times New Roman"/>
        <charset val="134"/>
      </rPr>
      <t>Lancet</t>
    </r>
    <r>
      <rPr>
        <sz val="10"/>
        <color rgb="FF212121"/>
        <rFont val="Times New Roman"/>
        <charset val="134"/>
      </rPr>
      <t>. 2022;400(10353):658-659. doi:10.1016/S0140-6736(22)01487-8</t>
    </r>
  </si>
  <si>
    <r>
      <rPr>
        <sz val="12"/>
        <color rgb="FF212121"/>
        <rFont val="Times New Roman"/>
        <charset val="134"/>
      </rPr>
      <t>Borges V, Duque MP, Martins JV, et al. Viral genetic clustering and transmission dynamics of the 2022 mpox outbreak in Portugal. </t>
    </r>
    <r>
      <rPr>
        <i/>
        <sz val="12"/>
        <color rgb="FF212121"/>
        <rFont val="Times New Roman"/>
        <charset val="134"/>
      </rPr>
      <t>Nat Med</t>
    </r>
    <r>
      <rPr>
        <sz val="12"/>
        <color rgb="FF212121"/>
        <rFont val="Times New Roman"/>
        <charset val="134"/>
      </rPr>
      <t>. 2023;29(10):2509-2517. doi:10.1038/s41591-023-02545-x</t>
    </r>
  </si>
  <si>
    <t>South Korea</t>
  </si>
  <si>
    <t>OP204857.1</t>
  </si>
  <si>
    <t>OP204857.1_Monkeypox_virus_isolate_MPXV-ROK-P1-2022_complete_genome</t>
  </si>
  <si>
    <t>2022/8</t>
  </si>
  <si>
    <t>OP205067.1</t>
  </si>
  <si>
    <t>OP205067.1_Monkeypox_virus_isolate_MPXV_UK_2022_9000061_complete_genome</t>
  </si>
  <si>
    <t>OP215269.1</t>
  </si>
  <si>
    <t>OP215269.1_Monkeypox_virus_isolate_MPXV/Germany/2022/RKI252_complete_genome</t>
  </si>
  <si>
    <t>OP215288.1</t>
  </si>
  <si>
    <t>OP215288.1_Monkeypox_virus_isolate_MPXV/Germany/2022/RKI270_complete_genome</t>
  </si>
  <si>
    <t>OP225963.1</t>
  </si>
  <si>
    <t>OP225963.1_Monkeypox_virus_isolate_MPXV_USA_2022_CO0006_complete_genome</t>
  </si>
  <si>
    <t>OP225968.1</t>
  </si>
  <si>
    <t>OP225968.1_Monkeypox_virus_isolate_MPXV_USA_2022_DC0005_complete_genome</t>
  </si>
  <si>
    <t>Australia</t>
  </si>
  <si>
    <t>OP235282.1</t>
  </si>
  <si>
    <t>OP235282.1_Monkeypox_virus_isolate_QLDMX00001_complete_genome</t>
  </si>
  <si>
    <t>2022</t>
  </si>
  <si>
    <r>
      <rPr>
        <sz val="10"/>
        <color rgb="FF212121"/>
        <rFont val="Times New Roman"/>
        <charset val="134"/>
      </rPr>
      <t>Stewart A, Schlebusch S, Vlack S, et al. First case of mpox diagnosed in Queensland, Australia: clinical and molecular aspects. </t>
    </r>
    <r>
      <rPr>
        <i/>
        <sz val="10"/>
        <color rgb="FF212121"/>
        <rFont val="Times New Roman"/>
        <charset val="134"/>
      </rPr>
      <t>Med J Aust</t>
    </r>
    <r>
      <rPr>
        <sz val="10"/>
        <color rgb="FF212121"/>
        <rFont val="Times New Roman"/>
        <charset val="134"/>
      </rPr>
      <t>. 2023;218(4):157-159. doi:10.5694/mja2.51842</t>
    </r>
  </si>
  <si>
    <t>OP257267.1</t>
  </si>
  <si>
    <t>OP257267.1_Monkeypox_virus_isolate_MpxV/human/USA/WA-UW-084449/2022_complete_genome</t>
  </si>
  <si>
    <t>OP263636.1</t>
  </si>
  <si>
    <t>OP263636.1_Monkeypox_virus_isolate_MPXV/Germany/2022/RKI281_complete_genome</t>
  </si>
  <si>
    <t>Peru</t>
  </si>
  <si>
    <t>South America</t>
  </si>
  <si>
    <t>OP289782.1</t>
  </si>
  <si>
    <t>OP289782.1_Monkeypox_virus_isolate_LIM-INS-001_complete_genome</t>
  </si>
  <si>
    <t>Clade IIb; lineage B.1.6</t>
  </si>
  <si>
    <t>OP303788.1</t>
  </si>
  <si>
    <t>OP303788.1_Monkeypox_virus_isolate_MPXV_USA_2022_KY0001_complete_genome</t>
  </si>
  <si>
    <t>Clade IIb; lineage B.1.13</t>
  </si>
  <si>
    <t>OP303791.1</t>
  </si>
  <si>
    <t>OP303791.1_Monkeypox_virus_isolate_MPXV_USA_2022_NE0001_complete_genome</t>
  </si>
  <si>
    <t>OP331336.1</t>
  </si>
  <si>
    <t>OP331336.1_Monkeypox_virus_isolate_MPXV_UK_2022_9000166_complete_genome</t>
  </si>
  <si>
    <r>
      <rPr>
        <sz val="10"/>
        <color rgb="FF1B1B1B"/>
        <rFont val="Times New Roman"/>
        <charset val="134"/>
      </rPr>
      <t>Zhan XY, Zha GF, He Y. Evolutionary dissection of monkeypox virus: Positive Darwinian selection drives the adaptation of virus-host interaction proteins. </t>
    </r>
    <r>
      <rPr>
        <i/>
        <sz val="10"/>
        <color rgb="FF1B1B1B"/>
        <rFont val="Times New Roman"/>
        <charset val="134"/>
      </rPr>
      <t>Front Cell Infect Microbiol</t>
    </r>
    <r>
      <rPr>
        <sz val="10"/>
        <color rgb="FF1B1B1B"/>
        <rFont val="Times New Roman"/>
        <charset val="134"/>
      </rPr>
      <t>. 2023;12:1083234. Published 2023 Jan 13. doi:10.3389/fcimb.2022.1083234</t>
    </r>
  </si>
  <si>
    <t>OP351280.2</t>
  </si>
  <si>
    <t>OP351280.2_Monkeypox_virus_isolate_MPXV22/human/USA-OK-61_complete_genome</t>
  </si>
  <si>
    <t>OP373389.1</t>
  </si>
  <si>
    <t>OP373389.1_Monkeypox_virus_isolate_MPXV/Germany/2022/RKI331_complete_genome</t>
  </si>
  <si>
    <t>2022/9</t>
  </si>
  <si>
    <t>OP378698.1</t>
  </si>
  <si>
    <t>OP378698.1_Monkeypox_virus_isolate_MPXV_USA_2022_GA0007_complete_genome</t>
  </si>
  <si>
    <t>OP378702.1</t>
  </si>
  <si>
    <t>OP378702.1_Monkeypox_virus_isolate_MPXV_USA_2022_MI0001_complete_genome</t>
  </si>
  <si>
    <t>OP378703.1</t>
  </si>
  <si>
    <t>OP378703.1_Monkeypox_virus_isolate_MPXV_USA_2022_HI0003_complete_genome</t>
  </si>
  <si>
    <t>OP378709.1</t>
  </si>
  <si>
    <t>OP378709.1_Monkeypox_virus_isolate_MPXV_USA_2022_PA0006_complete_genome</t>
  </si>
  <si>
    <t>OP394229.1</t>
  </si>
  <si>
    <t>OP394229.1_Monkeypox_virus_isolate_9000220_NCPV_1703_complete_genome</t>
  </si>
  <si>
    <t>OP413713.1</t>
  </si>
  <si>
    <t>OP413713.1_Monkeypox_virus_isolate_9000231_complete_genome</t>
  </si>
  <si>
    <t>OP415180.1</t>
  </si>
  <si>
    <t>OP415180.1_Monkeypox_virus_isolate_MPX_CJjutN_9000198_complete_genome</t>
  </si>
  <si>
    <t>OP415283.1</t>
  </si>
  <si>
    <t>OP415283.1_Monkeypox_virus_isolate_MPX_QfgFmq_9000359_complete_genome</t>
  </si>
  <si>
    <t>OP431829.2</t>
  </si>
  <si>
    <t>OP431829.2_Monkeypox_virus_isolate_MPXV22/human/USA-NE-199_complete_genome</t>
  </si>
  <si>
    <t>OP484669.1</t>
  </si>
  <si>
    <t>OP484669.1_Monkeypox_virus_isolate_MPXV/Germany/2022/RKI348_complete_genome</t>
  </si>
  <si>
    <t>OP498046.1</t>
  </si>
  <si>
    <t>OP498046.1_Monkeypox_virus_isolate_BNITM-Gabon1988_complete_genome</t>
  </si>
  <si>
    <t>1988</t>
  </si>
  <si>
    <t>Djuicy DD, Sadeuh-Mba SA, Bilounga CN, et al. Concurrent Clade I and Clade II Monkeypox Virus Circulation, Cameroon, 1979–2022. Emerging Infectious Diseases. 2024;30(3):432-443. doi:10.3201/eid3003.230861.</t>
  </si>
  <si>
    <t>OP526862.1</t>
  </si>
  <si>
    <t>OP526862.1_Monkeypox_virus_isolate_MPXV_USA_2022_DC0013_complete_genome</t>
  </si>
  <si>
    <t>OP535312.1</t>
  </si>
  <si>
    <t>OP535312.1_Monkeypox_virus_isolate_MPXV_Nigeria_2018_5222_complete_genome</t>
  </si>
  <si>
    <t>2018/2</t>
  </si>
  <si>
    <t>Md Aminul Islam, Jubayer Mumin, Md Masudul Haque, Md. Azizul Haque, Ahrar Khan, Prosun Bhattacharya, Md Atiqul Haque,Monkeypox virus (MPXV): A Brief account of global spread, epidemiology, virology, clinical features, pathogenesis, and therapeutic interventions,Infectious Medicine,Volume 2, Issue 4,2023,Pages 262-272,ISSN 2772-431X,https://doi.org/10.1016/j.imj.2023.11.001.</t>
  </si>
  <si>
    <t>OP535320.1</t>
  </si>
  <si>
    <t>OP535320.1_Monkeypox_virus_isolate_MPXV_Nigeria_2017_3008_complete_genome</t>
  </si>
  <si>
    <t>2017/11</t>
  </si>
  <si>
    <t>OP535322.1</t>
  </si>
  <si>
    <t>OP535322.1_Monkeypox_virus_isolate_MPXV_Nigeria_2017_2958_complete_genome</t>
  </si>
  <si>
    <t>2017/10</t>
  </si>
  <si>
    <t>OP535328.1</t>
  </si>
  <si>
    <t>OP535328.1_Monkeypox_virus_isolate_MPXV_Nigeria_2018_5306_complete_genome</t>
  </si>
  <si>
    <t>2018/3</t>
  </si>
  <si>
    <t>OP536745.2</t>
  </si>
  <si>
    <t>OP536745.2_Monkeypox_virus_isolate_MPXV-USA-IL-IDPH-084_complete_genome</t>
  </si>
  <si>
    <t>OP612674.1</t>
  </si>
  <si>
    <t>OP612674.1_Monkeypox_virus_isolate_MPXV/003/19_complete_genome</t>
  </si>
  <si>
    <t>OP612678.1</t>
  </si>
  <si>
    <t>OP612678.1_Monkeypox_virus_isolate_MPXV/017/19_complete_genome</t>
  </si>
  <si>
    <t>OP687926.1</t>
  </si>
  <si>
    <t>OP687926.1_Monkeypox_virus_isolate_MPXV_USA_2022_AZ0004_complete_genome</t>
  </si>
  <si>
    <t>OP727820.1</t>
  </si>
  <si>
    <t>OP727820.1_Monkeypox_virus_isolate_PEV_case_complete_genome</t>
  </si>
  <si>
    <t>OP752103.1</t>
  </si>
  <si>
    <t>OP752103.1_Monkeypox_virus_isolate_MPXV_USA_2022_AR0002_complete_genome</t>
  </si>
  <si>
    <t>OP879722.1</t>
  </si>
  <si>
    <t>OP879722.1_Monkeypox_virus_isolate_NJ-MPXV-001_complete_genome</t>
  </si>
  <si>
    <t>OQ249660.1</t>
  </si>
  <si>
    <t>OQ249660.1_Monkeypox_virus_isolate_CIBU-220035_complete_genome</t>
  </si>
  <si>
    <t>Balière C, Hourdel V, Kwasiborski A, et al. Complete Genome Sequences of Monkeypox Virus from a French Clinical Sample and the Corresponding Isolated Strain, Obtained Using Nanopore Sequencing. Microbiol Resour Announc. 2023;12(4):e0000923. doi:10.1128/mra.00009-23</t>
  </si>
  <si>
    <t>OQ320454.1</t>
  </si>
  <si>
    <t>OQ320454.1_Monkeypox_virus_isolate_MPXV_USA_2022_KS0002_complete_genome</t>
  </si>
  <si>
    <t>OQ419036.1</t>
  </si>
  <si>
    <t>OQ419036.1_Monkeypox_virus_isolate_NY-NYCPHL-000547_complete_genome</t>
  </si>
  <si>
    <t>OQ451897.1</t>
  </si>
  <si>
    <t>OQ451897.1_Monkeypox_virus_isolate_MPXV/Germany/2022/RKI712_complete_genome</t>
  </si>
  <si>
    <t>OQ451903.1</t>
  </si>
  <si>
    <t>OQ451903.1_Monkeypox_virus_isolate_MPXV/Germany/2023/RKI718_complete_genome</t>
  </si>
  <si>
    <t>2023/1</t>
  </si>
  <si>
    <t>OQ557943.1</t>
  </si>
  <si>
    <t>OQ557943.1_Monkeypox_virus_isolate_MPXV_USA_2022_ND0001_complete_genome</t>
  </si>
  <si>
    <t>OQ581853.1</t>
  </si>
  <si>
    <t>OQ581853.1_Monkeypox_virus_isolate_MPXV/human/Taiwan/110-093831/2023_complete_genome</t>
  </si>
  <si>
    <t>2023/2</t>
  </si>
  <si>
    <t>OQ581854.1</t>
  </si>
  <si>
    <t>OQ581854.1_Monkeypox_virus_isolate_MPXV/human/Taiwan/109-005210/2023_complete_genome</t>
  </si>
  <si>
    <t>OQ581855.1</t>
  </si>
  <si>
    <t>OQ581855.1_Monkeypox_virus_isolate_MPXV/human/Taiwan/0310000009/2023_complete_genome</t>
  </si>
  <si>
    <t>2023/3</t>
  </si>
  <si>
    <t>OQ621553.1</t>
  </si>
  <si>
    <t>OQ621553.1_Monkeypox_virus_isolate_MPXV/Sudan/2022/RKI630_complete_genome</t>
  </si>
  <si>
    <t>2022/10</t>
  </si>
  <si>
    <t>Otieno JR, Ruis C, Onoja AB, et al. Global genomic surveillance of monkeypox virus. Nat Med. Published online October 23, 2024. doi:10.1038/s41591-024-03370-3</t>
  </si>
  <si>
    <t>OQ626772.1</t>
  </si>
  <si>
    <t>OQ626772.1_Monkeypox_virus_isolate_MPXV22/human/USA-NE-341_complete_genome</t>
  </si>
  <si>
    <t>OQ672580.1</t>
  </si>
  <si>
    <t>OQ672580.1_Monkeypox_virus_isolate_MPXV/human/Taiwan/110-093354/2023_complete_genome</t>
  </si>
  <si>
    <t>OQ706771.1</t>
  </si>
  <si>
    <t>OQ706771.1_Monkeypox_virus_isolate_MD_NIDDL_54504_complete_genome</t>
  </si>
  <si>
    <t>OQ721952.1</t>
  </si>
  <si>
    <t>OQ721952.1_Monkeypox_virus_isolate_MPXV/human/Taiwan/240031000030/2023_complete_genome</t>
  </si>
  <si>
    <t>OQ721953.1</t>
  </si>
  <si>
    <t>OQ721953.1_Monkeypox_virus_isolate_MPXV/human/Taiwan/110-525030/2023_complete_genome</t>
  </si>
  <si>
    <t>OQ721954.1</t>
  </si>
  <si>
    <t>OQ721954.1_Monkeypox_virus_isolate_MPXV/human/Taiwan/110-539498/2023_complete_genome</t>
  </si>
  <si>
    <t>OQ729808.1</t>
  </si>
  <si>
    <t>OQ729808.1_Monkeypox_virus_isolate_MPXV/COD/2023/172V_complete_genome</t>
  </si>
  <si>
    <t>Masirika LM, Udahemuka JC, Schuele L, et al. Ongoing mpox outbreak in Kamituga, South Kivu province, associated with monkeypox virus of a novel Clade I sub-lineage, Democratic Republic of the Congo, 2024 [published correction appears in Euro Surveill. 2024 Mar;29(12). doi: 10.2807/1560-7917.ES.2024.29.12.240321c]. Euro Surveill. 2024;29(11):2400106. doi:10.2807/1560-7917.ES.2024.29.11.2400106</t>
  </si>
  <si>
    <t>OQ979621.1</t>
  </si>
  <si>
    <t>OQ979621.1_Monkeypox_virus_isolate_MpxV/human/USA/WA-UW-042823/2023_complete_genome</t>
  </si>
  <si>
    <t>2023/4</t>
  </si>
  <si>
    <r>
      <rPr>
        <sz val="10"/>
        <color theme="1"/>
        <rFont val="Times New Roman"/>
        <charset val="134"/>
      </rPr>
      <t xml:space="preserve">Zhang S, Wang F, Peng Y, et al. Evolutionary trajectory and characteristics of Mpox virus in 2023 based on a large-scale genomic surveillance in Shenzhen, China. </t>
    </r>
    <r>
      <rPr>
        <i/>
        <sz val="10"/>
        <color theme="1"/>
        <rFont val="Times New Roman"/>
        <charset val="134"/>
      </rPr>
      <t>Nat Commun</t>
    </r>
    <r>
      <rPr>
        <sz val="10"/>
        <color theme="1"/>
        <rFont val="Times New Roman"/>
        <charset val="134"/>
      </rPr>
      <t>. 2024;15(1):7452. Published 2024 Aug 28. doi:10.1038/s41467-024-51737-4</t>
    </r>
  </si>
  <si>
    <t>OR030920.1</t>
  </si>
  <si>
    <t>OR030920.1_Monkeypox_virus_isolate_MPXV/UZ_REGA_9_complete_genome</t>
  </si>
  <si>
    <t>Ireland</t>
  </si>
  <si>
    <t>OR146270.1</t>
  </si>
  <si>
    <t>OR146270.1_Monkeypox_virus_isolate_Z22IRL00547_complete_genome</t>
  </si>
  <si>
    <t>OR146393.1</t>
  </si>
  <si>
    <t>OR146393.1_Monkeypox_virus_isolate_Z22IRL00607_complete_genome</t>
  </si>
  <si>
    <t>OR146430.1</t>
  </si>
  <si>
    <t>OR146430.1_Monkeypox_virus_isolate_ZIRL00056_complete_genome</t>
  </si>
  <si>
    <t>OR160415.1</t>
  </si>
  <si>
    <t>OR160415.1_Monkeypox_virus_isolate_hMpxV/USA/IL-RIPHL-MPXV-050-0057/2023_complete_genome</t>
  </si>
  <si>
    <t>OR264413.1</t>
  </si>
  <si>
    <t>OR264413.1_Monkeypox_virus_isolate_42_B_complete_genome</t>
  </si>
  <si>
    <t>OR427338.1</t>
  </si>
  <si>
    <t>OR427338.1_Monkeypox_virus_isolate_MpxV/human/USA/WA-UW-016201/2023_complete_genome</t>
  </si>
  <si>
    <t>OR459796.1</t>
  </si>
  <si>
    <t>OR459796.1_Monkeypox_virus_isolate_MPXV-ROK-P024-2023_complete_genome</t>
  </si>
  <si>
    <t>OR459799.1</t>
  </si>
  <si>
    <t>OR459799.1_Monkeypox_virus_isolate_MPXV-ROK-P028-2023_complete_genome</t>
  </si>
  <si>
    <t>OR785043.1</t>
  </si>
  <si>
    <t>OR785043.1_Monkeypox_virus_isolate_MpxV/human/CHN/GDCDC_DG_M23232/2023_complete_genome</t>
  </si>
  <si>
    <t>2023</t>
  </si>
  <si>
    <t>OR785044.1</t>
  </si>
  <si>
    <t>OR785044.1_Monkeypox_virus_isolate_MpxV/human/CHN/GDCDC_SZ_M23254/2023_complete_genome</t>
  </si>
  <si>
    <t>OR972728.1</t>
  </si>
  <si>
    <t>OR972728.1_Monkeypox_virus_isolate_IMB_2541_2023_complete_genome</t>
  </si>
  <si>
    <t>PP002088.1</t>
  </si>
  <si>
    <t>PP002088.1_Monkeypox_virus_isolate_CHVir44025_Sep2023_complete_genome</t>
  </si>
  <si>
    <t>2023/9</t>
  </si>
  <si>
    <r>
      <rPr>
        <sz val="10"/>
        <color rgb="FF212121"/>
        <rFont val="Times New Roman"/>
        <charset val="134"/>
      </rPr>
      <t>Obermeier PE, Plinke CF, Brinkmann A, et al. Reemergence of Clade IIb-Associated Mpox, Germany, July-December 2023. </t>
    </r>
    <r>
      <rPr>
        <i/>
        <sz val="10"/>
        <color rgb="FF212121"/>
        <rFont val="Times New Roman"/>
        <charset val="134"/>
      </rPr>
      <t>Emerg Infect Dis</t>
    </r>
    <r>
      <rPr>
        <sz val="10"/>
        <color rgb="FF212121"/>
        <rFont val="Times New Roman"/>
        <charset val="134"/>
      </rPr>
      <t>. 2024;30(7):1416-1419. doi:10.3201/eid3007.240092</t>
    </r>
  </si>
  <si>
    <t>Argentina</t>
  </si>
  <si>
    <t>PP002093.1</t>
  </si>
  <si>
    <t>PP002093.1_Monkeypox_virus_isolate_MPXV/AR-ANLIS038/2022_complete_genome</t>
  </si>
  <si>
    <t>Italy</t>
  </si>
  <si>
    <t>PP098578.2</t>
  </si>
  <si>
    <t>PP098578.2_Monkeypox_virus_isolate_MPXV/A11_complete_genome</t>
  </si>
  <si>
    <t>2023/5</t>
  </si>
  <si>
    <t>PP533326.1</t>
  </si>
  <si>
    <t>PP533326.1_Monkeypox_virus_isolate_NY-NYCPHL-001218_complete_genome</t>
  </si>
  <si>
    <t>2023/8</t>
  </si>
  <si>
    <t>PP556326.1</t>
  </si>
  <si>
    <t>PP556326.1_Monkeypox_virus_isolate_hMpxV/USA/IL-RIPHL-050-0153/2024_complete_genome</t>
  </si>
  <si>
    <t>PP588406.1</t>
  </si>
  <si>
    <t>PP588406.1_Monkeypox_virus_isolate_hMpxV/USA/IL-RIPHL-050-0164/2024_complete_genome</t>
  </si>
  <si>
    <t>PP588407.1</t>
  </si>
  <si>
    <t>PP588407.1_Monkeypox_virus_isolate_hMpxV/USA/IL-RIPHL-050-0165/2024_complete_genome</t>
  </si>
  <si>
    <t>PP601183.1</t>
  </si>
  <si>
    <t>PP601183.1_Monkeypox_virus_isolate_23MPX1766C_complete_genome</t>
  </si>
  <si>
    <r>
      <rPr>
        <sz val="10"/>
        <color rgb="FF212121"/>
        <rFont val="Times New Roman"/>
        <charset val="134"/>
      </rPr>
      <t>Vakaniaki EH, Kacita C, Kinganda-Lusamaki E, et al. Sustained human outbreak of a new MPXV clade I lineage in eastern Democratic Republic of the Congo. </t>
    </r>
    <r>
      <rPr>
        <i/>
        <sz val="10"/>
        <color rgb="FF212121"/>
        <rFont val="Times New Roman"/>
        <charset val="134"/>
      </rPr>
      <t>Nat Med</t>
    </r>
    <r>
      <rPr>
        <sz val="10"/>
        <color rgb="FF212121"/>
        <rFont val="Times New Roman"/>
        <charset val="134"/>
      </rPr>
      <t>. 2024;30(10):2791-2795. doi:10.1038/s41591-024-03130-3</t>
    </r>
  </si>
  <si>
    <t>PP601189.1</t>
  </si>
  <si>
    <t>PP601189.1_Monkeypox_virus_isolate_24MPX0009C_complete_genome</t>
  </si>
  <si>
    <t>PP601190.1</t>
  </si>
  <si>
    <t>PP601190.1_Monkeypox_virus_isolate_24MPX0012C_complete_genome</t>
  </si>
  <si>
    <t>PP601193.1</t>
  </si>
  <si>
    <t>PP601193.1_Monkeypox_virus_isolate_24MPX0024C_complete_genome</t>
  </si>
  <si>
    <t>PP601195.1</t>
  </si>
  <si>
    <t>PP601195.1_Monkeypox_virus_isolate_24MPX0026V_complete_genome</t>
  </si>
  <si>
    <t>PP601197.1</t>
  </si>
  <si>
    <t>PP601197.1_Monkeypox_virus_isolate_24MPX0038V_complete_genome</t>
  </si>
  <si>
    <t>PP601198.1</t>
  </si>
  <si>
    <t>PP601198.1_Monkeypox_virus_isolate_24MPX0041V_complete_genome</t>
  </si>
  <si>
    <t>PP601199.1</t>
  </si>
  <si>
    <t>PP601199.1_Monkeypox_virus_isolate_24MPX0164V_complete_genome</t>
  </si>
  <si>
    <t>PP601200.1</t>
  </si>
  <si>
    <t>PP601200.1_Monkeypox_virus_isolate_24MPX0166C_complete_genome</t>
  </si>
  <si>
    <t>PP601206.1</t>
  </si>
  <si>
    <t>PP601206.1_Monkeypox_virus_isolate_24MPX0194V_complete_genome</t>
  </si>
  <si>
    <t>Clade Ib</t>
  </si>
  <si>
    <t>PP601218.1</t>
  </si>
  <si>
    <t>PP601218.1_Monkeypox_virus_isolate_24MPX0223C_complete_genome</t>
  </si>
  <si>
    <t>PP778666.1</t>
  </si>
  <si>
    <t>PP778666.1_Monkeypox_virus_strain_hMpxV/China/GZ8H-01/2023_complete_genome</t>
  </si>
  <si>
    <t>PP852944.1</t>
  </si>
  <si>
    <t>PP852944.1_Monkeypox_virus_isolate_TRM348_complete_genome</t>
  </si>
  <si>
    <t>PP852946.1</t>
  </si>
  <si>
    <t>PP852946.1_Monkeypox_virus_isolate_VSP188_complete_genome</t>
  </si>
  <si>
    <t>Clade IIb; lineage A.2.3</t>
  </si>
  <si>
    <t>PP852954.1</t>
  </si>
  <si>
    <t>PP852954.1_Monkeypox_virus_isolate_VSP196_complete_genome</t>
  </si>
  <si>
    <t>Clade IIb; lineage A.3</t>
  </si>
  <si>
    <t>PP852972.1</t>
  </si>
  <si>
    <t>PP852972.1_Monkeypox_virus_isolate_VSP215_complete_genome</t>
  </si>
  <si>
    <t>PP852975.1</t>
  </si>
  <si>
    <t>PP852975.1_Monkeypox_virus_isolate_TRM078_complete_genome</t>
  </si>
  <si>
    <t>PP853053.1</t>
  </si>
  <si>
    <t>PP853053.1_Monkeypox_virus_isolate_TRM363_complete_genome</t>
  </si>
  <si>
    <t>PP860025.1</t>
  </si>
  <si>
    <t>PP860025.1_Monkeypox_virus_isolate_22V-09403_complete_genome</t>
  </si>
  <si>
    <r>
      <rPr>
        <sz val="10"/>
        <color rgb="FF212121"/>
        <rFont val="Times New Roman"/>
        <charset val="134"/>
      </rPr>
      <t>Djuicy DD, Omah IF, Parker E, et al. Molecular epidemiology of recurrent zoonotic transmission of mpox virus in West Africa. Preprint. </t>
    </r>
    <r>
      <rPr>
        <i/>
        <sz val="10"/>
        <color rgb="FF212121"/>
        <rFont val="Times New Roman"/>
        <charset val="134"/>
      </rPr>
      <t>medRxiv</t>
    </r>
    <r>
      <rPr>
        <sz val="10"/>
        <color rgb="FF212121"/>
        <rFont val="Times New Roman"/>
        <charset val="134"/>
      </rPr>
      <t>. 2024;2024.06.18.24309115. Published 2024 Jun 19. doi:10.1101/2024.06.18.24309115</t>
    </r>
  </si>
  <si>
    <t>PP860026.1</t>
  </si>
  <si>
    <t>PP860026.1_Monkeypox_virus_isolate_14V-4552_complete_genome</t>
  </si>
  <si>
    <t>PP860031.1</t>
  </si>
  <si>
    <t>PP860031.1_Monkeypox_virus_isolate_21V-04877_complete_genome</t>
  </si>
  <si>
    <t>Thailand</t>
  </si>
  <si>
    <t>PQ153226.1</t>
  </si>
  <si>
    <t>PQ153226.1_Monkeypox_virus_strain_hMpxV/THA/V241-0052/2023_complete_genome</t>
  </si>
  <si>
    <t>https://ncbi.nlm.nih.gov/nuccore/2785056594</t>
  </si>
  <si>
    <t>*Blank content means its strain was speculated by the evolutionary tree.</t>
  </si>
  <si>
    <t>Table S2. Factors associated with the seropositivity of antibody  and VACV neutralization capacity in all groups (sex, MPXV infection, VACV vaccinated and age)</t>
  </si>
  <si>
    <t>OR (95% CI)</t>
  </si>
  <si>
    <t>lower limit</t>
  </si>
  <si>
    <t>upper limit</t>
  </si>
  <si>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 value*</t>
    </r>
  </si>
  <si>
    <t>A17L affinity (EC50）</t>
  </si>
  <si>
    <t>Female sex</t>
  </si>
  <si>
    <t>MPXV infection</t>
  </si>
  <si>
    <t>VACV vaccinated</t>
  </si>
  <si>
    <t>Age &gt; 60 years old</t>
  </si>
  <si>
    <t>A21L affinity (EC50）</t>
  </si>
  <si>
    <t>A28L affinity (EC50）</t>
  </si>
  <si>
    <t>A29L affinity (EC50）</t>
  </si>
  <si>
    <t>A35R affinity (EC50）</t>
  </si>
  <si>
    <t>B6R affinity (EC50）</t>
  </si>
  <si>
    <t>C15L affinity (EC50）</t>
  </si>
  <si>
    <t>E8L affinity (EC50）</t>
  </si>
  <si>
    <t>G2R affinity (EC50）</t>
  </si>
  <si>
    <t>G9R affinity (EC50）</t>
  </si>
  <si>
    <t>H2R affinity (EC50）</t>
  </si>
  <si>
    <t>H3L affinity (EC50）</t>
  </si>
  <si>
    <t>L5L affinity (EC50）</t>
  </si>
  <si>
    <t>M1R affinity (EC50）</t>
  </si>
  <si>
    <t>M5R affinity (EC50）</t>
  </si>
  <si>
    <t>VACV neutralization (ID50)</t>
  </si>
  <si>
    <r>
      <rPr>
        <sz val="11"/>
        <color theme="1"/>
        <rFont val="Times New Roman"/>
        <charset val="134"/>
      </rPr>
      <t>Antibody affinity was divided by EC50 serum dilution 1:100. VACV neutralization was divided by ID50  serum dilution 1:100. *Binary logistic regressionmodel included age, sex, MPXV infeced and VACV vaccinated.  CI ,confidence interval; EC50, Median effect concentration; ID50, 50% inhibitory dilutions;MPXV, Monkeypox virus; OR, Odds ratio; VACV, Vaccinia virus; OR</t>
    </r>
    <r>
      <rPr>
        <sz val="11"/>
        <color theme="1"/>
        <rFont val="宋体"/>
        <charset val="134"/>
      </rPr>
      <t>,</t>
    </r>
    <r>
      <rPr>
        <sz val="11"/>
        <color theme="1"/>
        <rFont val="Times New Roman"/>
        <charset val="134"/>
      </rPr>
      <t>odds ratio.</t>
    </r>
  </si>
  <si>
    <t>Table S3. Factors associated with the seropositivity of antibody  and VACV neatrulization capicity in MPXV-infected individuals (MXPV CT value, CD4+ count, CD4+/CD8+ and HIV viral load)</t>
  </si>
  <si>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 value*</t>
    </r>
  </si>
  <si>
    <t>MXPV CT value &lt; 40</t>
  </si>
  <si>
    <t>CD4+ count &gt; 500</t>
  </si>
  <si>
    <t>CD4+/CD8+ &gt; 1</t>
  </si>
  <si>
    <t>HIV viral load &gt; 20</t>
  </si>
  <si>
    <t>NA</t>
  </si>
  <si>
    <t>Antibody affinity was divided by EC50  serum dilution 1:1000. VACV neutralization was divided by ID50  serum dilution 1:100. *Binary logistic regressionmodel included age, sex, MPXV infeced and VACV vaccinated.CI ,confidence interval; EC50, Median effect concentration; ID50, 50% inhibitory dilutions; HIV, Human immunodeficiency;  MPXV, Monkeypox virus; OR, Odds ratio; VACV, Vaccinia virus; OR,odds ratio.</t>
  </si>
  <si>
    <t>Table S4.MPXV antigen amino acid similarity within OPXVs</t>
  </si>
  <si>
    <t>MPXV name&amp;Clade</t>
  </si>
  <si>
    <t>MPXV sequence length</t>
  </si>
  <si>
    <t>Protein</t>
  </si>
  <si>
    <r>
      <rPr>
        <sz val="11"/>
        <rFont val="Times New Roman"/>
        <charset val="134"/>
      </rPr>
      <t>VACV EC</t>
    </r>
    <r>
      <rPr>
        <vertAlign val="subscript"/>
        <sz val="11"/>
        <rFont val="Times New Roman"/>
        <charset val="134"/>
      </rPr>
      <t>50</t>
    </r>
    <r>
      <rPr>
        <sz val="11"/>
        <rFont val="Times New Roman"/>
        <charset val="134"/>
      </rPr>
      <t>/MPXV EC</t>
    </r>
    <r>
      <rPr>
        <vertAlign val="subscript"/>
        <sz val="11"/>
        <rFont val="Times New Roman"/>
        <charset val="134"/>
      </rPr>
      <t>50</t>
    </r>
  </si>
  <si>
    <t xml:space="preserve">Amino acid sequence similarity  </t>
  </si>
  <si>
    <t>PP778666.1_hMpxV/China/GZ8H-01/2023&amp;Clade IIb; lineage C.1.1</t>
  </si>
  <si>
    <t>VACV TT(%)</t>
  </si>
  <si>
    <t>VACV WR(%)</t>
  </si>
  <si>
    <t>CPXV(%)</t>
  </si>
  <si>
    <t>SPXV(%)</t>
  </si>
  <si>
    <t>Average as OPXV(%)</t>
  </si>
  <si>
    <t>A17L</t>
  </si>
  <si>
    <t>A21L</t>
  </si>
  <si>
    <t>A28L</t>
  </si>
  <si>
    <t>A29L</t>
  </si>
  <si>
    <t>A35R</t>
  </si>
  <si>
    <t>B6R</t>
  </si>
  <si>
    <t>C15L</t>
  </si>
  <si>
    <t>E8L</t>
  </si>
  <si>
    <t>G2R</t>
  </si>
  <si>
    <t>G9R</t>
  </si>
  <si>
    <t>H2R</t>
  </si>
  <si>
    <t>H3L</t>
  </si>
  <si>
    <t>L5L</t>
  </si>
  <si>
    <t>M1R</t>
  </si>
  <si>
    <t>M5R</t>
  </si>
  <si>
    <t>OR785044.1_MpxV/human/CHN/GDCDC_SZ_M23254/2023&amp;Clade IIb; lineage C.1.1</t>
  </si>
  <si>
    <t>NC_063383.1_MPXV-M5312_HM12_Rivers&amp;Clade IIb-A</t>
  </si>
  <si>
    <t>ON674051.1_MPXV_USA_2022_FL001&amp;Clade IIb; lineage A.2</t>
  </si>
  <si>
    <t>PP852946.1_VSP188&amp;Clade IIb; lineage A.2.3</t>
  </si>
  <si>
    <t>PP002088.1_Monkeypox_virus_isolate_CHVir44025_Sep2023&amp;Clade IIb; lineage B.1</t>
  </si>
  <si>
    <t>NC_003310.1_Zaire-96-I-16&amp;Clade Ia</t>
  </si>
  <si>
    <t>PP601218.1_24MPX0223C&amp;Clade Ib</t>
  </si>
  <si>
    <t>LC831698.1_MPXV/human/Japan/Tokyo/NCGM240303/2024&amp;Clade IIb; lineage C.1</t>
  </si>
  <si>
    <t>Note: JX489138.1, NC_006998.1, NC_003663.2, DQ437582.1 were the accession numbers of VACV TT, VACV WR, CPXV and SPXV.MPXV, Monkeypox virus; OPXV, Orthopoxvirus; SPXV, Smallpox virus; TT, Tiantan; VACV, Vaccinia virus; WR, Western Reserve.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</si>
</sst>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0.00_);[Red]\(0.00\)"/>
    <numFmt numFmtId="167" formatCode="####.000"/>
    <numFmt numFmtId="168" formatCode="###0.000"/>
    <numFmt numFmtId="169" formatCode="###0"/>
    <numFmt numFmtId="170" formatCode="yyyy/m"/>
  </numFmts>
  <fonts count="26">
    <font>
      <sz val="11"/>
      <color theme="1"/>
      <name val="Calibri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9"/>
      <color rgb="FF000000"/>
      <name val="Times New Roman"/>
      <charset val="134"/>
    </font>
    <font>
      <sz val="9"/>
      <color indexed="8"/>
      <name val="Times New Roman"/>
      <charset val="134"/>
    </font>
    <font>
      <b/>
      <sz val="9"/>
      <color indexed="8"/>
      <name val="Times New Roman"/>
      <charset val="134"/>
    </font>
    <font>
      <sz val="10"/>
      <name val="Times New Roman"/>
      <charset val="134"/>
    </font>
    <font>
      <b/>
      <sz val="11"/>
      <color theme="1"/>
      <name val="Times New Roman"/>
      <charset val="134"/>
    </font>
    <font>
      <sz val="10"/>
      <name val="Times New Roman"/>
    </font>
    <font>
      <sz val="10"/>
      <color rgb="FF212121"/>
      <name val="Times New Roman"/>
      <charset val="134"/>
    </font>
    <font>
      <sz val="10"/>
      <color theme="1"/>
      <name val="Times New Roman"/>
    </font>
    <font>
      <sz val="12"/>
      <color rgb="FF212121"/>
      <name val="Times New Roman"/>
      <charset val="134"/>
    </font>
    <font>
      <sz val="10"/>
      <color rgb="FF1B1B1B"/>
      <name val="Times New Roman"/>
      <charset val="134"/>
    </font>
    <font>
      <u/>
      <sz val="11"/>
      <color rgb="FF0000FF"/>
      <name val="Times New Roman"/>
    </font>
    <font>
      <u/>
      <sz val="11"/>
      <color rgb="FF0000FF"/>
      <name val="Calibri"/>
      <scheme val="minor"/>
    </font>
    <font>
      <sz val="10"/>
      <name val="Arial"/>
      <charset val="134"/>
    </font>
    <font>
      <i/>
      <sz val="12"/>
      <color rgb="FF212121"/>
      <name val="Times New Roman"/>
      <charset val="134"/>
    </font>
    <font>
      <i/>
      <sz val="10"/>
      <color rgb="FF212121"/>
      <name val="Times New Roman"/>
      <charset val="134"/>
    </font>
    <font>
      <vertAlign val="subscript"/>
      <sz val="11"/>
      <name val="Times New Roman"/>
      <charset val="134"/>
    </font>
    <font>
      <sz val="11"/>
      <color theme="1"/>
      <name val="宋体"/>
      <charset val="134"/>
    </font>
    <font>
      <i/>
      <sz val="10"/>
      <color theme="1"/>
      <name val="Times New Roman"/>
      <charset val="134"/>
    </font>
    <font>
      <i/>
      <sz val="10"/>
      <color rgb="FF1B1B1B"/>
      <name val="Times New Roman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</borders>
  <cellStyleXfs count="28"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</cellStyleXfs>
  <cellXfs count="119">
    <xf numFmtId="0" fontId="0" fillId="0" borderId="0" xfId="0"/>
    <xf numFmtId="0" fontId="1" fillId="0" borderId="0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 vertical="center"/>
    </xf>
    <xf numFmtId="166" fontId="1" fillId="0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 vertical="center"/>
    </xf>
    <xf numFmtId="166" fontId="1" fillId="0" borderId="3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Alignment="1">
      <alignment horizontal="center" vertical="center"/>
    </xf>
    <xf numFmtId="166" fontId="1" fillId="0" borderId="2" xfId="0" applyNumberFormat="1" applyFont="1" applyFill="1" applyBorder="1" applyAlignment="1">
      <alignment horizontal="center" vertical="center"/>
    </xf>
    <xf numFmtId="0" fontId="2" fillId="0" borderId="0" xfId="0" applyFont="1"/>
    <xf numFmtId="166" fontId="2" fillId="0" borderId="0" xfId="0" applyNumberFormat="1" applyFont="1"/>
    <xf numFmtId="166" fontId="2" fillId="0" borderId="2" xfId="0" applyNumberFormat="1" applyFont="1" applyBorder="1"/>
    <xf numFmtId="166" fontId="2" fillId="0" borderId="2" xfId="0" applyNumberFormat="1" applyFont="1" applyBorder="1" applyAlignment="1">
      <alignment horizontal="center" wrapText="1"/>
    </xf>
    <xf numFmtId="166" fontId="3" fillId="0" borderId="2" xfId="0" applyNumberFormat="1" applyFont="1" applyBorder="1" applyAlignment="1">
      <alignment horizontal="center" wrapText="1"/>
    </xf>
    <xf numFmtId="0" fontId="2" fillId="0" borderId="0" xfId="0" applyFont="1" applyBorder="1"/>
    <xf numFmtId="166" fontId="4" fillId="0" borderId="0" xfId="0" applyNumberFormat="1" applyFont="1" applyBorder="1" applyAlignment="1">
      <alignment vertical="top" wrapText="1"/>
    </xf>
    <xf numFmtId="166" fontId="5" fillId="0" borderId="0" xfId="0" applyNumberFormat="1" applyFont="1" applyBorder="1" applyAlignment="1">
      <alignment vertical="top" wrapText="1"/>
    </xf>
    <xf numFmtId="0" fontId="6" fillId="0" borderId="0" xfId="13" applyFont="1" applyFill="1" applyBorder="1" applyAlignment="1">
      <alignment horizontal="left" vertical="top" wrapText="1"/>
    </xf>
    <xf numFmtId="166" fontId="6" fillId="0" borderId="0" xfId="14" applyNumberFormat="1" applyFont="1" applyFill="1" applyBorder="1" applyAlignment="1">
      <alignment horizontal="right" vertical="center"/>
    </xf>
    <xf numFmtId="166" fontId="6" fillId="0" borderId="0" xfId="15" applyNumberFormat="1" applyFont="1" applyFill="1" applyBorder="1" applyAlignment="1">
      <alignment horizontal="right" vertical="center"/>
    </xf>
    <xf numFmtId="166" fontId="6" fillId="0" borderId="0" xfId="16" applyNumberFormat="1" applyFont="1" applyFill="1" applyBorder="1" applyAlignment="1">
      <alignment horizontal="right" vertical="center"/>
    </xf>
    <xf numFmtId="0" fontId="6" fillId="0" borderId="0" xfId="17" applyFont="1" applyFill="1" applyBorder="1" applyAlignment="1">
      <alignment horizontal="left" vertical="top" wrapText="1"/>
    </xf>
    <xf numFmtId="166" fontId="6" fillId="0" borderId="0" xfId="18" applyNumberFormat="1" applyFont="1" applyFill="1" applyBorder="1" applyAlignment="1">
      <alignment horizontal="right" vertical="center"/>
    </xf>
    <xf numFmtId="166" fontId="6" fillId="0" borderId="0" xfId="19" applyNumberFormat="1" applyFont="1" applyFill="1" applyBorder="1" applyAlignment="1">
      <alignment horizontal="right" vertical="center"/>
    </xf>
    <xf numFmtId="166" fontId="2" fillId="0" borderId="0" xfId="0" applyNumberFormat="1" applyFont="1" applyBorder="1"/>
    <xf numFmtId="166" fontId="6" fillId="0" borderId="0" xfId="8" applyNumberFormat="1" applyFont="1" applyAlignment="1">
      <alignment horizontal="right" vertical="center"/>
    </xf>
    <xf numFmtId="166" fontId="6" fillId="0" borderId="0" xfId="9" applyNumberFormat="1" applyFont="1" applyAlignment="1">
      <alignment horizontal="left" vertical="center" wrapText="1"/>
    </xf>
    <xf numFmtId="166" fontId="6" fillId="0" borderId="0" xfId="10" applyNumberFormat="1" applyFont="1" applyAlignment="1">
      <alignment horizontal="left" vertical="center" wrapText="1"/>
    </xf>
    <xf numFmtId="166" fontId="6" fillId="0" borderId="0" xfId="20" applyNumberFormat="1" applyFont="1" applyFill="1" applyBorder="1" applyAlignment="1">
      <alignment horizontal="right" vertical="center"/>
    </xf>
    <xf numFmtId="167" fontId="6" fillId="0" borderId="0" xfId="20" applyNumberFormat="1" applyFont="1" applyFill="1" applyBorder="1" applyAlignment="1">
      <alignment horizontal="right" vertical="center"/>
    </xf>
    <xf numFmtId="0" fontId="6" fillId="0" borderId="0" xfId="21" applyFont="1" applyFill="1" applyBorder="1" applyAlignment="1">
      <alignment horizontal="left" vertical="center" wrapText="1"/>
    </xf>
    <xf numFmtId="0" fontId="6" fillId="0" borderId="0" xfId="22" applyFont="1" applyFill="1" applyBorder="1" applyAlignment="1">
      <alignment horizontal="left" vertical="center" wrapText="1"/>
    </xf>
    <xf numFmtId="166" fontId="6" fillId="0" borderId="0" xfId="23" applyNumberFormat="1" applyFont="1" applyFill="1" applyBorder="1" applyAlignment="1">
      <alignment horizontal="right" vertical="center"/>
    </xf>
    <xf numFmtId="166" fontId="6" fillId="0" borderId="0" xfId="24" applyNumberFormat="1" applyFont="1" applyFill="1" applyBorder="1" applyAlignment="1">
      <alignment horizontal="right" vertical="center"/>
    </xf>
    <xf numFmtId="166" fontId="6" fillId="0" borderId="0" xfId="25" applyNumberFormat="1" applyFont="1" applyFill="1" applyBorder="1" applyAlignment="1">
      <alignment horizontal="right" vertical="center"/>
    </xf>
    <xf numFmtId="166" fontId="6" fillId="0" borderId="0" xfId="21" applyNumberFormat="1" applyFont="1" applyFill="1" applyBorder="1" applyAlignment="1">
      <alignment horizontal="left" vertical="center" wrapText="1"/>
    </xf>
    <xf numFmtId="166" fontId="6" fillId="0" borderId="0" xfId="22" applyNumberFormat="1" applyFont="1" applyFill="1" applyBorder="1" applyAlignment="1">
      <alignment horizontal="left" vertical="center" wrapText="1"/>
    </xf>
    <xf numFmtId="166" fontId="6" fillId="0" borderId="0" xfId="3" applyNumberFormat="1" applyFont="1" applyAlignment="1">
      <alignment horizontal="right" vertical="center"/>
    </xf>
    <xf numFmtId="0" fontId="6" fillId="0" borderId="0" xfId="23" applyFont="1" applyFill="1" applyBorder="1" applyAlignment="1">
      <alignment horizontal="right" vertical="center"/>
    </xf>
    <xf numFmtId="166" fontId="6" fillId="0" borderId="0" xfId="6" applyNumberFormat="1" applyFont="1" applyAlignment="1">
      <alignment horizontal="right" vertical="center"/>
    </xf>
    <xf numFmtId="0" fontId="6" fillId="0" borderId="0" xfId="25" applyFont="1" applyFill="1" applyBorder="1" applyAlignment="1">
      <alignment horizontal="right" vertical="center"/>
    </xf>
    <xf numFmtId="166" fontId="6" fillId="0" borderId="0" xfId="7" applyNumberFormat="1" applyFont="1" applyAlignment="1">
      <alignment horizontal="right" vertical="center"/>
    </xf>
    <xf numFmtId="168" fontId="6" fillId="0" borderId="0" xfId="26" applyNumberFormat="1" applyFont="1" applyFill="1" applyBorder="1" applyAlignment="1">
      <alignment horizontal="right" vertical="center"/>
    </xf>
    <xf numFmtId="166" fontId="7" fillId="0" borderId="0" xfId="27" applyNumberFormat="1" applyFont="1" applyAlignment="1">
      <alignment horizontal="right" vertical="center"/>
    </xf>
    <xf numFmtId="0" fontId="6" fillId="0" borderId="3" xfId="17" applyFont="1" applyFill="1" applyBorder="1" applyAlignment="1">
      <alignment horizontal="left" vertical="top" wrapText="1"/>
    </xf>
    <xf numFmtId="166" fontId="7" fillId="0" borderId="3" xfId="27" applyNumberFormat="1" applyFont="1" applyBorder="1" applyAlignment="1">
      <alignment horizontal="right" vertical="center"/>
    </xf>
    <xf numFmtId="0" fontId="8" fillId="0" borderId="0" xfId="27" applyFont="1" applyAlignment="1">
      <alignment vertical="center" wrapText="1"/>
    </xf>
    <xf numFmtId="0" fontId="7" fillId="0" borderId="0" xfId="27" applyFont="1" applyAlignment="1">
      <alignment wrapText="1"/>
    </xf>
    <xf numFmtId="0" fontId="7" fillId="0" borderId="0" xfId="27" applyFont="1" applyAlignment="1">
      <alignment vertical="top" wrapText="1"/>
    </xf>
    <xf numFmtId="0" fontId="7" fillId="0" borderId="0" xfId="27" applyFont="1" applyAlignment="1">
      <alignment horizontal="left" vertical="top" wrapText="1"/>
    </xf>
    <xf numFmtId="167" fontId="7" fillId="0" borderId="0" xfId="27" applyNumberFormat="1" applyFont="1" applyAlignment="1">
      <alignment horizontal="right" vertical="center"/>
    </xf>
    <xf numFmtId="168" fontId="7" fillId="0" borderId="0" xfId="27" applyNumberFormat="1" applyFont="1" applyAlignment="1">
      <alignment horizontal="right" vertical="center"/>
    </xf>
    <xf numFmtId="0" fontId="9" fillId="0" borderId="0" xfId="27" applyFont="1"/>
    <xf numFmtId="0" fontId="7" fillId="0" borderId="0" xfId="27" applyFont="1" applyAlignment="1">
      <alignment horizontal="center" wrapText="1"/>
    </xf>
    <xf numFmtId="169" fontId="7" fillId="0" borderId="0" xfId="27" applyNumberFormat="1" applyFont="1" applyAlignment="1">
      <alignment horizontal="right" vertical="center"/>
    </xf>
    <xf numFmtId="0" fontId="7" fillId="0" borderId="0" xfId="27" applyFont="1" applyAlignment="1">
      <alignment horizontal="right" vertical="center"/>
    </xf>
    <xf numFmtId="0" fontId="7" fillId="0" borderId="0" xfId="27" applyFont="1" applyAlignment="1">
      <alignment horizontal="left" vertical="center" wrapText="1"/>
    </xf>
    <xf numFmtId="166" fontId="4" fillId="0" borderId="0" xfId="0" applyNumberFormat="1" applyFont="1" applyAlignment="1">
      <alignment vertical="top" wrapText="1"/>
    </xf>
    <xf numFmtId="166" fontId="5" fillId="0" borderId="0" xfId="0" applyNumberFormat="1" applyFont="1" applyAlignment="1">
      <alignment vertical="top" wrapText="1"/>
    </xf>
    <xf numFmtId="166" fontId="5" fillId="0" borderId="0" xfId="0" applyNumberFormat="1" applyFont="1" applyAlignment="1">
      <alignment horizontal="left" vertical="top" wrapText="1"/>
    </xf>
    <xf numFmtId="166" fontId="6" fillId="0" borderId="0" xfId="2" applyNumberFormat="1" applyFont="1" applyAlignment="1">
      <alignment horizontal="right" vertical="center"/>
    </xf>
    <xf numFmtId="166" fontId="6" fillId="0" borderId="0" xfId="4" applyNumberFormat="1" applyFont="1" applyAlignment="1">
      <alignment horizontal="right" vertical="center"/>
    </xf>
    <xf numFmtId="166" fontId="6" fillId="0" borderId="0" xfId="5" applyNumberFormat="1" applyFont="1" applyAlignment="1">
      <alignment horizontal="right" vertical="center"/>
    </xf>
    <xf numFmtId="166" fontId="6" fillId="0" borderId="0" xfId="11" applyNumberFormat="1" applyFont="1" applyAlignment="1">
      <alignment horizontal="right" vertical="center"/>
    </xf>
    <xf numFmtId="0" fontId="8" fillId="0" borderId="0" xfId="12" applyFont="1" applyAlignment="1">
      <alignment vertical="center" wrapText="1"/>
    </xf>
    <xf numFmtId="0" fontId="7" fillId="0" borderId="0" xfId="12" applyFont="1" applyAlignment="1">
      <alignment wrapText="1"/>
    </xf>
    <xf numFmtId="0" fontId="7" fillId="0" borderId="0" xfId="12" applyFont="1" applyAlignment="1">
      <alignment vertical="top" wrapText="1"/>
    </xf>
    <xf numFmtId="0" fontId="7" fillId="0" borderId="0" xfId="12" applyFont="1" applyAlignment="1">
      <alignment horizontal="left" vertical="top" wrapText="1"/>
    </xf>
    <xf numFmtId="166" fontId="10" fillId="0" borderId="0" xfId="0" applyNumberFormat="1" applyFont="1"/>
    <xf numFmtId="168" fontId="7" fillId="0" borderId="0" xfId="12" applyNumberFormat="1" applyFont="1" applyAlignment="1">
      <alignment horizontal="right" vertical="center"/>
    </xf>
    <xf numFmtId="167" fontId="7" fillId="0" borderId="0" xfId="12" applyNumberFormat="1" applyFont="1" applyAlignment="1">
      <alignment horizontal="right" vertical="center"/>
    </xf>
    <xf numFmtId="0" fontId="7" fillId="0" borderId="0" xfId="12" applyFont="1" applyAlignment="1">
      <alignment horizontal="right" vertical="center"/>
    </xf>
    <xf numFmtId="166" fontId="5" fillId="0" borderId="3" xfId="0" applyNumberFormat="1" applyFont="1" applyBorder="1" applyAlignment="1">
      <alignment horizontal="left" vertical="top" wrapText="1"/>
    </xf>
    <xf numFmtId="168" fontId="7" fillId="0" borderId="3" xfId="12" applyNumberFormat="1" applyFont="1" applyBorder="1" applyAlignment="1">
      <alignment horizontal="right" vertical="center"/>
    </xf>
    <xf numFmtId="167" fontId="7" fillId="0" borderId="3" xfId="12" applyNumberFormat="1" applyFont="1" applyBorder="1" applyAlignment="1">
      <alignment horizontal="right" vertical="center"/>
    </xf>
    <xf numFmtId="0" fontId="7" fillId="0" borderId="0" xfId="12" applyFont="1" applyAlignment="1">
      <alignment horizontal="center" wrapText="1"/>
    </xf>
    <xf numFmtId="169" fontId="7" fillId="0" borderId="0" xfId="12" applyNumberFormat="1" applyFont="1" applyAlignment="1">
      <alignment horizontal="right" vertical="center"/>
    </xf>
    <xf numFmtId="0" fontId="7" fillId="0" borderId="0" xfId="12" applyFont="1" applyAlignment="1">
      <alignment horizontal="left" vertical="center" wrapText="1"/>
    </xf>
    <xf numFmtId="0" fontId="9" fillId="0" borderId="0" xfId="12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/>
    <xf numFmtId="0" fontId="12" fillId="0" borderId="0" xfId="0" applyFont="1"/>
    <xf numFmtId="14" fontId="11" fillId="0" borderId="0" xfId="0" applyNumberFormat="1" applyFont="1" applyAlignment="1">
      <alignment horizontal="center" vertical="top"/>
    </xf>
    <xf numFmtId="14" fontId="9" fillId="0" borderId="0" xfId="0" applyNumberFormat="1" applyFont="1" applyAlignment="1">
      <alignment horizontal="center" vertical="top" readingOrder="1"/>
    </xf>
    <xf numFmtId="49" fontId="9" fillId="0" borderId="0" xfId="0" applyNumberFormat="1" applyFont="1" applyAlignment="1">
      <alignment horizontal="center" vertical="top" readingOrder="1"/>
    </xf>
    <xf numFmtId="49" fontId="11" fillId="0" borderId="0" xfId="0" applyNumberFormat="1" applyFont="1" applyAlignment="1">
      <alignment horizontal="center" vertical="top"/>
    </xf>
    <xf numFmtId="14" fontId="11" fillId="2" borderId="4" xfId="0" applyNumberFormat="1" applyFont="1" applyFill="1" applyBorder="1" applyAlignment="1">
      <alignment horizontal="center" vertical="top"/>
    </xf>
    <xf numFmtId="170" fontId="11" fillId="2" borderId="4" xfId="0" applyNumberFormat="1" applyFont="1" applyFill="1" applyBorder="1" applyAlignment="1">
      <alignment horizontal="center" vertical="top"/>
    </xf>
    <xf numFmtId="49" fontId="11" fillId="2" borderId="5" xfId="0" applyNumberFormat="1" applyFont="1" applyFill="1" applyBorder="1" applyAlignment="1">
      <alignment horizontal="center" vertical="top"/>
    </xf>
    <xf numFmtId="49" fontId="11" fillId="2" borderId="4" xfId="0" applyNumberFormat="1" applyFont="1" applyFill="1" applyBorder="1" applyAlignment="1">
      <alignment horizontal="center" vertical="top"/>
    </xf>
    <xf numFmtId="14" fontId="11" fillId="2" borderId="5" xfId="0" applyNumberFormat="1" applyFont="1" applyFill="1" applyBorder="1" applyAlignment="1">
      <alignment horizontal="center" vertical="top"/>
    </xf>
    <xf numFmtId="0" fontId="13" fillId="0" borderId="0" xfId="0" applyFont="1"/>
    <xf numFmtId="14" fontId="11" fillId="2" borderId="0" xfId="0" applyNumberFormat="1" applyFont="1" applyFill="1" applyAlignment="1">
      <alignment horizontal="center" vertical="top"/>
    </xf>
    <xf numFmtId="0" fontId="14" fillId="0" borderId="0" xfId="0" applyFont="1"/>
    <xf numFmtId="0" fontId="15" fillId="0" borderId="0" xfId="0" applyFont="1"/>
    <xf numFmtId="0" fontId="5" fillId="0" borderId="0" xfId="0" applyFont="1"/>
    <xf numFmtId="0" fontId="9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3" xfId="0" applyFont="1" applyBorder="1"/>
    <xf numFmtId="49" fontId="11" fillId="0" borderId="3" xfId="0" applyNumberFormat="1" applyFont="1" applyBorder="1" applyAlignment="1">
      <alignment horizontal="center" vertical="top"/>
    </xf>
    <xf numFmtId="0" fontId="16" fillId="0" borderId="3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7" fontId="11" fillId="0" borderId="0" xfId="0" quotePrefix="1" applyNumberFormat="1" applyFont="1" applyAlignment="1">
      <alignment horizontal="center" vertical="top"/>
    </xf>
    <xf numFmtId="14" fontId="11" fillId="0" borderId="0" xfId="0" quotePrefix="1" applyNumberFormat="1" applyFont="1" applyAlignment="1">
      <alignment horizontal="center" vertical="top"/>
    </xf>
    <xf numFmtId="14" fontId="11" fillId="2" borderId="5" xfId="0" quotePrefix="1" applyNumberFormat="1" applyFont="1" applyFill="1" applyBorder="1" applyAlignment="1">
      <alignment horizontal="center" vertical="top"/>
    </xf>
    <xf numFmtId="14" fontId="11" fillId="2" borderId="4" xfId="0" quotePrefix="1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7" fillId="0" borderId="0" xfId="12" applyFont="1" applyAlignment="1">
      <alignment horizontal="left" vertical="top" wrapText="1"/>
    </xf>
    <xf numFmtId="166" fontId="6" fillId="0" borderId="0" xfId="8" applyNumberFormat="1" applyFont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</cellXfs>
  <cellStyles count="28">
    <cellStyle name="Hyperlink" xfId="1" builtinId="8"/>
    <cellStyle name="Normal" xfId="0" builtinId="0"/>
    <cellStyle name="style1725528333088" xfId="9"/>
    <cellStyle name="style1725528333506" xfId="11"/>
    <cellStyle name="style1725528333538" xfId="5"/>
    <cellStyle name="style1725528333566" xfId="8"/>
    <cellStyle name="style1725528333617" xfId="2"/>
    <cellStyle name="style1725528333632" xfId="3"/>
    <cellStyle name="style1725528333647" xfId="4"/>
    <cellStyle name="style1725528333662" xfId="6"/>
    <cellStyle name="style1725528333677" xfId="7"/>
    <cellStyle name="style1725528333717" xfId="10"/>
    <cellStyle name="style1726226913566" xfId="13"/>
    <cellStyle name="style1726226913607" xfId="17"/>
    <cellStyle name="style1726226914457" xfId="21"/>
    <cellStyle name="style1726226914838" xfId="14"/>
    <cellStyle name="style1726226914851" xfId="15"/>
    <cellStyle name="style1726226914874" xfId="24"/>
    <cellStyle name="style1726226914886" xfId="18"/>
    <cellStyle name="style1726226914911" xfId="20"/>
    <cellStyle name="style1726226914925" xfId="26"/>
    <cellStyle name="style1726226914957" xfId="16"/>
    <cellStyle name="style1726226914970" xfId="19"/>
    <cellStyle name="style1726226914991" xfId="25"/>
    <cellStyle name="style1726226915004" xfId="22"/>
    <cellStyle name="style1726226915105" xfId="23"/>
    <cellStyle name="常规_Sheet1" xfId="12"/>
    <cellStyle name="常规_Sheet2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cbi.nlm.nih.gov/nuccore/2785056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"/>
  <sheetViews>
    <sheetView topLeftCell="A160" workbookViewId="0">
      <selection activeCell="D13" sqref="D13"/>
    </sheetView>
  </sheetViews>
  <sheetFormatPr defaultColWidth="9" defaultRowHeight="15"/>
  <cols>
    <col min="1" max="1" width="9" style="81"/>
    <col min="2" max="2" width="12.7109375" style="81" customWidth="1"/>
    <col min="3" max="3" width="27.7109375" style="81" customWidth="1"/>
    <col min="4" max="4" width="56.28515625" style="81" customWidth="1"/>
    <col min="5" max="5" width="15.42578125" style="81" customWidth="1"/>
    <col min="6" max="6" width="11.5703125" style="81" customWidth="1"/>
    <col min="7" max="7" width="13.28515625" style="82" customWidth="1"/>
    <col min="8" max="16384" width="9" style="81"/>
  </cols>
  <sheetData>
    <row r="1" spans="1:8">
      <c r="A1" s="83" t="s">
        <v>0</v>
      </c>
      <c r="B1" s="83"/>
      <c r="C1" s="83"/>
      <c r="D1" s="83"/>
      <c r="E1" s="83"/>
      <c r="F1" s="83"/>
    </row>
    <row r="2" spans="1:8">
      <c r="A2" s="84" t="s">
        <v>1</v>
      </c>
      <c r="B2" s="84" t="s">
        <v>2</v>
      </c>
      <c r="C2" s="84" t="s">
        <v>3</v>
      </c>
      <c r="D2" s="84" t="s">
        <v>4</v>
      </c>
      <c r="E2" s="84" t="s">
        <v>5</v>
      </c>
      <c r="F2" s="84" t="s">
        <v>6</v>
      </c>
      <c r="G2" s="112" t="s">
        <v>7</v>
      </c>
      <c r="H2" s="112"/>
    </row>
    <row r="3" spans="1:8">
      <c r="A3" s="83" t="s">
        <v>8</v>
      </c>
      <c r="B3" s="85" t="s">
        <v>9</v>
      </c>
      <c r="C3" s="86" t="s">
        <v>10</v>
      </c>
      <c r="D3" s="86" t="s">
        <v>11</v>
      </c>
      <c r="E3" s="86" t="s">
        <v>12</v>
      </c>
      <c r="F3" s="85">
        <v>1996</v>
      </c>
      <c r="G3" s="87" t="s">
        <v>13</v>
      </c>
    </row>
    <row r="4" spans="1:8">
      <c r="A4" s="83" t="s">
        <v>14</v>
      </c>
      <c r="B4" s="85" t="s">
        <v>9</v>
      </c>
      <c r="C4" s="86" t="s">
        <v>15</v>
      </c>
      <c r="D4" s="86" t="s">
        <v>16</v>
      </c>
      <c r="E4" s="86" t="s">
        <v>17</v>
      </c>
      <c r="F4" s="85">
        <v>1970</v>
      </c>
      <c r="G4" s="82" t="s">
        <v>18</v>
      </c>
    </row>
    <row r="5" spans="1:8">
      <c r="A5" s="83" t="s">
        <v>19</v>
      </c>
      <c r="B5" s="85" t="s">
        <v>20</v>
      </c>
      <c r="C5" s="86" t="s">
        <v>21</v>
      </c>
      <c r="D5" s="86" t="s">
        <v>22</v>
      </c>
      <c r="E5" s="86" t="s">
        <v>23</v>
      </c>
      <c r="F5" s="88">
        <v>45124</v>
      </c>
      <c r="G5" s="82" t="s">
        <v>24</v>
      </c>
    </row>
    <row r="6" spans="1:8">
      <c r="A6" s="83" t="s">
        <v>19</v>
      </c>
      <c r="B6" s="85" t="s">
        <v>20</v>
      </c>
      <c r="C6" s="86" t="s">
        <v>25</v>
      </c>
      <c r="D6" s="86" t="s">
        <v>26</v>
      </c>
      <c r="E6" s="86" t="s">
        <v>27</v>
      </c>
      <c r="F6" s="89">
        <v>45078</v>
      </c>
      <c r="G6" s="82" t="s">
        <v>28</v>
      </c>
    </row>
    <row r="7" spans="1:8">
      <c r="A7" s="83" t="s">
        <v>19</v>
      </c>
      <c r="B7" s="85" t="s">
        <v>20</v>
      </c>
      <c r="C7" s="86" t="s">
        <v>29</v>
      </c>
      <c r="D7" s="86" t="s">
        <v>30</v>
      </c>
      <c r="E7" s="86" t="s">
        <v>27</v>
      </c>
      <c r="F7" s="89">
        <v>45078</v>
      </c>
    </row>
    <row r="8" spans="1:8">
      <c r="A8" s="83" t="s">
        <v>19</v>
      </c>
      <c r="B8" s="85" t="s">
        <v>20</v>
      </c>
      <c r="C8" s="86" t="s">
        <v>31</v>
      </c>
      <c r="D8" s="86" t="s">
        <v>32</v>
      </c>
      <c r="E8" s="86" t="s">
        <v>33</v>
      </c>
      <c r="F8" s="88">
        <v>45244</v>
      </c>
    </row>
    <row r="9" spans="1:8">
      <c r="A9" s="83" t="s">
        <v>19</v>
      </c>
      <c r="B9" s="85" t="s">
        <v>20</v>
      </c>
      <c r="C9" s="86" t="s">
        <v>34</v>
      </c>
      <c r="D9" s="86" t="s">
        <v>35</v>
      </c>
      <c r="E9" s="86" t="s">
        <v>36</v>
      </c>
      <c r="F9" s="89">
        <v>45090</v>
      </c>
      <c r="G9" s="82" t="s">
        <v>37</v>
      </c>
    </row>
    <row r="10" spans="1:8">
      <c r="A10" s="83" t="s">
        <v>38</v>
      </c>
      <c r="B10" s="85" t="s">
        <v>39</v>
      </c>
      <c r="C10" s="86" t="s">
        <v>40</v>
      </c>
      <c r="D10" s="86" t="s">
        <v>41</v>
      </c>
      <c r="E10" s="86" t="s">
        <v>17</v>
      </c>
      <c r="F10" s="90" t="s">
        <v>42</v>
      </c>
      <c r="G10" s="82" t="s">
        <v>43</v>
      </c>
    </row>
    <row r="11" spans="1:8">
      <c r="A11" s="83" t="s">
        <v>8</v>
      </c>
      <c r="B11" s="85" t="s">
        <v>9</v>
      </c>
      <c r="C11" s="86" t="s">
        <v>44</v>
      </c>
      <c r="D11" s="86" t="s">
        <v>45</v>
      </c>
      <c r="E11" s="86" t="s">
        <v>12</v>
      </c>
      <c r="F11" s="90" t="s">
        <v>42</v>
      </c>
      <c r="G11" s="82" t="s">
        <v>43</v>
      </c>
    </row>
    <row r="12" spans="1:8">
      <c r="A12" s="83" t="s">
        <v>8</v>
      </c>
      <c r="B12" s="85" t="s">
        <v>9</v>
      </c>
      <c r="C12" s="86" t="s">
        <v>46</v>
      </c>
      <c r="D12" s="86" t="s">
        <v>47</v>
      </c>
      <c r="E12" s="86" t="s">
        <v>12</v>
      </c>
      <c r="F12" s="85">
        <v>1979</v>
      </c>
      <c r="G12" s="82" t="s">
        <v>43</v>
      </c>
    </row>
    <row r="13" spans="1:8">
      <c r="A13" s="83" t="s">
        <v>48</v>
      </c>
      <c r="B13" s="85" t="s">
        <v>9</v>
      </c>
      <c r="C13" s="86" t="s">
        <v>49</v>
      </c>
      <c r="D13" s="86" t="s">
        <v>50</v>
      </c>
      <c r="E13" s="86" t="s">
        <v>17</v>
      </c>
      <c r="F13" s="85">
        <v>1970</v>
      </c>
      <c r="G13" s="82" t="s">
        <v>43</v>
      </c>
    </row>
    <row r="14" spans="1:8">
      <c r="A14" s="83" t="s">
        <v>38</v>
      </c>
      <c r="B14" s="85" t="s">
        <v>39</v>
      </c>
      <c r="C14" s="86" t="s">
        <v>51</v>
      </c>
      <c r="D14" s="86" t="s">
        <v>52</v>
      </c>
      <c r="E14" s="86" t="s">
        <v>17</v>
      </c>
      <c r="F14" s="85">
        <v>2003</v>
      </c>
      <c r="G14" s="82" t="s">
        <v>43</v>
      </c>
    </row>
    <row r="15" spans="1:8">
      <c r="A15" s="83" t="s">
        <v>38</v>
      </c>
      <c r="B15" s="85" t="s">
        <v>39</v>
      </c>
      <c r="C15" s="86" t="s">
        <v>53</v>
      </c>
      <c r="D15" s="86" t="s">
        <v>54</v>
      </c>
      <c r="E15" s="86" t="s">
        <v>55</v>
      </c>
      <c r="F15" s="88">
        <v>45457</v>
      </c>
    </row>
    <row r="16" spans="1:8">
      <c r="A16" s="83" t="s">
        <v>8</v>
      </c>
      <c r="B16" s="85" t="s">
        <v>9</v>
      </c>
      <c r="C16" s="86" t="s">
        <v>56</v>
      </c>
      <c r="D16" s="86" t="s">
        <v>57</v>
      </c>
      <c r="E16" s="86" t="s">
        <v>12</v>
      </c>
      <c r="F16" s="85">
        <v>1979</v>
      </c>
      <c r="G16" s="82" t="s">
        <v>58</v>
      </c>
    </row>
    <row r="17" spans="1:7">
      <c r="A17" s="83" t="s">
        <v>8</v>
      </c>
      <c r="B17" s="85" t="s">
        <v>9</v>
      </c>
      <c r="C17" s="86" t="s">
        <v>59</v>
      </c>
      <c r="D17" s="86" t="s">
        <v>60</v>
      </c>
      <c r="E17" s="86" t="s">
        <v>12</v>
      </c>
      <c r="F17" s="85">
        <v>1979</v>
      </c>
      <c r="G17" s="82" t="s">
        <v>61</v>
      </c>
    </row>
    <row r="18" spans="1:7">
      <c r="A18" s="83" t="s">
        <v>8</v>
      </c>
      <c r="B18" s="85" t="s">
        <v>9</v>
      </c>
      <c r="C18" s="86" t="s">
        <v>62</v>
      </c>
      <c r="D18" s="86" t="s">
        <v>63</v>
      </c>
      <c r="E18" s="86" t="s">
        <v>12</v>
      </c>
      <c r="F18" s="88">
        <v>38999</v>
      </c>
      <c r="G18" s="82" t="s">
        <v>64</v>
      </c>
    </row>
    <row r="19" spans="1:7">
      <c r="A19" s="83" t="s">
        <v>8</v>
      </c>
      <c r="B19" s="85" t="s">
        <v>9</v>
      </c>
      <c r="C19" s="86" t="s">
        <v>65</v>
      </c>
      <c r="D19" s="86" t="s">
        <v>66</v>
      </c>
      <c r="E19" s="86" t="s">
        <v>12</v>
      </c>
      <c r="F19" s="88">
        <v>39021</v>
      </c>
      <c r="G19" s="82" t="s">
        <v>64</v>
      </c>
    </row>
    <row r="20" spans="1:7">
      <c r="A20" s="83" t="s">
        <v>8</v>
      </c>
      <c r="B20" s="85" t="s">
        <v>9</v>
      </c>
      <c r="C20" s="86" t="s">
        <v>67</v>
      </c>
      <c r="D20" s="86" t="s">
        <v>68</v>
      </c>
      <c r="E20" s="86" t="s">
        <v>12</v>
      </c>
      <c r="F20" s="88">
        <v>39030</v>
      </c>
      <c r="G20" s="82" t="s">
        <v>64</v>
      </c>
    </row>
    <row r="21" spans="1:7">
      <c r="A21" s="83" t="s">
        <v>8</v>
      </c>
      <c r="B21" s="85" t="s">
        <v>9</v>
      </c>
      <c r="C21" s="86" t="s">
        <v>69</v>
      </c>
      <c r="D21" s="86" t="s">
        <v>70</v>
      </c>
      <c r="E21" s="86" t="s">
        <v>12</v>
      </c>
      <c r="F21" s="88">
        <v>39045</v>
      </c>
      <c r="G21" s="82" t="s">
        <v>64</v>
      </c>
    </row>
    <row r="22" spans="1:7">
      <c r="A22" s="83" t="s">
        <v>8</v>
      </c>
      <c r="B22" s="85" t="s">
        <v>9</v>
      </c>
      <c r="C22" s="86" t="s">
        <v>71</v>
      </c>
      <c r="D22" s="86" t="s">
        <v>72</v>
      </c>
      <c r="E22" s="86" t="s">
        <v>12</v>
      </c>
      <c r="F22" s="88">
        <v>39051</v>
      </c>
      <c r="G22" s="82" t="s">
        <v>64</v>
      </c>
    </row>
    <row r="23" spans="1:7">
      <c r="A23" s="83" t="s">
        <v>8</v>
      </c>
      <c r="B23" s="85" t="s">
        <v>9</v>
      </c>
      <c r="C23" s="86" t="s">
        <v>73</v>
      </c>
      <c r="D23" s="86" t="s">
        <v>74</v>
      </c>
      <c r="E23" s="86" t="s">
        <v>12</v>
      </c>
      <c r="F23" s="88">
        <v>39051</v>
      </c>
      <c r="G23" s="82" t="s">
        <v>64</v>
      </c>
    </row>
    <row r="24" spans="1:7">
      <c r="A24" s="83" t="s">
        <v>8</v>
      </c>
      <c r="B24" s="85" t="s">
        <v>9</v>
      </c>
      <c r="C24" s="86" t="s">
        <v>75</v>
      </c>
      <c r="D24" s="86" t="s">
        <v>76</v>
      </c>
      <c r="E24" s="86" t="s">
        <v>12</v>
      </c>
      <c r="F24" s="88">
        <v>39065</v>
      </c>
      <c r="G24" s="82" t="s">
        <v>64</v>
      </c>
    </row>
    <row r="25" spans="1:7">
      <c r="A25" s="83" t="s">
        <v>8</v>
      </c>
      <c r="B25" s="85" t="s">
        <v>9</v>
      </c>
      <c r="C25" s="86" t="s">
        <v>77</v>
      </c>
      <c r="D25" s="86" t="s">
        <v>78</v>
      </c>
      <c r="E25" s="86" t="s">
        <v>12</v>
      </c>
      <c r="F25" s="88">
        <v>39065</v>
      </c>
      <c r="G25" s="82" t="s">
        <v>64</v>
      </c>
    </row>
    <row r="26" spans="1:7">
      <c r="A26" s="83" t="s">
        <v>79</v>
      </c>
      <c r="B26" s="85" t="s">
        <v>9</v>
      </c>
      <c r="C26" s="86" t="s">
        <v>80</v>
      </c>
      <c r="D26" s="86" t="s">
        <v>81</v>
      </c>
      <c r="E26" s="86" t="s">
        <v>12</v>
      </c>
      <c r="F26" s="91" t="s">
        <v>82</v>
      </c>
      <c r="G26" s="82" t="s">
        <v>83</v>
      </c>
    </row>
    <row r="27" spans="1:7">
      <c r="A27" s="83" t="s">
        <v>8</v>
      </c>
      <c r="B27" s="85" t="s">
        <v>9</v>
      </c>
      <c r="C27" s="86" t="s">
        <v>84</v>
      </c>
      <c r="D27" s="86" t="s">
        <v>85</v>
      </c>
      <c r="E27" s="86" t="s">
        <v>12</v>
      </c>
      <c r="F27" s="91" t="s">
        <v>86</v>
      </c>
      <c r="G27" s="82" t="s">
        <v>83</v>
      </c>
    </row>
    <row r="28" spans="1:7">
      <c r="A28" s="83" t="s">
        <v>8</v>
      </c>
      <c r="B28" s="85" t="s">
        <v>9</v>
      </c>
      <c r="C28" s="86" t="s">
        <v>87</v>
      </c>
      <c r="D28" s="86" t="s">
        <v>88</v>
      </c>
      <c r="E28" s="86" t="s">
        <v>12</v>
      </c>
      <c r="F28" s="91" t="s">
        <v>89</v>
      </c>
      <c r="G28" s="82" t="s">
        <v>90</v>
      </c>
    </row>
    <row r="29" spans="1:7">
      <c r="A29" s="83" t="s">
        <v>8</v>
      </c>
      <c r="B29" s="85" t="s">
        <v>9</v>
      </c>
      <c r="C29" s="86" t="s">
        <v>91</v>
      </c>
      <c r="D29" s="86" t="s">
        <v>92</v>
      </c>
      <c r="E29" s="86" t="s">
        <v>12</v>
      </c>
      <c r="F29" s="91" t="s">
        <v>93</v>
      </c>
      <c r="G29" s="82" t="s">
        <v>90</v>
      </c>
    </row>
    <row r="30" spans="1:7">
      <c r="A30" s="83" t="s">
        <v>94</v>
      </c>
      <c r="B30" s="85" t="s">
        <v>9</v>
      </c>
      <c r="C30" s="86" t="s">
        <v>95</v>
      </c>
      <c r="D30" s="86" t="s">
        <v>96</v>
      </c>
      <c r="E30" s="86" t="s">
        <v>17</v>
      </c>
      <c r="F30" s="91" t="s">
        <v>97</v>
      </c>
      <c r="G30" s="82" t="s">
        <v>90</v>
      </c>
    </row>
    <row r="31" spans="1:7">
      <c r="A31" s="83" t="s">
        <v>94</v>
      </c>
      <c r="B31" s="85" t="s">
        <v>9</v>
      </c>
      <c r="C31" s="86" t="s">
        <v>98</v>
      </c>
      <c r="D31" s="86" t="s">
        <v>99</v>
      </c>
      <c r="E31" s="86" t="s">
        <v>17</v>
      </c>
      <c r="F31" s="91" t="s">
        <v>100</v>
      </c>
      <c r="G31" s="82" t="s">
        <v>90</v>
      </c>
    </row>
    <row r="32" spans="1:7">
      <c r="A32" s="83" t="s">
        <v>101</v>
      </c>
      <c r="B32" s="85" t="s">
        <v>9</v>
      </c>
      <c r="C32" s="86" t="s">
        <v>102</v>
      </c>
      <c r="D32" s="86" t="s">
        <v>103</v>
      </c>
      <c r="E32" s="86" t="s">
        <v>12</v>
      </c>
      <c r="F32" s="85">
        <v>1990</v>
      </c>
      <c r="G32" s="82" t="s">
        <v>90</v>
      </c>
    </row>
    <row r="33" spans="1:8">
      <c r="A33" s="83" t="s">
        <v>104</v>
      </c>
      <c r="B33" s="85" t="s">
        <v>9</v>
      </c>
      <c r="C33" s="86" t="s">
        <v>105</v>
      </c>
      <c r="D33" s="86" t="s">
        <v>106</v>
      </c>
      <c r="E33" s="86" t="s">
        <v>12</v>
      </c>
      <c r="F33" s="85">
        <v>1988</v>
      </c>
      <c r="G33" s="82" t="s">
        <v>90</v>
      </c>
    </row>
    <row r="34" spans="1:8">
      <c r="A34" s="83" t="s">
        <v>8</v>
      </c>
      <c r="B34" s="85" t="s">
        <v>9</v>
      </c>
      <c r="C34" s="86" t="s">
        <v>107</v>
      </c>
      <c r="D34" s="86" t="s">
        <v>108</v>
      </c>
      <c r="E34" s="86" t="s">
        <v>12</v>
      </c>
      <c r="F34" s="85">
        <v>2008</v>
      </c>
      <c r="G34" s="82" t="s">
        <v>90</v>
      </c>
    </row>
    <row r="35" spans="1:8">
      <c r="A35" s="83" t="s">
        <v>109</v>
      </c>
      <c r="B35" s="85" t="s">
        <v>9</v>
      </c>
      <c r="C35" s="86" t="s">
        <v>110</v>
      </c>
      <c r="D35" s="86" t="s">
        <v>111</v>
      </c>
      <c r="E35" s="86" t="s">
        <v>17</v>
      </c>
      <c r="F35" s="85">
        <v>1971</v>
      </c>
      <c r="G35" s="82" t="s">
        <v>90</v>
      </c>
    </row>
    <row r="36" spans="1:8">
      <c r="A36" s="83" t="s">
        <v>112</v>
      </c>
      <c r="B36" s="85" t="s">
        <v>20</v>
      </c>
      <c r="C36" s="86" t="s">
        <v>113</v>
      </c>
      <c r="D36" s="86" t="s">
        <v>114</v>
      </c>
      <c r="E36" s="86" t="s">
        <v>33</v>
      </c>
      <c r="F36" s="91" t="s">
        <v>115</v>
      </c>
      <c r="G36" s="82" t="s">
        <v>116</v>
      </c>
    </row>
    <row r="37" spans="1:8">
      <c r="A37" s="83" t="s">
        <v>112</v>
      </c>
      <c r="B37" s="85" t="s">
        <v>20</v>
      </c>
      <c r="C37" s="86" t="s">
        <v>117</v>
      </c>
      <c r="D37" s="86" t="s">
        <v>118</v>
      </c>
      <c r="E37" s="86" t="s">
        <v>27</v>
      </c>
      <c r="F37" s="88">
        <v>44951</v>
      </c>
      <c r="G37" s="82" t="s">
        <v>37</v>
      </c>
    </row>
    <row r="38" spans="1:8">
      <c r="A38" s="83" t="s">
        <v>112</v>
      </c>
      <c r="B38" s="85" t="s">
        <v>20</v>
      </c>
      <c r="C38" s="86" t="s">
        <v>119</v>
      </c>
      <c r="D38" s="86" t="s">
        <v>120</v>
      </c>
      <c r="E38" s="86" t="s">
        <v>27</v>
      </c>
      <c r="F38" s="88">
        <v>45354</v>
      </c>
      <c r="G38" s="82" t="s">
        <v>37</v>
      </c>
    </row>
    <row r="39" spans="1:8">
      <c r="A39" s="83" t="s">
        <v>121</v>
      </c>
      <c r="B39" s="85" t="s">
        <v>20</v>
      </c>
      <c r="C39" s="86" t="s">
        <v>122</v>
      </c>
      <c r="D39" s="86" t="s">
        <v>123</v>
      </c>
      <c r="E39" s="86" t="s">
        <v>124</v>
      </c>
      <c r="F39" s="92">
        <v>43377</v>
      </c>
      <c r="G39" s="82" t="s">
        <v>125</v>
      </c>
    </row>
    <row r="40" spans="1:8">
      <c r="A40" s="83" t="s">
        <v>94</v>
      </c>
      <c r="B40" s="85" t="s">
        <v>9</v>
      </c>
      <c r="C40" s="86" t="s">
        <v>126</v>
      </c>
      <c r="D40" s="86" t="s">
        <v>127</v>
      </c>
      <c r="E40" s="86" t="s">
        <v>128</v>
      </c>
      <c r="F40" s="108" t="s">
        <v>129</v>
      </c>
      <c r="G40" s="82" t="s">
        <v>130</v>
      </c>
    </row>
    <row r="41" spans="1:8">
      <c r="A41" s="83" t="s">
        <v>131</v>
      </c>
      <c r="B41" s="85" t="s">
        <v>20</v>
      </c>
      <c r="C41" s="86" t="s">
        <v>132</v>
      </c>
      <c r="D41" s="86" t="s">
        <v>133</v>
      </c>
      <c r="E41" s="86" t="s">
        <v>124</v>
      </c>
      <c r="F41" s="109" t="s">
        <v>134</v>
      </c>
      <c r="G41" s="82" t="s">
        <v>125</v>
      </c>
    </row>
    <row r="42" spans="1:8">
      <c r="A42" s="83" t="s">
        <v>135</v>
      </c>
      <c r="B42" s="85" t="s">
        <v>136</v>
      </c>
      <c r="C42" s="86" t="s">
        <v>137</v>
      </c>
      <c r="D42" s="86" t="s">
        <v>138</v>
      </c>
      <c r="E42" s="86" t="s">
        <v>124</v>
      </c>
      <c r="F42" s="109" t="s">
        <v>129</v>
      </c>
      <c r="G42" s="82" t="s">
        <v>130</v>
      </c>
      <c r="H42" s="82" t="s">
        <v>139</v>
      </c>
    </row>
    <row r="43" spans="1:8">
      <c r="A43" s="83" t="s">
        <v>8</v>
      </c>
      <c r="B43" s="85" t="s">
        <v>9</v>
      </c>
      <c r="C43" s="86" t="s">
        <v>140</v>
      </c>
      <c r="D43" s="86" t="s">
        <v>141</v>
      </c>
      <c r="E43" s="86" t="s">
        <v>12</v>
      </c>
      <c r="F43" s="85">
        <v>1996</v>
      </c>
      <c r="G43" s="82" t="s">
        <v>13</v>
      </c>
    </row>
    <row r="44" spans="1:8">
      <c r="A44" s="83" t="s">
        <v>94</v>
      </c>
      <c r="B44" s="85" t="s">
        <v>9</v>
      </c>
      <c r="C44" s="86" t="s">
        <v>142</v>
      </c>
      <c r="D44" s="86" t="s">
        <v>143</v>
      </c>
      <c r="E44" s="86" t="s">
        <v>128</v>
      </c>
      <c r="F44" s="91" t="s">
        <v>144</v>
      </c>
      <c r="G44" s="82" t="s">
        <v>125</v>
      </c>
    </row>
    <row r="45" spans="1:8">
      <c r="A45" s="83" t="s">
        <v>38</v>
      </c>
      <c r="B45" s="85" t="s">
        <v>39</v>
      </c>
      <c r="C45" s="86" t="s">
        <v>145</v>
      </c>
      <c r="D45" s="86" t="s">
        <v>146</v>
      </c>
      <c r="E45" s="86" t="s">
        <v>33</v>
      </c>
      <c r="F45" s="93">
        <v>44682</v>
      </c>
      <c r="G45" s="82" t="s">
        <v>147</v>
      </c>
    </row>
    <row r="46" spans="1:8">
      <c r="A46" s="83" t="s">
        <v>148</v>
      </c>
      <c r="B46" s="85" t="s">
        <v>136</v>
      </c>
      <c r="C46" s="86" t="s">
        <v>149</v>
      </c>
      <c r="D46" s="86" t="s">
        <v>150</v>
      </c>
      <c r="E46" s="86" t="s">
        <v>33</v>
      </c>
      <c r="F46" s="88">
        <v>44700</v>
      </c>
      <c r="G46" s="82" t="s">
        <v>151</v>
      </c>
    </row>
    <row r="47" spans="1:8">
      <c r="A47" s="83" t="s">
        <v>152</v>
      </c>
      <c r="B47" s="85" t="s">
        <v>136</v>
      </c>
      <c r="C47" s="86" t="s">
        <v>153</v>
      </c>
      <c r="D47" s="86" t="s">
        <v>154</v>
      </c>
      <c r="E47" s="86" t="s">
        <v>33</v>
      </c>
      <c r="F47" s="92">
        <v>44696</v>
      </c>
      <c r="G47" s="87" t="s">
        <v>155</v>
      </c>
    </row>
    <row r="48" spans="1:8">
      <c r="A48" s="83" t="s">
        <v>156</v>
      </c>
      <c r="B48" s="85" t="s">
        <v>136</v>
      </c>
      <c r="C48" s="86" t="s">
        <v>157</v>
      </c>
      <c r="D48" s="86" t="s">
        <v>158</v>
      </c>
      <c r="E48" s="86" t="s">
        <v>33</v>
      </c>
      <c r="F48" s="94" t="s">
        <v>159</v>
      </c>
      <c r="G48" s="82" t="s">
        <v>151</v>
      </c>
    </row>
    <row r="49" spans="1:7">
      <c r="A49" s="83" t="s">
        <v>160</v>
      </c>
      <c r="B49" s="85" t="s">
        <v>136</v>
      </c>
      <c r="C49" s="86" t="s">
        <v>161</v>
      </c>
      <c r="D49" s="86" t="s">
        <v>162</v>
      </c>
      <c r="E49" s="86" t="s">
        <v>23</v>
      </c>
      <c r="F49" s="88">
        <v>44704</v>
      </c>
      <c r="G49" s="82" t="s">
        <v>163</v>
      </c>
    </row>
    <row r="50" spans="1:7">
      <c r="A50" s="83" t="s">
        <v>135</v>
      </c>
      <c r="B50" s="85" t="s">
        <v>136</v>
      </c>
      <c r="C50" s="86" t="s">
        <v>164</v>
      </c>
      <c r="D50" s="86" t="s">
        <v>165</v>
      </c>
      <c r="E50" s="86" t="s">
        <v>33</v>
      </c>
      <c r="F50" s="95" t="s">
        <v>159</v>
      </c>
      <c r="G50" s="82" t="s">
        <v>151</v>
      </c>
    </row>
    <row r="51" spans="1:7">
      <c r="A51" s="83" t="s">
        <v>166</v>
      </c>
      <c r="B51" s="85" t="s">
        <v>136</v>
      </c>
      <c r="C51" s="86" t="s">
        <v>167</v>
      </c>
      <c r="D51" s="86" t="s">
        <v>168</v>
      </c>
      <c r="E51" s="86" t="s">
        <v>33</v>
      </c>
      <c r="F51" s="96">
        <v>44700</v>
      </c>
      <c r="G51" s="82" t="s">
        <v>151</v>
      </c>
    </row>
    <row r="52" spans="1:7">
      <c r="A52" s="83" t="s">
        <v>156</v>
      </c>
      <c r="B52" s="85" t="s">
        <v>136</v>
      </c>
      <c r="C52" s="86" t="s">
        <v>169</v>
      </c>
      <c r="D52" s="86" t="s">
        <v>170</v>
      </c>
      <c r="E52" s="86" t="s">
        <v>33</v>
      </c>
      <c r="F52" s="88">
        <v>44703</v>
      </c>
      <c r="G52" s="82" t="s">
        <v>151</v>
      </c>
    </row>
    <row r="53" spans="1:7">
      <c r="A53" s="83" t="s">
        <v>38</v>
      </c>
      <c r="B53" s="85" t="s">
        <v>39</v>
      </c>
      <c r="C53" s="86" t="s">
        <v>171</v>
      </c>
      <c r="D53" s="86" t="s">
        <v>172</v>
      </c>
      <c r="E53" s="86" t="s">
        <v>33</v>
      </c>
      <c r="F53" s="88">
        <v>44701</v>
      </c>
      <c r="G53" s="82" t="s">
        <v>151</v>
      </c>
    </row>
    <row r="54" spans="1:7">
      <c r="A54" s="83" t="s">
        <v>148</v>
      </c>
      <c r="B54" s="85" t="s">
        <v>136</v>
      </c>
      <c r="C54" s="86" t="s">
        <v>173</v>
      </c>
      <c r="D54" s="86" t="s">
        <v>174</v>
      </c>
      <c r="E54" s="86" t="s">
        <v>175</v>
      </c>
      <c r="F54" s="95" t="s">
        <v>159</v>
      </c>
      <c r="G54" s="82" t="s">
        <v>163</v>
      </c>
    </row>
    <row r="55" spans="1:7">
      <c r="A55" s="83" t="s">
        <v>38</v>
      </c>
      <c r="B55" s="85" t="s">
        <v>39</v>
      </c>
      <c r="C55" s="86" t="s">
        <v>176</v>
      </c>
      <c r="D55" s="86" t="s">
        <v>177</v>
      </c>
      <c r="E55" s="86" t="s">
        <v>178</v>
      </c>
      <c r="F55" s="94" t="s">
        <v>159</v>
      </c>
      <c r="G55" s="82" t="s">
        <v>151</v>
      </c>
    </row>
    <row r="56" spans="1:7">
      <c r="A56" s="83" t="s">
        <v>38</v>
      </c>
      <c r="B56" s="85" t="s">
        <v>39</v>
      </c>
      <c r="C56" s="86" t="s">
        <v>179</v>
      </c>
      <c r="D56" s="86" t="s">
        <v>180</v>
      </c>
      <c r="E56" s="86" t="s">
        <v>178</v>
      </c>
      <c r="F56" s="94" t="s">
        <v>159</v>
      </c>
      <c r="G56" s="82" t="s">
        <v>151</v>
      </c>
    </row>
    <row r="57" spans="1:7">
      <c r="A57" s="83" t="s">
        <v>38</v>
      </c>
      <c r="B57" s="85" t="s">
        <v>39</v>
      </c>
      <c r="C57" s="86" t="s">
        <v>181</v>
      </c>
      <c r="D57" s="86" t="s">
        <v>182</v>
      </c>
      <c r="E57" s="86" t="s">
        <v>178</v>
      </c>
      <c r="F57" s="94" t="s">
        <v>183</v>
      </c>
      <c r="G57" s="82" t="s">
        <v>151</v>
      </c>
    </row>
    <row r="58" spans="1:7">
      <c r="A58" s="83" t="s">
        <v>38</v>
      </c>
      <c r="B58" s="85" t="s">
        <v>39</v>
      </c>
      <c r="C58" s="86" t="s">
        <v>184</v>
      </c>
      <c r="D58" s="86" t="s">
        <v>185</v>
      </c>
      <c r="E58" s="86" t="s">
        <v>186</v>
      </c>
      <c r="F58" s="91" t="s">
        <v>187</v>
      </c>
      <c r="G58" s="82" t="s">
        <v>151</v>
      </c>
    </row>
    <row r="59" spans="1:7">
      <c r="A59" s="83" t="s">
        <v>148</v>
      </c>
      <c r="B59" s="85" t="s">
        <v>136</v>
      </c>
      <c r="C59" s="86" t="s">
        <v>188</v>
      </c>
      <c r="D59" s="86" t="s">
        <v>189</v>
      </c>
      <c r="E59" s="86" t="s">
        <v>33</v>
      </c>
      <c r="F59" s="95" t="s">
        <v>159</v>
      </c>
      <c r="G59" s="82" t="s">
        <v>151</v>
      </c>
    </row>
    <row r="60" spans="1:7">
      <c r="A60" s="83" t="s">
        <v>190</v>
      </c>
      <c r="B60" s="85" t="s">
        <v>136</v>
      </c>
      <c r="C60" s="86" t="s">
        <v>191</v>
      </c>
      <c r="D60" s="86" t="s">
        <v>192</v>
      </c>
      <c r="E60" s="86" t="s">
        <v>33</v>
      </c>
      <c r="F60" s="88">
        <v>44708</v>
      </c>
      <c r="G60" s="82" t="s">
        <v>151</v>
      </c>
    </row>
    <row r="61" spans="1:7">
      <c r="A61" s="83" t="s">
        <v>193</v>
      </c>
      <c r="B61" s="85" t="s">
        <v>39</v>
      </c>
      <c r="C61" s="86" t="s">
        <v>194</v>
      </c>
      <c r="D61" s="86" t="s">
        <v>195</v>
      </c>
      <c r="E61" s="97" t="s">
        <v>33</v>
      </c>
      <c r="F61" s="92">
        <v>44712</v>
      </c>
      <c r="G61" s="82" t="s">
        <v>151</v>
      </c>
    </row>
    <row r="62" spans="1:7">
      <c r="A62" s="83" t="s">
        <v>160</v>
      </c>
      <c r="B62" s="85" t="s">
        <v>136</v>
      </c>
      <c r="C62" s="86" t="s">
        <v>196</v>
      </c>
      <c r="D62" s="86" t="s">
        <v>197</v>
      </c>
      <c r="E62" s="97" t="s">
        <v>33</v>
      </c>
      <c r="F62" s="94" t="s">
        <v>198</v>
      </c>
      <c r="G62" s="82" t="s">
        <v>151</v>
      </c>
    </row>
    <row r="63" spans="1:7">
      <c r="A63" s="83" t="s">
        <v>199</v>
      </c>
      <c r="B63" s="85" t="s">
        <v>136</v>
      </c>
      <c r="C63" s="86" t="s">
        <v>200</v>
      </c>
      <c r="D63" s="86" t="s">
        <v>201</v>
      </c>
      <c r="E63" s="97" t="s">
        <v>33</v>
      </c>
      <c r="F63" s="94" t="s">
        <v>159</v>
      </c>
      <c r="G63" s="82" t="s">
        <v>151</v>
      </c>
    </row>
    <row r="64" spans="1:7">
      <c r="A64" s="83" t="s">
        <v>202</v>
      </c>
      <c r="B64" s="85" t="s">
        <v>136</v>
      </c>
      <c r="C64" s="86" t="s">
        <v>203</v>
      </c>
      <c r="D64" s="86" t="s">
        <v>204</v>
      </c>
      <c r="E64" s="97" t="s">
        <v>33</v>
      </c>
      <c r="F64" s="88">
        <v>44713</v>
      </c>
      <c r="G64" s="82" t="s">
        <v>151</v>
      </c>
    </row>
    <row r="65" spans="1:7">
      <c r="A65" s="83" t="s">
        <v>193</v>
      </c>
      <c r="B65" s="85" t="s">
        <v>39</v>
      </c>
      <c r="C65" s="86" t="s">
        <v>205</v>
      </c>
      <c r="D65" s="86" t="s">
        <v>206</v>
      </c>
      <c r="E65" s="97" t="s">
        <v>33</v>
      </c>
      <c r="F65" s="88">
        <v>44702</v>
      </c>
      <c r="G65" s="82" t="s">
        <v>151</v>
      </c>
    </row>
    <row r="66" spans="1:7">
      <c r="A66" s="83" t="s">
        <v>135</v>
      </c>
      <c r="B66" s="85" t="s">
        <v>136</v>
      </c>
      <c r="C66" s="86" t="s">
        <v>207</v>
      </c>
      <c r="D66" s="86" t="s">
        <v>208</v>
      </c>
      <c r="E66" s="97" t="s">
        <v>33</v>
      </c>
      <c r="F66" s="88">
        <v>44696</v>
      </c>
      <c r="G66" s="82" t="s">
        <v>151</v>
      </c>
    </row>
    <row r="67" spans="1:7">
      <c r="A67" s="83" t="s">
        <v>160</v>
      </c>
      <c r="B67" s="85" t="s">
        <v>136</v>
      </c>
      <c r="C67" s="86" t="s">
        <v>209</v>
      </c>
      <c r="D67" s="86" t="s">
        <v>210</v>
      </c>
      <c r="E67" s="97" t="s">
        <v>33</v>
      </c>
      <c r="F67" s="95" t="s">
        <v>198</v>
      </c>
      <c r="G67" s="82" t="s">
        <v>151</v>
      </c>
    </row>
    <row r="68" spans="1:7">
      <c r="A68" s="83" t="s">
        <v>152</v>
      </c>
      <c r="B68" s="85" t="s">
        <v>136</v>
      </c>
      <c r="C68" s="86" t="s">
        <v>211</v>
      </c>
      <c r="D68" s="86" t="s">
        <v>212</v>
      </c>
      <c r="E68" s="97" t="s">
        <v>213</v>
      </c>
      <c r="F68" s="96">
        <v>44705</v>
      </c>
      <c r="G68" s="87" t="s">
        <v>155</v>
      </c>
    </row>
    <row r="69" spans="1:7">
      <c r="A69" s="83" t="s">
        <v>193</v>
      </c>
      <c r="B69" s="85" t="s">
        <v>39</v>
      </c>
      <c r="C69" s="86" t="s">
        <v>214</v>
      </c>
      <c r="D69" s="86" t="s">
        <v>215</v>
      </c>
      <c r="E69" s="86" t="s">
        <v>33</v>
      </c>
      <c r="F69" s="96">
        <v>44708</v>
      </c>
      <c r="G69" s="87" t="s">
        <v>155</v>
      </c>
    </row>
    <row r="70" spans="1:7">
      <c r="A70" s="83" t="s">
        <v>193</v>
      </c>
      <c r="B70" s="85" t="s">
        <v>39</v>
      </c>
      <c r="C70" s="86" t="s">
        <v>216</v>
      </c>
      <c r="D70" s="86" t="s">
        <v>217</v>
      </c>
      <c r="E70" s="86" t="s">
        <v>33</v>
      </c>
      <c r="F70" s="96">
        <v>44712</v>
      </c>
      <c r="G70" s="87" t="s">
        <v>155</v>
      </c>
    </row>
    <row r="71" spans="1:7">
      <c r="A71" s="83" t="s">
        <v>218</v>
      </c>
      <c r="B71" s="85" t="s">
        <v>9</v>
      </c>
      <c r="C71" s="86" t="s">
        <v>219</v>
      </c>
      <c r="D71" s="86" t="s">
        <v>220</v>
      </c>
      <c r="E71" s="86" t="s">
        <v>221</v>
      </c>
      <c r="F71" s="98">
        <v>44736</v>
      </c>
      <c r="G71" s="87" t="s">
        <v>155</v>
      </c>
    </row>
    <row r="72" spans="1:7">
      <c r="A72" s="83" t="s">
        <v>148</v>
      </c>
      <c r="B72" s="85" t="s">
        <v>136</v>
      </c>
      <c r="C72" s="86" t="s">
        <v>222</v>
      </c>
      <c r="D72" s="86" t="s">
        <v>223</v>
      </c>
      <c r="E72" s="86" t="s">
        <v>224</v>
      </c>
      <c r="F72" s="95" t="s">
        <v>115</v>
      </c>
      <c r="G72" s="87" t="s">
        <v>155</v>
      </c>
    </row>
    <row r="73" spans="1:7">
      <c r="A73" s="83" t="s">
        <v>38</v>
      </c>
      <c r="B73" s="85" t="s">
        <v>39</v>
      </c>
      <c r="C73" s="86" t="s">
        <v>225</v>
      </c>
      <c r="D73" s="86" t="s">
        <v>226</v>
      </c>
      <c r="E73" s="86" t="s">
        <v>33</v>
      </c>
      <c r="F73" s="110" t="s">
        <v>159</v>
      </c>
      <c r="G73" s="87" t="s">
        <v>155</v>
      </c>
    </row>
    <row r="74" spans="1:7">
      <c r="A74" s="83" t="s">
        <v>38</v>
      </c>
      <c r="B74" s="85" t="s">
        <v>39</v>
      </c>
      <c r="C74" s="86" t="s">
        <v>227</v>
      </c>
      <c r="D74" s="86" t="s">
        <v>228</v>
      </c>
      <c r="E74" s="86" t="s">
        <v>33</v>
      </c>
      <c r="F74" s="94" t="s">
        <v>159</v>
      </c>
      <c r="G74" s="87" t="s">
        <v>155</v>
      </c>
    </row>
    <row r="75" spans="1:7">
      <c r="A75" s="83" t="s">
        <v>38</v>
      </c>
      <c r="B75" s="85" t="s">
        <v>39</v>
      </c>
      <c r="C75" s="86" t="s">
        <v>229</v>
      </c>
      <c r="D75" s="86" t="s">
        <v>230</v>
      </c>
      <c r="E75" s="86" t="s">
        <v>231</v>
      </c>
      <c r="F75" s="94" t="s">
        <v>159</v>
      </c>
      <c r="G75" s="87" t="s">
        <v>155</v>
      </c>
    </row>
    <row r="76" spans="1:7">
      <c r="A76" s="83" t="s">
        <v>232</v>
      </c>
      <c r="B76" s="85" t="s">
        <v>9</v>
      </c>
      <c r="C76" s="86" t="s">
        <v>233</v>
      </c>
      <c r="D76" s="86" t="s">
        <v>234</v>
      </c>
      <c r="E76" s="86" t="s">
        <v>23</v>
      </c>
      <c r="F76" s="96">
        <v>44669</v>
      </c>
      <c r="G76" s="87" t="s">
        <v>155</v>
      </c>
    </row>
    <row r="77" spans="1:7">
      <c r="A77" s="83" t="s">
        <v>235</v>
      </c>
      <c r="B77" s="85" t="s">
        <v>136</v>
      </c>
      <c r="C77" s="86" t="s">
        <v>236</v>
      </c>
      <c r="D77" s="86" t="s">
        <v>237</v>
      </c>
      <c r="E77" s="86" t="s">
        <v>33</v>
      </c>
      <c r="F77" s="96">
        <v>44722</v>
      </c>
      <c r="G77" s="87" t="s">
        <v>155</v>
      </c>
    </row>
    <row r="78" spans="1:7">
      <c r="A78" s="83" t="s">
        <v>135</v>
      </c>
      <c r="B78" s="85" t="s">
        <v>136</v>
      </c>
      <c r="C78" s="86" t="s">
        <v>238</v>
      </c>
      <c r="D78" s="86" t="s">
        <v>239</v>
      </c>
      <c r="E78" s="86" t="s">
        <v>33</v>
      </c>
      <c r="F78" s="96">
        <v>44697</v>
      </c>
      <c r="G78" s="87" t="s">
        <v>155</v>
      </c>
    </row>
    <row r="79" spans="1:7">
      <c r="A79" s="83" t="s">
        <v>38</v>
      </c>
      <c r="B79" s="85" t="s">
        <v>39</v>
      </c>
      <c r="C79" s="86" t="s">
        <v>240</v>
      </c>
      <c r="D79" s="86" t="s">
        <v>241</v>
      </c>
      <c r="E79" s="86" t="s">
        <v>175</v>
      </c>
      <c r="F79" s="91" t="s">
        <v>198</v>
      </c>
      <c r="G79" s="87" t="s">
        <v>155</v>
      </c>
    </row>
    <row r="80" spans="1:7">
      <c r="A80" s="83" t="s">
        <v>190</v>
      </c>
      <c r="B80" s="85" t="s">
        <v>136</v>
      </c>
      <c r="C80" s="86" t="s">
        <v>242</v>
      </c>
      <c r="D80" s="86" t="s">
        <v>243</v>
      </c>
      <c r="E80" s="86" t="s">
        <v>55</v>
      </c>
      <c r="F80" s="95" t="s">
        <v>159</v>
      </c>
      <c r="G80" s="82" t="s">
        <v>244</v>
      </c>
    </row>
    <row r="81" spans="1:8">
      <c r="A81" s="83" t="s">
        <v>190</v>
      </c>
      <c r="B81" s="85" t="s">
        <v>136</v>
      </c>
      <c r="C81" s="86" t="s">
        <v>245</v>
      </c>
      <c r="D81" s="86" t="s">
        <v>246</v>
      </c>
      <c r="E81" s="86" t="s">
        <v>33</v>
      </c>
      <c r="F81" s="94" t="s">
        <v>198</v>
      </c>
      <c r="G81" s="82" t="s">
        <v>244</v>
      </c>
    </row>
    <row r="82" spans="1:8">
      <c r="A82" s="83" t="s">
        <v>38</v>
      </c>
      <c r="B82" s="85" t="s">
        <v>39</v>
      </c>
      <c r="C82" s="86" t="s">
        <v>247</v>
      </c>
      <c r="D82" s="86" t="s">
        <v>248</v>
      </c>
      <c r="E82" s="86" t="s">
        <v>175</v>
      </c>
      <c r="F82" s="94" t="s">
        <v>115</v>
      </c>
      <c r="G82" s="87" t="s">
        <v>155</v>
      </c>
    </row>
    <row r="83" spans="1:8">
      <c r="A83" s="83" t="s">
        <v>38</v>
      </c>
      <c r="B83" s="85" t="s">
        <v>39</v>
      </c>
      <c r="C83" s="86" t="s">
        <v>249</v>
      </c>
      <c r="D83" s="86" t="s">
        <v>250</v>
      </c>
      <c r="E83" s="86" t="s">
        <v>33</v>
      </c>
      <c r="F83" s="94" t="s">
        <v>198</v>
      </c>
      <c r="G83" s="87" t="s">
        <v>155</v>
      </c>
    </row>
    <row r="84" spans="1:8">
      <c r="A84" s="83" t="s">
        <v>251</v>
      </c>
      <c r="B84" s="85" t="s">
        <v>136</v>
      </c>
      <c r="C84" s="86" t="s">
        <v>252</v>
      </c>
      <c r="D84" s="86" t="s">
        <v>253</v>
      </c>
      <c r="E84" s="86" t="s">
        <v>33</v>
      </c>
      <c r="F84" s="110" t="s">
        <v>198</v>
      </c>
      <c r="G84" s="87" t="s">
        <v>155</v>
      </c>
      <c r="H84" s="81" t="s">
        <v>254</v>
      </c>
    </row>
    <row r="85" spans="1:8">
      <c r="A85" s="83" t="s">
        <v>38</v>
      </c>
      <c r="B85" s="85" t="s">
        <v>39</v>
      </c>
      <c r="C85" s="86" t="s">
        <v>255</v>
      </c>
      <c r="D85" s="86" t="s">
        <v>256</v>
      </c>
      <c r="E85" s="86" t="s">
        <v>257</v>
      </c>
      <c r="F85" s="96">
        <v>44737</v>
      </c>
      <c r="G85" s="87" t="s">
        <v>155</v>
      </c>
    </row>
    <row r="86" spans="1:8">
      <c r="A86" s="83" t="s">
        <v>38</v>
      </c>
      <c r="B86" s="85" t="s">
        <v>39</v>
      </c>
      <c r="C86" s="86" t="s">
        <v>258</v>
      </c>
      <c r="D86" s="86" t="s">
        <v>259</v>
      </c>
      <c r="E86" s="86" t="s">
        <v>175</v>
      </c>
      <c r="F86" s="94" t="s">
        <v>198</v>
      </c>
      <c r="G86" s="87" t="s">
        <v>155</v>
      </c>
    </row>
    <row r="87" spans="1:8">
      <c r="A87" s="83" t="s">
        <v>38</v>
      </c>
      <c r="B87" s="85" t="s">
        <v>39</v>
      </c>
      <c r="C87" s="86" t="s">
        <v>260</v>
      </c>
      <c r="D87" s="86" t="s">
        <v>261</v>
      </c>
      <c r="E87" s="86" t="s">
        <v>224</v>
      </c>
      <c r="F87" s="94" t="s">
        <v>198</v>
      </c>
      <c r="G87" s="87" t="s">
        <v>155</v>
      </c>
    </row>
    <row r="88" spans="1:8">
      <c r="A88" s="83" t="s">
        <v>38</v>
      </c>
      <c r="B88" s="85" t="s">
        <v>39</v>
      </c>
      <c r="C88" s="86" t="s">
        <v>262</v>
      </c>
      <c r="D88" s="86" t="s">
        <v>263</v>
      </c>
      <c r="E88" s="86" t="s">
        <v>221</v>
      </c>
      <c r="F88" s="94" t="s">
        <v>198</v>
      </c>
      <c r="G88" s="87" t="s">
        <v>264</v>
      </c>
    </row>
    <row r="89" spans="1:8">
      <c r="A89" s="83" t="s">
        <v>38</v>
      </c>
      <c r="B89" s="85" t="s">
        <v>39</v>
      </c>
      <c r="C89" s="86" t="s">
        <v>265</v>
      </c>
      <c r="D89" s="86" t="s">
        <v>266</v>
      </c>
      <c r="E89" s="86" t="s">
        <v>33</v>
      </c>
      <c r="F89" s="94" t="s">
        <v>198</v>
      </c>
      <c r="G89" s="87" t="s">
        <v>267</v>
      </c>
    </row>
    <row r="90" spans="1:8">
      <c r="A90" s="83" t="s">
        <v>38</v>
      </c>
      <c r="B90" s="85" t="s">
        <v>39</v>
      </c>
      <c r="C90" s="86" t="s">
        <v>268</v>
      </c>
      <c r="D90" s="86" t="s">
        <v>269</v>
      </c>
      <c r="E90" s="86" t="s">
        <v>270</v>
      </c>
      <c r="F90" s="94" t="s">
        <v>198</v>
      </c>
      <c r="G90" s="87" t="s">
        <v>271</v>
      </c>
    </row>
    <row r="91" spans="1:8" ht="15.75">
      <c r="A91" s="83" t="s">
        <v>156</v>
      </c>
      <c r="B91" s="85" t="s">
        <v>136</v>
      </c>
      <c r="C91" s="86" t="s">
        <v>272</v>
      </c>
      <c r="D91" s="86" t="s">
        <v>273</v>
      </c>
      <c r="E91" s="86" t="s">
        <v>221</v>
      </c>
      <c r="F91" s="94" t="s">
        <v>274</v>
      </c>
      <c r="G91" s="87" t="s">
        <v>275</v>
      </c>
      <c r="H91" s="99" t="s">
        <v>276</v>
      </c>
    </row>
    <row r="92" spans="1:8">
      <c r="A92" s="83" t="s">
        <v>277</v>
      </c>
      <c r="B92" s="85" t="s">
        <v>20</v>
      </c>
      <c r="C92" s="86" t="s">
        <v>278</v>
      </c>
      <c r="D92" s="86" t="s">
        <v>279</v>
      </c>
      <c r="E92" s="86" t="s">
        <v>175</v>
      </c>
      <c r="F92" s="94" t="s">
        <v>280</v>
      </c>
      <c r="G92" s="87" t="s">
        <v>271</v>
      </c>
    </row>
    <row r="93" spans="1:8">
      <c r="A93" s="83" t="s">
        <v>135</v>
      </c>
      <c r="B93" s="85" t="s">
        <v>136</v>
      </c>
      <c r="C93" s="86" t="s">
        <v>281</v>
      </c>
      <c r="D93" s="86" t="s">
        <v>282</v>
      </c>
      <c r="E93" s="86" t="s">
        <v>23</v>
      </c>
      <c r="F93" s="96">
        <v>44708</v>
      </c>
      <c r="G93" s="87" t="s">
        <v>271</v>
      </c>
    </row>
    <row r="94" spans="1:8">
      <c r="A94" s="83" t="s">
        <v>148</v>
      </c>
      <c r="B94" s="85" t="s">
        <v>136</v>
      </c>
      <c r="C94" s="86" t="s">
        <v>283</v>
      </c>
      <c r="D94" s="86" t="s">
        <v>284</v>
      </c>
      <c r="E94" s="86" t="s">
        <v>33</v>
      </c>
      <c r="F94" s="94" t="s">
        <v>280</v>
      </c>
      <c r="G94" s="87" t="s">
        <v>271</v>
      </c>
    </row>
    <row r="95" spans="1:8">
      <c r="A95" s="83" t="s">
        <v>148</v>
      </c>
      <c r="B95" s="85" t="s">
        <v>136</v>
      </c>
      <c r="C95" s="86" t="s">
        <v>285</v>
      </c>
      <c r="D95" s="86" t="s">
        <v>286</v>
      </c>
      <c r="E95" s="86" t="s">
        <v>23</v>
      </c>
      <c r="F95" s="94" t="s">
        <v>280</v>
      </c>
      <c r="G95" s="87" t="s">
        <v>271</v>
      </c>
    </row>
    <row r="96" spans="1:8">
      <c r="A96" s="83" t="s">
        <v>38</v>
      </c>
      <c r="B96" s="85" t="s">
        <v>39</v>
      </c>
      <c r="C96" s="86" t="s">
        <v>287</v>
      </c>
      <c r="D96" s="86" t="s">
        <v>288</v>
      </c>
      <c r="E96" s="86" t="s">
        <v>221</v>
      </c>
      <c r="F96" s="94" t="s">
        <v>198</v>
      </c>
      <c r="G96" s="87" t="s">
        <v>271</v>
      </c>
    </row>
    <row r="97" spans="1:7">
      <c r="A97" s="83" t="s">
        <v>38</v>
      </c>
      <c r="B97" s="85" t="s">
        <v>39</v>
      </c>
      <c r="C97" s="86" t="s">
        <v>289</v>
      </c>
      <c r="D97" s="86" t="s">
        <v>290</v>
      </c>
      <c r="E97" s="86" t="s">
        <v>33</v>
      </c>
      <c r="F97" s="94" t="s">
        <v>198</v>
      </c>
      <c r="G97" s="87" t="s">
        <v>271</v>
      </c>
    </row>
    <row r="98" spans="1:7">
      <c r="A98" s="83" t="s">
        <v>291</v>
      </c>
      <c r="B98" s="85" t="s">
        <v>291</v>
      </c>
      <c r="C98" s="86" t="s">
        <v>292</v>
      </c>
      <c r="D98" s="86" t="s">
        <v>293</v>
      </c>
      <c r="E98" s="86" t="s">
        <v>33</v>
      </c>
      <c r="F98" s="94" t="s">
        <v>294</v>
      </c>
      <c r="G98" s="87" t="s">
        <v>295</v>
      </c>
    </row>
    <row r="99" spans="1:7">
      <c r="A99" s="83" t="s">
        <v>38</v>
      </c>
      <c r="B99" s="85" t="s">
        <v>39</v>
      </c>
      <c r="C99" s="86" t="s">
        <v>296</v>
      </c>
      <c r="D99" s="86" t="s">
        <v>297</v>
      </c>
      <c r="E99" s="86" t="s">
        <v>33</v>
      </c>
      <c r="F99" s="94" t="s">
        <v>280</v>
      </c>
      <c r="G99" s="87" t="s">
        <v>271</v>
      </c>
    </row>
    <row r="100" spans="1:7">
      <c r="A100" s="83" t="s">
        <v>148</v>
      </c>
      <c r="B100" s="85" t="s">
        <v>136</v>
      </c>
      <c r="C100" s="86" t="s">
        <v>298</v>
      </c>
      <c r="D100" s="86" t="s">
        <v>299</v>
      </c>
      <c r="E100" s="86" t="s">
        <v>224</v>
      </c>
      <c r="F100" s="94" t="s">
        <v>280</v>
      </c>
      <c r="G100" s="87" t="s">
        <v>271</v>
      </c>
    </row>
    <row r="101" spans="1:7">
      <c r="A101" s="83" t="s">
        <v>300</v>
      </c>
      <c r="B101" s="98" t="s">
        <v>301</v>
      </c>
      <c r="C101" s="86" t="s">
        <v>302</v>
      </c>
      <c r="D101" s="86" t="s">
        <v>303</v>
      </c>
      <c r="E101" s="86" t="s">
        <v>304</v>
      </c>
      <c r="F101" s="96">
        <v>44737</v>
      </c>
      <c r="G101" s="87" t="s">
        <v>271</v>
      </c>
    </row>
    <row r="102" spans="1:7">
      <c r="A102" s="83" t="s">
        <v>38</v>
      </c>
      <c r="B102" s="85" t="s">
        <v>39</v>
      </c>
      <c r="C102" s="86" t="s">
        <v>305</v>
      </c>
      <c r="D102" s="86" t="s">
        <v>306</v>
      </c>
      <c r="E102" s="86" t="s">
        <v>307</v>
      </c>
      <c r="F102" s="110" t="s">
        <v>198</v>
      </c>
      <c r="G102" s="87" t="s">
        <v>271</v>
      </c>
    </row>
    <row r="103" spans="1:7">
      <c r="A103" s="83" t="s">
        <v>38</v>
      </c>
      <c r="B103" s="85" t="s">
        <v>39</v>
      </c>
      <c r="C103" s="86" t="s">
        <v>308</v>
      </c>
      <c r="D103" s="86" t="s">
        <v>309</v>
      </c>
      <c r="E103" s="86" t="s">
        <v>257</v>
      </c>
      <c r="F103" s="94" t="s">
        <v>198</v>
      </c>
      <c r="G103" s="87" t="s">
        <v>271</v>
      </c>
    </row>
    <row r="104" spans="1:7">
      <c r="A104" s="83" t="s">
        <v>135</v>
      </c>
      <c r="B104" s="85" t="s">
        <v>136</v>
      </c>
      <c r="C104" s="86" t="s">
        <v>310</v>
      </c>
      <c r="D104" s="86" t="s">
        <v>311</v>
      </c>
      <c r="E104" s="86" t="s">
        <v>178</v>
      </c>
      <c r="F104" s="88">
        <v>44741</v>
      </c>
      <c r="G104" s="100" t="s">
        <v>312</v>
      </c>
    </row>
    <row r="105" spans="1:7">
      <c r="A105" s="83" t="s">
        <v>38</v>
      </c>
      <c r="B105" s="85" t="s">
        <v>39</v>
      </c>
      <c r="C105" s="86" t="s">
        <v>313</v>
      </c>
      <c r="D105" s="86" t="s">
        <v>314</v>
      </c>
      <c r="E105" s="86" t="s">
        <v>55</v>
      </c>
      <c r="F105" s="88">
        <v>44761</v>
      </c>
      <c r="G105" s="87" t="s">
        <v>271</v>
      </c>
    </row>
    <row r="106" spans="1:7">
      <c r="A106" s="83" t="s">
        <v>148</v>
      </c>
      <c r="B106" s="85" t="s">
        <v>136</v>
      </c>
      <c r="C106" s="86" t="s">
        <v>315</v>
      </c>
      <c r="D106" s="86" t="s">
        <v>316</v>
      </c>
      <c r="E106" s="86" t="s">
        <v>213</v>
      </c>
      <c r="F106" s="95" t="s">
        <v>317</v>
      </c>
      <c r="G106" s="87" t="s">
        <v>271</v>
      </c>
    </row>
    <row r="107" spans="1:7">
      <c r="A107" s="83" t="s">
        <v>38</v>
      </c>
      <c r="B107" s="85" t="s">
        <v>39</v>
      </c>
      <c r="C107" s="86" t="s">
        <v>318</v>
      </c>
      <c r="D107" s="86" t="s">
        <v>319</v>
      </c>
      <c r="E107" s="86" t="s">
        <v>33</v>
      </c>
      <c r="F107" s="94" t="s">
        <v>198</v>
      </c>
      <c r="G107" s="87" t="s">
        <v>271</v>
      </c>
    </row>
    <row r="108" spans="1:7">
      <c r="A108" s="83" t="s">
        <v>38</v>
      </c>
      <c r="B108" s="85" t="s">
        <v>39</v>
      </c>
      <c r="C108" s="86" t="s">
        <v>320</v>
      </c>
      <c r="D108" s="86" t="s">
        <v>321</v>
      </c>
      <c r="E108" s="86" t="s">
        <v>224</v>
      </c>
      <c r="F108" s="94" t="s">
        <v>198</v>
      </c>
      <c r="G108" s="87" t="s">
        <v>271</v>
      </c>
    </row>
    <row r="109" spans="1:7">
      <c r="A109" s="83" t="s">
        <v>38</v>
      </c>
      <c r="B109" s="85" t="s">
        <v>39</v>
      </c>
      <c r="C109" s="86" t="s">
        <v>322</v>
      </c>
      <c r="D109" s="86" t="s">
        <v>323</v>
      </c>
      <c r="E109" s="86" t="s">
        <v>33</v>
      </c>
      <c r="F109" s="94" t="s">
        <v>198</v>
      </c>
      <c r="G109" s="87" t="s">
        <v>271</v>
      </c>
    </row>
    <row r="110" spans="1:7">
      <c r="A110" s="83" t="s">
        <v>38</v>
      </c>
      <c r="B110" s="85" t="s">
        <v>39</v>
      </c>
      <c r="C110" s="86" t="s">
        <v>324</v>
      </c>
      <c r="D110" s="86" t="s">
        <v>325</v>
      </c>
      <c r="E110" s="86" t="s">
        <v>33</v>
      </c>
      <c r="F110" s="94" t="s">
        <v>198</v>
      </c>
      <c r="G110" s="87" t="s">
        <v>271</v>
      </c>
    </row>
    <row r="111" spans="1:7">
      <c r="A111" s="83" t="s">
        <v>135</v>
      </c>
      <c r="B111" s="85" t="s">
        <v>136</v>
      </c>
      <c r="C111" s="86" t="s">
        <v>326</v>
      </c>
      <c r="D111" s="86" t="s">
        <v>327</v>
      </c>
      <c r="E111" s="86" t="s">
        <v>33</v>
      </c>
      <c r="F111" s="96">
        <v>44695</v>
      </c>
      <c r="G111" s="87" t="s">
        <v>271</v>
      </c>
    </row>
    <row r="112" spans="1:7">
      <c r="A112" s="83" t="s">
        <v>135</v>
      </c>
      <c r="B112" s="85" t="s">
        <v>136</v>
      </c>
      <c r="C112" s="86" t="s">
        <v>328</v>
      </c>
      <c r="D112" s="86" t="s">
        <v>329</v>
      </c>
      <c r="E112" s="86" t="s">
        <v>224</v>
      </c>
      <c r="F112" s="94" t="s">
        <v>115</v>
      </c>
      <c r="G112" s="87" t="s">
        <v>271</v>
      </c>
    </row>
    <row r="113" spans="1:7">
      <c r="A113" s="83" t="s">
        <v>135</v>
      </c>
      <c r="B113" s="85" t="s">
        <v>136</v>
      </c>
      <c r="C113" s="86" t="s">
        <v>330</v>
      </c>
      <c r="D113" s="86" t="s">
        <v>331</v>
      </c>
      <c r="E113" s="86" t="s">
        <v>224</v>
      </c>
      <c r="F113" s="94" t="s">
        <v>115</v>
      </c>
      <c r="G113" s="87" t="s">
        <v>271</v>
      </c>
    </row>
    <row r="114" spans="1:7">
      <c r="A114" s="83" t="s">
        <v>135</v>
      </c>
      <c r="B114" s="85" t="s">
        <v>136</v>
      </c>
      <c r="C114" s="86" t="s">
        <v>332</v>
      </c>
      <c r="D114" s="86" t="s">
        <v>333</v>
      </c>
      <c r="E114" s="86" t="s">
        <v>33</v>
      </c>
      <c r="F114" s="94" t="s">
        <v>280</v>
      </c>
      <c r="G114" s="87" t="s">
        <v>271</v>
      </c>
    </row>
    <row r="115" spans="1:7">
      <c r="A115" s="83" t="s">
        <v>38</v>
      </c>
      <c r="B115" s="85" t="s">
        <v>39</v>
      </c>
      <c r="C115" s="86" t="s">
        <v>334</v>
      </c>
      <c r="D115" s="86" t="s">
        <v>335</v>
      </c>
      <c r="E115" s="86" t="s">
        <v>23</v>
      </c>
      <c r="F115" s="96">
        <v>44793</v>
      </c>
      <c r="G115" s="87" t="s">
        <v>271</v>
      </c>
    </row>
    <row r="116" spans="1:7">
      <c r="A116" s="83" t="s">
        <v>148</v>
      </c>
      <c r="B116" s="85" t="s">
        <v>136</v>
      </c>
      <c r="C116" s="86" t="s">
        <v>336</v>
      </c>
      <c r="D116" s="86" t="s">
        <v>337</v>
      </c>
      <c r="E116" s="86" t="s">
        <v>175</v>
      </c>
      <c r="F116" s="94" t="s">
        <v>317</v>
      </c>
      <c r="G116" s="87" t="s">
        <v>271</v>
      </c>
    </row>
    <row r="117" spans="1:7">
      <c r="A117" s="83" t="s">
        <v>104</v>
      </c>
      <c r="B117" s="85" t="s">
        <v>9</v>
      </c>
      <c r="C117" s="86" t="s">
        <v>338</v>
      </c>
      <c r="D117" s="86" t="s">
        <v>339</v>
      </c>
      <c r="E117" s="86" t="s">
        <v>12</v>
      </c>
      <c r="F117" s="91" t="s">
        <v>340</v>
      </c>
      <c r="G117" s="82" t="s">
        <v>341</v>
      </c>
    </row>
    <row r="118" spans="1:7">
      <c r="A118" s="83" t="s">
        <v>38</v>
      </c>
      <c r="B118" s="85" t="s">
        <v>39</v>
      </c>
      <c r="C118" s="86" t="s">
        <v>342</v>
      </c>
      <c r="D118" s="86" t="s">
        <v>343</v>
      </c>
      <c r="E118" s="86" t="s">
        <v>33</v>
      </c>
      <c r="F118" s="95" t="s">
        <v>198</v>
      </c>
    </row>
    <row r="119" spans="1:7">
      <c r="A119" s="83" t="s">
        <v>94</v>
      </c>
      <c r="B119" s="85" t="s">
        <v>9</v>
      </c>
      <c r="C119" s="86" t="s">
        <v>344</v>
      </c>
      <c r="D119" s="86" t="s">
        <v>345</v>
      </c>
      <c r="E119" s="86" t="s">
        <v>128</v>
      </c>
      <c r="F119" s="110" t="s">
        <v>346</v>
      </c>
      <c r="G119" s="82" t="s">
        <v>347</v>
      </c>
    </row>
    <row r="120" spans="1:7">
      <c r="A120" s="83" t="s">
        <v>94</v>
      </c>
      <c r="B120" s="85" t="s">
        <v>9</v>
      </c>
      <c r="C120" s="86" t="s">
        <v>348</v>
      </c>
      <c r="D120" s="86" t="s">
        <v>349</v>
      </c>
      <c r="E120" s="86" t="s">
        <v>128</v>
      </c>
      <c r="F120" s="91" t="s">
        <v>350</v>
      </c>
      <c r="G120" s="82" t="s">
        <v>347</v>
      </c>
    </row>
    <row r="121" spans="1:7">
      <c r="A121" s="83" t="s">
        <v>94</v>
      </c>
      <c r="B121" s="85" t="s">
        <v>9</v>
      </c>
      <c r="C121" s="86" t="s">
        <v>351</v>
      </c>
      <c r="D121" s="86" t="s">
        <v>352</v>
      </c>
      <c r="E121" s="86" t="s">
        <v>128</v>
      </c>
      <c r="F121" s="91" t="s">
        <v>353</v>
      </c>
      <c r="G121" s="82" t="s">
        <v>347</v>
      </c>
    </row>
    <row r="122" spans="1:7">
      <c r="A122" s="83" t="s">
        <v>94</v>
      </c>
      <c r="B122" s="85" t="s">
        <v>9</v>
      </c>
      <c r="C122" s="86" t="s">
        <v>354</v>
      </c>
      <c r="D122" s="86" t="s">
        <v>355</v>
      </c>
      <c r="E122" s="86" t="s">
        <v>128</v>
      </c>
      <c r="F122" s="91" t="s">
        <v>356</v>
      </c>
      <c r="G122" s="82" t="s">
        <v>347</v>
      </c>
    </row>
    <row r="123" spans="1:7">
      <c r="A123" s="83" t="s">
        <v>38</v>
      </c>
      <c r="B123" s="85" t="s">
        <v>39</v>
      </c>
      <c r="C123" s="86" t="s">
        <v>357</v>
      </c>
      <c r="D123" s="86" t="s">
        <v>358</v>
      </c>
      <c r="E123" s="86" t="s">
        <v>307</v>
      </c>
      <c r="F123" s="88">
        <v>44748</v>
      </c>
      <c r="G123" s="87" t="s">
        <v>271</v>
      </c>
    </row>
    <row r="124" spans="1:7">
      <c r="A124" s="83" t="s">
        <v>94</v>
      </c>
      <c r="B124" s="85" t="s">
        <v>9</v>
      </c>
      <c r="C124" s="86" t="s">
        <v>359</v>
      </c>
      <c r="D124" s="86" t="s">
        <v>360</v>
      </c>
      <c r="E124" s="86" t="s">
        <v>124</v>
      </c>
      <c r="F124" s="88">
        <v>43477</v>
      </c>
      <c r="G124" s="82" t="s">
        <v>347</v>
      </c>
    </row>
    <row r="125" spans="1:7">
      <c r="A125" s="83" t="s">
        <v>94</v>
      </c>
      <c r="B125" s="85" t="s">
        <v>9</v>
      </c>
      <c r="C125" s="86" t="s">
        <v>361</v>
      </c>
      <c r="D125" s="86" t="s">
        <v>362</v>
      </c>
      <c r="E125" s="86" t="s">
        <v>128</v>
      </c>
      <c r="F125" s="88">
        <v>43538</v>
      </c>
      <c r="G125" s="82" t="s">
        <v>347</v>
      </c>
    </row>
    <row r="126" spans="1:7">
      <c r="A126" s="83" t="s">
        <v>38</v>
      </c>
      <c r="B126" s="85" t="s">
        <v>39</v>
      </c>
      <c r="C126" s="86" t="s">
        <v>363</v>
      </c>
      <c r="D126" s="86" t="s">
        <v>364</v>
      </c>
      <c r="E126" s="86" t="s">
        <v>33</v>
      </c>
      <c r="F126" s="111" t="s">
        <v>115</v>
      </c>
      <c r="G126" s="87" t="s">
        <v>271</v>
      </c>
    </row>
    <row r="127" spans="1:7">
      <c r="A127" s="83" t="s">
        <v>166</v>
      </c>
      <c r="B127" s="85" t="s">
        <v>136</v>
      </c>
      <c r="C127" s="86" t="s">
        <v>365</v>
      </c>
      <c r="D127" s="86" t="s">
        <v>366</v>
      </c>
      <c r="E127" s="86" t="s">
        <v>33</v>
      </c>
      <c r="F127" s="111" t="s">
        <v>115</v>
      </c>
      <c r="G127" s="87" t="s">
        <v>271</v>
      </c>
    </row>
    <row r="128" spans="1:7">
      <c r="A128" s="83" t="s">
        <v>38</v>
      </c>
      <c r="B128" s="85" t="s">
        <v>39</v>
      </c>
      <c r="C128" s="86" t="s">
        <v>367</v>
      </c>
      <c r="D128" s="86" t="s">
        <v>368</v>
      </c>
      <c r="E128" s="86" t="s">
        <v>33</v>
      </c>
      <c r="F128" s="94" t="s">
        <v>280</v>
      </c>
    </row>
    <row r="129" spans="1:7">
      <c r="A129" s="83" t="s">
        <v>38</v>
      </c>
      <c r="B129" s="85" t="s">
        <v>39</v>
      </c>
      <c r="C129" s="86" t="s">
        <v>369</v>
      </c>
      <c r="D129" s="86" t="s">
        <v>370</v>
      </c>
      <c r="E129" s="86" t="s">
        <v>33</v>
      </c>
      <c r="F129" s="96">
        <v>44768</v>
      </c>
    </row>
    <row r="130" spans="1:7">
      <c r="A130" s="83" t="s">
        <v>156</v>
      </c>
      <c r="B130" s="85" t="s">
        <v>136</v>
      </c>
      <c r="C130" s="86" t="s">
        <v>371</v>
      </c>
      <c r="D130" s="86" t="s">
        <v>372</v>
      </c>
      <c r="E130" s="86" t="s">
        <v>33</v>
      </c>
      <c r="F130" s="96">
        <v>44720</v>
      </c>
      <c r="G130" s="82" t="s">
        <v>373</v>
      </c>
    </row>
    <row r="131" spans="1:7">
      <c r="A131" s="83" t="s">
        <v>38</v>
      </c>
      <c r="B131" s="85" t="s">
        <v>39</v>
      </c>
      <c r="C131" s="86" t="s">
        <v>374</v>
      </c>
      <c r="D131" s="86" t="s">
        <v>375</v>
      </c>
      <c r="E131" s="86" t="s">
        <v>55</v>
      </c>
      <c r="F131" s="94" t="s">
        <v>317</v>
      </c>
    </row>
    <row r="132" spans="1:7">
      <c r="A132" s="83" t="s">
        <v>38</v>
      </c>
      <c r="B132" s="85" t="s">
        <v>39</v>
      </c>
      <c r="C132" s="86" t="s">
        <v>376</v>
      </c>
      <c r="D132" s="86" t="s">
        <v>377</v>
      </c>
      <c r="E132" s="86" t="s">
        <v>175</v>
      </c>
      <c r="F132" s="91" t="s">
        <v>115</v>
      </c>
    </row>
    <row r="133" spans="1:7">
      <c r="A133" s="83" t="s">
        <v>148</v>
      </c>
      <c r="B133" s="85" t="s">
        <v>136</v>
      </c>
      <c r="C133" s="86" t="s">
        <v>378</v>
      </c>
      <c r="D133" s="86" t="s">
        <v>379</v>
      </c>
      <c r="E133" s="86" t="s">
        <v>175</v>
      </c>
      <c r="F133" s="95" t="s">
        <v>280</v>
      </c>
    </row>
    <row r="134" spans="1:7">
      <c r="A134" s="83" t="s">
        <v>148</v>
      </c>
      <c r="B134" s="85" t="s">
        <v>136</v>
      </c>
      <c r="C134" s="86" t="s">
        <v>380</v>
      </c>
      <c r="D134" s="86" t="s">
        <v>381</v>
      </c>
      <c r="E134" s="86" t="s">
        <v>175</v>
      </c>
      <c r="F134" s="94" t="s">
        <v>382</v>
      </c>
    </row>
    <row r="135" spans="1:7">
      <c r="A135" s="83" t="s">
        <v>38</v>
      </c>
      <c r="B135" s="85" t="s">
        <v>39</v>
      </c>
      <c r="C135" s="86" t="s">
        <v>383</v>
      </c>
      <c r="D135" s="86" t="s">
        <v>384</v>
      </c>
      <c r="E135" s="86" t="s">
        <v>33</v>
      </c>
      <c r="F135" s="94" t="s">
        <v>280</v>
      </c>
    </row>
    <row r="136" spans="1:7">
      <c r="A136" s="83" t="s">
        <v>19</v>
      </c>
      <c r="B136" s="85" t="s">
        <v>20</v>
      </c>
      <c r="C136" s="86" t="s">
        <v>385</v>
      </c>
      <c r="D136" s="86" t="s">
        <v>386</v>
      </c>
      <c r="E136" s="86" t="s">
        <v>27</v>
      </c>
      <c r="F136" s="94" t="s">
        <v>387</v>
      </c>
      <c r="G136" s="82" t="s">
        <v>37</v>
      </c>
    </row>
    <row r="137" spans="1:7">
      <c r="A137" s="83" t="s">
        <v>19</v>
      </c>
      <c r="B137" s="85" t="s">
        <v>20</v>
      </c>
      <c r="C137" s="86" t="s">
        <v>388</v>
      </c>
      <c r="D137" s="86" t="s">
        <v>389</v>
      </c>
      <c r="E137" s="86" t="s">
        <v>23</v>
      </c>
      <c r="F137" s="94" t="s">
        <v>387</v>
      </c>
      <c r="G137" s="82" t="s">
        <v>347</v>
      </c>
    </row>
    <row r="138" spans="1:7">
      <c r="A138" s="83" t="s">
        <v>19</v>
      </c>
      <c r="B138" s="85" t="s">
        <v>20</v>
      </c>
      <c r="C138" s="86" t="s">
        <v>390</v>
      </c>
      <c r="D138" s="86" t="s">
        <v>391</v>
      </c>
      <c r="E138" s="86" t="s">
        <v>27</v>
      </c>
      <c r="F138" s="94" t="s">
        <v>392</v>
      </c>
    </row>
    <row r="139" spans="1:7">
      <c r="A139" s="83" t="s">
        <v>79</v>
      </c>
      <c r="B139" s="85" t="s">
        <v>9</v>
      </c>
      <c r="C139" s="86" t="s">
        <v>393</v>
      </c>
      <c r="D139" s="86" t="s">
        <v>394</v>
      </c>
      <c r="E139" s="86" t="s">
        <v>12</v>
      </c>
      <c r="F139" s="94" t="s">
        <v>395</v>
      </c>
      <c r="G139" s="82" t="s">
        <v>396</v>
      </c>
    </row>
    <row r="140" spans="1:7">
      <c r="A140" s="83" t="s">
        <v>38</v>
      </c>
      <c r="B140" s="85" t="s">
        <v>39</v>
      </c>
      <c r="C140" s="86" t="s">
        <v>397</v>
      </c>
      <c r="D140" s="86" t="s">
        <v>398</v>
      </c>
      <c r="E140" s="86" t="s">
        <v>33</v>
      </c>
      <c r="F140" s="96">
        <v>44845</v>
      </c>
    </row>
    <row r="141" spans="1:7">
      <c r="A141" s="83" t="s">
        <v>19</v>
      </c>
      <c r="B141" s="85" t="s">
        <v>20</v>
      </c>
      <c r="C141" s="86" t="s">
        <v>399</v>
      </c>
      <c r="D141" s="86" t="s">
        <v>400</v>
      </c>
      <c r="E141" s="86" t="s">
        <v>33</v>
      </c>
      <c r="F141" s="94" t="s">
        <v>392</v>
      </c>
    </row>
    <row r="142" spans="1:7">
      <c r="A142" s="83" t="s">
        <v>38</v>
      </c>
      <c r="B142" s="85" t="s">
        <v>39</v>
      </c>
      <c r="C142" s="86" t="s">
        <v>401</v>
      </c>
      <c r="D142" s="86" t="s">
        <v>402</v>
      </c>
      <c r="E142" s="86" t="s">
        <v>55</v>
      </c>
      <c r="F142" s="96">
        <v>44756</v>
      </c>
    </row>
    <row r="143" spans="1:7">
      <c r="A143" s="83" t="s">
        <v>19</v>
      </c>
      <c r="B143" s="85" t="s">
        <v>20</v>
      </c>
      <c r="C143" s="86" t="s">
        <v>403</v>
      </c>
      <c r="D143" s="86" t="s">
        <v>404</v>
      </c>
      <c r="E143" s="86" t="s">
        <v>27</v>
      </c>
      <c r="F143" s="94" t="s">
        <v>392</v>
      </c>
    </row>
    <row r="144" spans="1:7">
      <c r="A144" s="83" t="s">
        <v>19</v>
      </c>
      <c r="B144" s="85" t="s">
        <v>20</v>
      </c>
      <c r="C144" s="86" t="s">
        <v>405</v>
      </c>
      <c r="D144" s="86" t="s">
        <v>406</v>
      </c>
      <c r="E144" s="86" t="s">
        <v>23</v>
      </c>
      <c r="F144" s="94" t="s">
        <v>392</v>
      </c>
      <c r="G144" s="82" t="s">
        <v>37</v>
      </c>
    </row>
    <row r="145" spans="1:7">
      <c r="A145" s="83" t="s">
        <v>19</v>
      </c>
      <c r="B145" s="85" t="s">
        <v>20</v>
      </c>
      <c r="C145" s="86" t="s">
        <v>407</v>
      </c>
      <c r="D145" s="86" t="s">
        <v>408</v>
      </c>
      <c r="E145" s="86" t="s">
        <v>27</v>
      </c>
      <c r="F145" s="94" t="s">
        <v>392</v>
      </c>
    </row>
    <row r="146" spans="1:7">
      <c r="A146" s="83" t="s">
        <v>8</v>
      </c>
      <c r="B146" s="85" t="s">
        <v>9</v>
      </c>
      <c r="C146" s="86" t="s">
        <v>409</v>
      </c>
      <c r="D146" s="86" t="s">
        <v>410</v>
      </c>
      <c r="E146" s="86" t="s">
        <v>12</v>
      </c>
      <c r="F146" s="85">
        <v>2022</v>
      </c>
      <c r="G146" s="82" t="s">
        <v>411</v>
      </c>
    </row>
    <row r="147" spans="1:7">
      <c r="A147" s="83" t="s">
        <v>38</v>
      </c>
      <c r="B147" s="85" t="s">
        <v>39</v>
      </c>
      <c r="C147" s="86" t="s">
        <v>412</v>
      </c>
      <c r="D147" s="86" t="s">
        <v>413</v>
      </c>
      <c r="E147" s="86" t="s">
        <v>224</v>
      </c>
      <c r="F147" s="95" t="s">
        <v>414</v>
      </c>
      <c r="G147" s="101" t="s">
        <v>415</v>
      </c>
    </row>
    <row r="148" spans="1:7">
      <c r="A148" s="83" t="s">
        <v>166</v>
      </c>
      <c r="B148" s="85" t="s">
        <v>136</v>
      </c>
      <c r="C148" s="86" t="s">
        <v>416</v>
      </c>
      <c r="D148" s="86" t="s">
        <v>417</v>
      </c>
      <c r="E148" s="86" t="s">
        <v>33</v>
      </c>
      <c r="F148" s="96">
        <v>44736</v>
      </c>
      <c r="G148" s="101" t="s">
        <v>415</v>
      </c>
    </row>
    <row r="149" spans="1:7">
      <c r="A149" s="83" t="s">
        <v>418</v>
      </c>
      <c r="B149" s="85" t="s">
        <v>20</v>
      </c>
      <c r="C149" s="86" t="s">
        <v>419</v>
      </c>
      <c r="D149" s="86" t="s">
        <v>420</v>
      </c>
      <c r="E149" s="86" t="s">
        <v>175</v>
      </c>
      <c r="F149" s="96">
        <v>44799</v>
      </c>
    </row>
    <row r="150" spans="1:7">
      <c r="A150" s="83" t="s">
        <v>418</v>
      </c>
      <c r="B150" s="85" t="s">
        <v>20</v>
      </c>
      <c r="C150" s="86" t="s">
        <v>421</v>
      </c>
      <c r="D150" s="86" t="s">
        <v>422</v>
      </c>
      <c r="E150" s="86" t="s">
        <v>175</v>
      </c>
      <c r="F150" s="96">
        <v>44811</v>
      </c>
    </row>
    <row r="151" spans="1:7">
      <c r="A151" s="83" t="s">
        <v>418</v>
      </c>
      <c r="B151" s="85" t="s">
        <v>20</v>
      </c>
      <c r="C151" s="86" t="s">
        <v>423</v>
      </c>
      <c r="D151" s="86" t="s">
        <v>424</v>
      </c>
      <c r="E151" s="86" t="s">
        <v>175</v>
      </c>
      <c r="F151" s="96">
        <v>44715</v>
      </c>
    </row>
    <row r="152" spans="1:7">
      <c r="A152" s="83" t="s">
        <v>38</v>
      </c>
      <c r="B152" s="85" t="s">
        <v>39</v>
      </c>
      <c r="C152" s="86" t="s">
        <v>425</v>
      </c>
      <c r="D152" s="86" t="s">
        <v>426</v>
      </c>
      <c r="E152" s="86" t="s">
        <v>55</v>
      </c>
      <c r="F152" s="88">
        <v>45064</v>
      </c>
    </row>
    <row r="153" spans="1:7">
      <c r="A153" s="83" t="s">
        <v>291</v>
      </c>
      <c r="B153" s="85" t="s">
        <v>291</v>
      </c>
      <c r="C153" s="86" t="s">
        <v>427</v>
      </c>
      <c r="D153" s="86" t="s">
        <v>428</v>
      </c>
      <c r="E153" s="86" t="s">
        <v>224</v>
      </c>
      <c r="F153" s="92">
        <v>44734</v>
      </c>
      <c r="G153" s="101" t="s">
        <v>415</v>
      </c>
    </row>
    <row r="154" spans="1:7">
      <c r="A154" s="83" t="s">
        <v>38</v>
      </c>
      <c r="B154" s="85" t="s">
        <v>39</v>
      </c>
      <c r="C154" s="86" t="s">
        <v>429</v>
      </c>
      <c r="D154" s="86" t="s">
        <v>430</v>
      </c>
      <c r="E154" s="86" t="s">
        <v>33</v>
      </c>
      <c r="F154" s="109" t="s">
        <v>382</v>
      </c>
    </row>
    <row r="155" spans="1:7">
      <c r="A155" s="83" t="s">
        <v>277</v>
      </c>
      <c r="B155" s="85" t="s">
        <v>20</v>
      </c>
      <c r="C155" s="86" t="s">
        <v>431</v>
      </c>
      <c r="D155" s="86" t="s">
        <v>432</v>
      </c>
      <c r="E155" s="86" t="s">
        <v>27</v>
      </c>
      <c r="F155" s="88">
        <v>45037</v>
      </c>
    </row>
    <row r="156" spans="1:7">
      <c r="A156" s="83" t="s">
        <v>277</v>
      </c>
      <c r="B156" s="85" t="s">
        <v>20</v>
      </c>
      <c r="C156" s="86" t="s">
        <v>433</v>
      </c>
      <c r="D156" s="86" t="s">
        <v>434</v>
      </c>
      <c r="E156" s="86" t="s">
        <v>27</v>
      </c>
      <c r="F156" s="88">
        <v>45038</v>
      </c>
    </row>
    <row r="157" spans="1:7">
      <c r="A157" s="83" t="s">
        <v>19</v>
      </c>
      <c r="B157" s="85" t="s">
        <v>20</v>
      </c>
      <c r="C157" s="86" t="s">
        <v>435</v>
      </c>
      <c r="D157" s="86" t="s">
        <v>436</v>
      </c>
      <c r="E157" s="86" t="s">
        <v>27</v>
      </c>
      <c r="F157" s="109" t="s">
        <v>437</v>
      </c>
    </row>
    <row r="158" spans="1:7">
      <c r="A158" s="83" t="s">
        <v>19</v>
      </c>
      <c r="B158" s="85" t="s">
        <v>20</v>
      </c>
      <c r="C158" s="86" t="s">
        <v>438</v>
      </c>
      <c r="D158" s="86" t="s">
        <v>439</v>
      </c>
      <c r="E158" s="86" t="s">
        <v>36</v>
      </c>
      <c r="F158" s="109" t="s">
        <v>437</v>
      </c>
      <c r="G158" s="82" t="s">
        <v>37</v>
      </c>
    </row>
    <row r="159" spans="1:7">
      <c r="A159" s="83" t="s">
        <v>148</v>
      </c>
      <c r="B159" s="85" t="s">
        <v>136</v>
      </c>
      <c r="C159" s="86" t="s">
        <v>440</v>
      </c>
      <c r="D159" s="86" t="s">
        <v>441</v>
      </c>
      <c r="E159" s="86" t="s">
        <v>27</v>
      </c>
      <c r="F159" s="88">
        <v>45252</v>
      </c>
    </row>
    <row r="160" spans="1:7">
      <c r="A160" s="83" t="s">
        <v>148</v>
      </c>
      <c r="B160" s="85" t="s">
        <v>136</v>
      </c>
      <c r="C160" s="86" t="s">
        <v>442</v>
      </c>
      <c r="D160" s="86" t="s">
        <v>443</v>
      </c>
      <c r="E160" s="86" t="s">
        <v>33</v>
      </c>
      <c r="F160" s="108" t="s">
        <v>444</v>
      </c>
      <c r="G160" s="87" t="s">
        <v>445</v>
      </c>
    </row>
    <row r="161" spans="1:7">
      <c r="A161" s="83" t="s">
        <v>446</v>
      </c>
      <c r="B161" s="98" t="s">
        <v>301</v>
      </c>
      <c r="C161" s="86" t="s">
        <v>447</v>
      </c>
      <c r="D161" s="86" t="s">
        <v>448</v>
      </c>
      <c r="E161" s="86" t="s">
        <v>33</v>
      </c>
      <c r="F161" s="92">
        <v>44755</v>
      </c>
    </row>
    <row r="162" spans="1:7">
      <c r="A162" s="83" t="s">
        <v>449</v>
      </c>
      <c r="B162" s="85" t="s">
        <v>136</v>
      </c>
      <c r="C162" s="86" t="s">
        <v>450</v>
      </c>
      <c r="D162" s="86" t="s">
        <v>451</v>
      </c>
      <c r="E162" s="86" t="s">
        <v>33</v>
      </c>
      <c r="F162" s="94" t="s">
        <v>452</v>
      </c>
    </row>
    <row r="163" spans="1:7">
      <c r="A163" s="83" t="s">
        <v>38</v>
      </c>
      <c r="B163" s="85" t="s">
        <v>39</v>
      </c>
      <c r="C163" s="86" t="s">
        <v>453</v>
      </c>
      <c r="D163" s="86" t="s">
        <v>454</v>
      </c>
      <c r="E163" s="86" t="s">
        <v>55</v>
      </c>
      <c r="F163" s="94" t="s">
        <v>455</v>
      </c>
    </row>
    <row r="164" spans="1:7">
      <c r="A164" s="83" t="s">
        <v>38</v>
      </c>
      <c r="B164" s="85" t="s">
        <v>39</v>
      </c>
      <c r="C164" s="86" t="s">
        <v>456</v>
      </c>
      <c r="D164" s="86" t="s">
        <v>457</v>
      </c>
      <c r="E164" s="86" t="s">
        <v>55</v>
      </c>
      <c r="F164" s="88">
        <v>45341</v>
      </c>
    </row>
    <row r="165" spans="1:7">
      <c r="A165" s="83" t="s">
        <v>38</v>
      </c>
      <c r="B165" s="85" t="s">
        <v>39</v>
      </c>
      <c r="C165" s="86" t="s">
        <v>458</v>
      </c>
      <c r="D165" s="86" t="s">
        <v>459</v>
      </c>
      <c r="E165" s="86" t="s">
        <v>55</v>
      </c>
      <c r="F165" s="88">
        <v>45352</v>
      </c>
    </row>
    <row r="166" spans="1:7">
      <c r="A166" s="83" t="s">
        <v>38</v>
      </c>
      <c r="B166" s="85" t="s">
        <v>39</v>
      </c>
      <c r="C166" s="86" t="s">
        <v>460</v>
      </c>
      <c r="D166" s="86" t="s">
        <v>461</v>
      </c>
      <c r="E166" s="97" t="s">
        <v>55</v>
      </c>
      <c r="F166" s="88">
        <v>45352</v>
      </c>
    </row>
    <row r="167" spans="1:7">
      <c r="A167" s="83" t="s">
        <v>8</v>
      </c>
      <c r="B167" s="85" t="s">
        <v>9</v>
      </c>
      <c r="C167" s="86" t="s">
        <v>462</v>
      </c>
      <c r="D167" s="86" t="s">
        <v>463</v>
      </c>
      <c r="E167" s="97" t="s">
        <v>12</v>
      </c>
      <c r="F167" s="88">
        <v>45251</v>
      </c>
      <c r="G167" s="87" t="s">
        <v>464</v>
      </c>
    </row>
    <row r="168" spans="1:7">
      <c r="A168" s="83" t="s">
        <v>8</v>
      </c>
      <c r="B168" s="85" t="s">
        <v>9</v>
      </c>
      <c r="C168" s="86" t="s">
        <v>465</v>
      </c>
      <c r="D168" s="86" t="s">
        <v>466</v>
      </c>
      <c r="E168" s="97" t="s">
        <v>12</v>
      </c>
      <c r="F168" s="88">
        <v>45278</v>
      </c>
      <c r="G168" s="87" t="s">
        <v>464</v>
      </c>
    </row>
    <row r="169" spans="1:7">
      <c r="A169" s="83" t="s">
        <v>8</v>
      </c>
      <c r="B169" s="85" t="s">
        <v>9</v>
      </c>
      <c r="C169" s="86" t="s">
        <v>467</v>
      </c>
      <c r="D169" s="86" t="s">
        <v>468</v>
      </c>
      <c r="E169" s="97" t="s">
        <v>12</v>
      </c>
      <c r="F169" s="88">
        <v>45283</v>
      </c>
      <c r="G169" s="87" t="s">
        <v>464</v>
      </c>
    </row>
    <row r="170" spans="1:7">
      <c r="A170" s="83" t="s">
        <v>8</v>
      </c>
      <c r="B170" s="85" t="s">
        <v>9</v>
      </c>
      <c r="C170" s="86" t="s">
        <v>469</v>
      </c>
      <c r="D170" s="86" t="s">
        <v>470</v>
      </c>
      <c r="E170" s="97" t="s">
        <v>12</v>
      </c>
      <c r="F170" s="88">
        <v>45287</v>
      </c>
      <c r="G170" s="87" t="s">
        <v>464</v>
      </c>
    </row>
    <row r="171" spans="1:7">
      <c r="A171" s="83" t="s">
        <v>8</v>
      </c>
      <c r="B171" s="85" t="s">
        <v>9</v>
      </c>
      <c r="C171" s="86" t="s">
        <v>471</v>
      </c>
      <c r="D171" s="86" t="s">
        <v>472</v>
      </c>
      <c r="E171" s="97" t="s">
        <v>12</v>
      </c>
      <c r="F171" s="88">
        <v>45290</v>
      </c>
      <c r="G171" s="87" t="s">
        <v>464</v>
      </c>
    </row>
    <row r="172" spans="1:7">
      <c r="A172" s="83" t="s">
        <v>8</v>
      </c>
      <c r="B172" s="85" t="s">
        <v>9</v>
      </c>
      <c r="C172" s="86" t="s">
        <v>473</v>
      </c>
      <c r="D172" s="86" t="s">
        <v>474</v>
      </c>
      <c r="E172" s="97" t="s">
        <v>12</v>
      </c>
      <c r="F172" s="88">
        <v>45298</v>
      </c>
      <c r="G172" s="87" t="s">
        <v>464</v>
      </c>
    </row>
    <row r="173" spans="1:7">
      <c r="A173" s="83" t="s">
        <v>8</v>
      </c>
      <c r="B173" s="85" t="s">
        <v>9</v>
      </c>
      <c r="C173" s="86" t="s">
        <v>475</v>
      </c>
      <c r="D173" s="86" t="s">
        <v>476</v>
      </c>
      <c r="E173" s="97" t="s">
        <v>12</v>
      </c>
      <c r="F173" s="88">
        <v>45299</v>
      </c>
      <c r="G173" s="87" t="s">
        <v>464</v>
      </c>
    </row>
    <row r="174" spans="1:7">
      <c r="A174" s="83" t="s">
        <v>8</v>
      </c>
      <c r="B174" s="85" t="s">
        <v>9</v>
      </c>
      <c r="C174" s="86" t="s">
        <v>477</v>
      </c>
      <c r="D174" s="86" t="s">
        <v>478</v>
      </c>
      <c r="E174" s="97" t="s">
        <v>12</v>
      </c>
      <c r="F174" s="88">
        <v>45304</v>
      </c>
      <c r="G174" s="87" t="s">
        <v>464</v>
      </c>
    </row>
    <row r="175" spans="1:7">
      <c r="A175" s="83" t="s">
        <v>8</v>
      </c>
      <c r="B175" s="85" t="s">
        <v>9</v>
      </c>
      <c r="C175" s="86" t="s">
        <v>479</v>
      </c>
      <c r="D175" s="86" t="s">
        <v>480</v>
      </c>
      <c r="E175" s="97" t="s">
        <v>12</v>
      </c>
      <c r="F175" s="88">
        <v>45304</v>
      </c>
      <c r="G175" s="87" t="s">
        <v>464</v>
      </c>
    </row>
    <row r="176" spans="1:7">
      <c r="A176" s="83" t="s">
        <v>8</v>
      </c>
      <c r="B176" s="85" t="s">
        <v>9</v>
      </c>
      <c r="C176" s="86" t="s">
        <v>481</v>
      </c>
      <c r="D176" s="86" t="s">
        <v>482</v>
      </c>
      <c r="E176" s="97" t="s">
        <v>483</v>
      </c>
      <c r="F176" s="88">
        <v>45311</v>
      </c>
      <c r="G176" s="87" t="s">
        <v>464</v>
      </c>
    </row>
    <row r="177" spans="1:8">
      <c r="A177" s="83" t="s">
        <v>8</v>
      </c>
      <c r="B177" s="85" t="s">
        <v>9</v>
      </c>
      <c r="C177" s="86" t="s">
        <v>484</v>
      </c>
      <c r="D177" s="86" t="s">
        <v>485</v>
      </c>
      <c r="E177" s="86" t="s">
        <v>483</v>
      </c>
      <c r="F177" s="88">
        <v>45286</v>
      </c>
      <c r="G177" s="87" t="s">
        <v>464</v>
      </c>
    </row>
    <row r="178" spans="1:8">
      <c r="A178" s="83" t="s">
        <v>19</v>
      </c>
      <c r="B178" s="85" t="s">
        <v>20</v>
      </c>
      <c r="C178" s="86" t="s">
        <v>486</v>
      </c>
      <c r="D178" s="86" t="s">
        <v>487</v>
      </c>
      <c r="E178" s="86" t="s">
        <v>36</v>
      </c>
      <c r="F178" s="91" t="s">
        <v>437</v>
      </c>
    </row>
    <row r="179" spans="1:8">
      <c r="A179" s="83" t="s">
        <v>94</v>
      </c>
      <c r="B179" s="85" t="s">
        <v>9</v>
      </c>
      <c r="C179" s="86" t="s">
        <v>488</v>
      </c>
      <c r="D179" s="86" t="s">
        <v>489</v>
      </c>
      <c r="E179" s="86" t="s">
        <v>33</v>
      </c>
      <c r="F179" s="91" t="s">
        <v>294</v>
      </c>
    </row>
    <row r="180" spans="1:8">
      <c r="A180" s="83" t="s">
        <v>94</v>
      </c>
      <c r="B180" s="85" t="s">
        <v>9</v>
      </c>
      <c r="C180" s="86" t="s">
        <v>490</v>
      </c>
      <c r="D180" s="86" t="s">
        <v>491</v>
      </c>
      <c r="E180" s="86" t="s">
        <v>492</v>
      </c>
      <c r="F180" s="92">
        <v>44921</v>
      </c>
      <c r="G180" s="82" t="s">
        <v>347</v>
      </c>
    </row>
    <row r="181" spans="1:8">
      <c r="A181" s="83" t="s">
        <v>94</v>
      </c>
      <c r="B181" s="85" t="s">
        <v>9</v>
      </c>
      <c r="C181" s="86" t="s">
        <v>493</v>
      </c>
      <c r="D181" s="86" t="s">
        <v>494</v>
      </c>
      <c r="E181" s="86" t="s">
        <v>495</v>
      </c>
      <c r="F181" s="88">
        <v>44950</v>
      </c>
      <c r="G181" s="82" t="s">
        <v>347</v>
      </c>
    </row>
    <row r="182" spans="1:8">
      <c r="A182" s="83" t="s">
        <v>94</v>
      </c>
      <c r="B182" s="85" t="s">
        <v>9</v>
      </c>
      <c r="C182" s="86" t="s">
        <v>496</v>
      </c>
      <c r="D182" s="86" t="s">
        <v>497</v>
      </c>
      <c r="E182" s="86" t="s">
        <v>178</v>
      </c>
      <c r="F182" s="88">
        <v>45077</v>
      </c>
      <c r="G182" s="82" t="s">
        <v>347</v>
      </c>
    </row>
    <row r="183" spans="1:8">
      <c r="A183" s="83" t="s">
        <v>94</v>
      </c>
      <c r="B183" s="85" t="s">
        <v>9</v>
      </c>
      <c r="C183" s="86" t="s">
        <v>498</v>
      </c>
      <c r="D183" s="86" t="s">
        <v>499</v>
      </c>
      <c r="E183" s="86" t="s">
        <v>492</v>
      </c>
      <c r="F183" s="92">
        <v>44823</v>
      </c>
      <c r="G183" s="82" t="s">
        <v>347</v>
      </c>
    </row>
    <row r="184" spans="1:8">
      <c r="A184" s="83" t="s">
        <v>94</v>
      </c>
      <c r="B184" s="85" t="s">
        <v>9</v>
      </c>
      <c r="C184" s="86" t="s">
        <v>500</v>
      </c>
      <c r="D184" s="86" t="s">
        <v>501</v>
      </c>
      <c r="E184" s="86" t="s">
        <v>178</v>
      </c>
      <c r="F184" s="96">
        <v>44847</v>
      </c>
      <c r="G184" s="82" t="s">
        <v>347</v>
      </c>
    </row>
    <row r="185" spans="1:8">
      <c r="A185" s="83" t="s">
        <v>101</v>
      </c>
      <c r="B185" s="85" t="s">
        <v>9</v>
      </c>
      <c r="C185" s="86" t="s">
        <v>502</v>
      </c>
      <c r="D185" s="86" t="s">
        <v>503</v>
      </c>
      <c r="E185" s="86" t="s">
        <v>128</v>
      </c>
      <c r="F185" s="96">
        <v>44876</v>
      </c>
      <c r="G185" s="87" t="s">
        <v>504</v>
      </c>
    </row>
    <row r="186" spans="1:8">
      <c r="A186" s="83" t="s">
        <v>101</v>
      </c>
      <c r="B186" s="85" t="s">
        <v>9</v>
      </c>
      <c r="C186" s="86" t="s">
        <v>505</v>
      </c>
      <c r="D186" s="86" t="s">
        <v>506</v>
      </c>
      <c r="E186" s="86" t="s">
        <v>128</v>
      </c>
      <c r="F186" s="88">
        <v>43230</v>
      </c>
      <c r="G186" s="87" t="s">
        <v>504</v>
      </c>
    </row>
    <row r="187" spans="1:8">
      <c r="A187" s="83" t="s">
        <v>101</v>
      </c>
      <c r="B187" s="85" t="s">
        <v>9</v>
      </c>
      <c r="C187" s="86" t="s">
        <v>507</v>
      </c>
      <c r="D187" s="86" t="s">
        <v>508</v>
      </c>
      <c r="E187" s="86" t="s">
        <v>128</v>
      </c>
      <c r="F187" s="88">
        <v>44399</v>
      </c>
      <c r="G187" s="87" t="s">
        <v>504</v>
      </c>
    </row>
    <row r="188" spans="1:8">
      <c r="A188" s="102" t="s">
        <v>509</v>
      </c>
      <c r="B188" s="103" t="s">
        <v>20</v>
      </c>
      <c r="C188" s="104" t="s">
        <v>510</v>
      </c>
      <c r="D188" s="104" t="s">
        <v>511</v>
      </c>
      <c r="E188" s="104" t="s">
        <v>27</v>
      </c>
      <c r="F188" s="105" t="s">
        <v>444</v>
      </c>
      <c r="G188" s="106" t="s">
        <v>512</v>
      </c>
      <c r="H188" s="107"/>
    </row>
    <row r="189" spans="1:8">
      <c r="A189" s="81" t="s">
        <v>513</v>
      </c>
    </row>
  </sheetData>
  <autoFilter ref="A1:H189"/>
  <mergeCells count="1">
    <mergeCell ref="G2:H2"/>
  </mergeCells>
  <hyperlinks>
    <hyperlink ref="G18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workbookViewId="0">
      <selection activeCell="B9" sqref="B9"/>
    </sheetView>
  </sheetViews>
  <sheetFormatPr defaultColWidth="9" defaultRowHeight="15"/>
  <cols>
    <col min="1" max="1" width="23.42578125" style="12" customWidth="1"/>
    <col min="2" max="5" width="17" style="12" customWidth="1"/>
    <col min="6" max="16384" width="9" style="11"/>
  </cols>
  <sheetData>
    <row r="1" spans="1:5">
      <c r="A1" s="12" t="s">
        <v>514</v>
      </c>
    </row>
    <row r="2" spans="1:5">
      <c r="A2" s="13"/>
      <c r="B2" s="14" t="s">
        <v>515</v>
      </c>
      <c r="C2" s="14" t="s">
        <v>516</v>
      </c>
      <c r="D2" s="14" t="s">
        <v>517</v>
      </c>
      <c r="E2" s="15" t="s">
        <v>518</v>
      </c>
    </row>
    <row r="3" spans="1:5">
      <c r="A3" s="59" t="s">
        <v>519</v>
      </c>
      <c r="B3" s="60"/>
      <c r="C3" s="60"/>
      <c r="D3" s="60"/>
      <c r="E3" s="60"/>
    </row>
    <row r="4" spans="1:5">
      <c r="A4" s="61" t="s">
        <v>520</v>
      </c>
      <c r="B4" s="62">
        <v>0.907948207035428</v>
      </c>
      <c r="C4" s="62">
        <v>0.289050413179476</v>
      </c>
      <c r="D4" s="39">
        <v>2.8519936629427498</v>
      </c>
      <c r="E4" s="62">
        <v>0.86866000852622605</v>
      </c>
    </row>
    <row r="5" spans="1:5">
      <c r="A5" s="61" t="s">
        <v>521</v>
      </c>
      <c r="B5" s="63">
        <v>3.8387532320159301E-9</v>
      </c>
      <c r="C5" s="64">
        <v>0</v>
      </c>
      <c r="D5" s="41"/>
      <c r="E5" s="63">
        <v>0.99945597775906103</v>
      </c>
    </row>
    <row r="6" spans="1:5">
      <c r="A6" s="61" t="s">
        <v>522</v>
      </c>
      <c r="B6" s="64">
        <v>4.2793643960438903</v>
      </c>
      <c r="C6" s="64">
        <v>1.05538752045785</v>
      </c>
      <c r="D6" s="43">
        <v>17.351881919338499</v>
      </c>
      <c r="E6" s="63">
        <v>4.1806679968044103E-2</v>
      </c>
    </row>
    <row r="7" spans="1:5">
      <c r="A7" s="61" t="s">
        <v>523</v>
      </c>
      <c r="B7" s="64">
        <v>1.8322467265629601</v>
      </c>
      <c r="C7" s="63">
        <v>0.54314969284848502</v>
      </c>
      <c r="D7" s="43">
        <v>6.1808523712765098</v>
      </c>
      <c r="E7" s="63">
        <v>0.32901922530168298</v>
      </c>
    </row>
    <row r="8" spans="1:5">
      <c r="A8" s="59" t="s">
        <v>524</v>
      </c>
      <c r="B8" s="27"/>
      <c r="C8" s="27"/>
      <c r="D8" s="28"/>
      <c r="E8" s="29"/>
    </row>
    <row r="9" spans="1:5">
      <c r="A9" s="61" t="s">
        <v>520</v>
      </c>
      <c r="B9" s="62">
        <v>0.54855873654613196</v>
      </c>
      <c r="C9" s="62">
        <v>8.9694009856383206E-2</v>
      </c>
      <c r="D9" s="39">
        <v>3.3549251273626002</v>
      </c>
      <c r="E9" s="62">
        <v>0.51576248203252595</v>
      </c>
    </row>
    <row r="10" spans="1:5">
      <c r="A10" s="61" t="s">
        <v>521</v>
      </c>
      <c r="B10" s="63">
        <v>0.31117115975549797</v>
      </c>
      <c r="C10" s="64">
        <v>0</v>
      </c>
      <c r="D10" s="41"/>
      <c r="E10" s="63">
        <v>0.99996796217750294</v>
      </c>
    </row>
    <row r="11" spans="1:5">
      <c r="A11" s="61" t="s">
        <v>522</v>
      </c>
      <c r="B11" s="64">
        <v>65432622.584028997</v>
      </c>
      <c r="C11" s="64">
        <v>0</v>
      </c>
      <c r="D11" s="41"/>
      <c r="E11" s="63">
        <v>0.99765661337130396</v>
      </c>
    </row>
    <row r="12" spans="1:5">
      <c r="A12" s="61" t="s">
        <v>523</v>
      </c>
      <c r="B12" s="64">
        <v>3.0948444413591099</v>
      </c>
      <c r="C12" s="63">
        <v>0.51754381781189396</v>
      </c>
      <c r="D12" s="43">
        <v>18.5067655850014</v>
      </c>
      <c r="E12" s="63">
        <v>0.21567304936675499</v>
      </c>
    </row>
    <row r="13" spans="1:5">
      <c r="A13" s="59" t="s">
        <v>525</v>
      </c>
      <c r="B13" s="60"/>
      <c r="C13" s="60"/>
      <c r="D13" s="60"/>
      <c r="E13" s="60"/>
    </row>
    <row r="14" spans="1:5">
      <c r="A14" s="61" t="s">
        <v>520</v>
      </c>
      <c r="B14" s="62">
        <v>0.95870644577645603</v>
      </c>
      <c r="C14" s="62">
        <v>0.22449882935040799</v>
      </c>
      <c r="D14" s="39">
        <v>4.0940883827003001</v>
      </c>
      <c r="E14" s="62">
        <v>0.95459751305352303</v>
      </c>
    </row>
    <row r="15" spans="1:5">
      <c r="A15" s="61" t="s">
        <v>521</v>
      </c>
      <c r="B15" s="63">
        <v>1.25765430310899E-8</v>
      </c>
      <c r="C15" s="64">
        <v>0</v>
      </c>
      <c r="D15" s="41"/>
      <c r="E15" s="63">
        <v>0.999489292967358</v>
      </c>
    </row>
    <row r="16" spans="1:5">
      <c r="A16" s="61" t="s">
        <v>522</v>
      </c>
      <c r="B16" s="64">
        <v>3.5537463678329302</v>
      </c>
      <c r="C16" s="63">
        <v>0.49683292740594998</v>
      </c>
      <c r="D16" s="43">
        <v>25.4192356227767</v>
      </c>
      <c r="E16" s="63">
        <v>0.206537744313847</v>
      </c>
    </row>
    <row r="17" spans="1:5">
      <c r="A17" s="61" t="s">
        <v>523</v>
      </c>
      <c r="B17" s="64">
        <v>2.4864115704180598</v>
      </c>
      <c r="C17" s="63">
        <v>0.55764081071455696</v>
      </c>
      <c r="D17" s="43">
        <v>11.086424054198799</v>
      </c>
      <c r="E17" s="63">
        <v>0.23239240976487199</v>
      </c>
    </row>
    <row r="18" spans="1:5">
      <c r="A18" s="59" t="s">
        <v>526</v>
      </c>
      <c r="B18" s="60"/>
      <c r="C18" s="60"/>
      <c r="D18" s="60"/>
      <c r="E18" s="60"/>
    </row>
    <row r="19" spans="1:5">
      <c r="A19" s="61" t="s">
        <v>520</v>
      </c>
      <c r="B19" s="62">
        <v>0.46023877911208599</v>
      </c>
      <c r="C19" s="62">
        <v>0.13921230261098499</v>
      </c>
      <c r="D19" s="39">
        <v>1.52155901328988</v>
      </c>
      <c r="E19" s="62">
        <v>0.20338402578790499</v>
      </c>
    </row>
    <row r="20" spans="1:5">
      <c r="A20" s="61" t="s">
        <v>521</v>
      </c>
      <c r="B20" s="63">
        <v>3.55874295843477E-9</v>
      </c>
      <c r="C20" s="64">
        <v>0</v>
      </c>
      <c r="D20" s="41"/>
      <c r="E20" s="63">
        <v>0.99945385169738699</v>
      </c>
    </row>
    <row r="21" spans="1:5">
      <c r="A21" s="61" t="s">
        <v>522</v>
      </c>
      <c r="B21" s="64">
        <v>4.8144163780476097</v>
      </c>
      <c r="C21" s="64">
        <v>1.19033239177074</v>
      </c>
      <c r="D21" s="43">
        <v>19.472380338010101</v>
      </c>
      <c r="E21" s="63">
        <v>2.75002962515856E-2</v>
      </c>
    </row>
    <row r="22" spans="1:5">
      <c r="A22" s="61" t="s">
        <v>523</v>
      </c>
      <c r="B22" s="64">
        <v>2.37710046805958</v>
      </c>
      <c r="C22" s="63">
        <v>0.68752657311631804</v>
      </c>
      <c r="D22" s="43">
        <v>8.2187465273332503</v>
      </c>
      <c r="E22" s="63">
        <v>0.17130125889258499</v>
      </c>
    </row>
    <row r="23" spans="1:5">
      <c r="A23" s="59" t="s">
        <v>527</v>
      </c>
      <c r="B23" s="60"/>
      <c r="C23" s="60"/>
      <c r="D23" s="60"/>
      <c r="E23" s="27"/>
    </row>
    <row r="24" spans="1:5">
      <c r="A24" s="61" t="s">
        <v>520</v>
      </c>
      <c r="B24" s="65">
        <v>1.58920799551562</v>
      </c>
      <c r="C24" s="62">
        <v>0.25248368633604701</v>
      </c>
      <c r="D24" s="39">
        <v>10.0029514368279</v>
      </c>
      <c r="E24" s="62">
        <v>0.62163594814297096</v>
      </c>
    </row>
    <row r="25" spans="1:5">
      <c r="A25" s="61" t="s">
        <v>521</v>
      </c>
      <c r="B25" s="64">
        <v>1402718669.72736</v>
      </c>
      <c r="C25" s="64">
        <v>0</v>
      </c>
      <c r="D25" s="41"/>
      <c r="E25" s="63">
        <v>0.99790477512523401</v>
      </c>
    </row>
    <row r="26" spans="1:5">
      <c r="A26" s="61" t="s">
        <v>522</v>
      </c>
      <c r="B26" s="64">
        <v>7185588963.0626402</v>
      </c>
      <c r="C26" s="64">
        <v>0</v>
      </c>
      <c r="D26" s="41"/>
      <c r="E26" s="63">
        <v>0.99774225778465797</v>
      </c>
    </row>
    <row r="27" spans="1:5">
      <c r="A27" s="61" t="s">
        <v>523</v>
      </c>
      <c r="B27" s="63">
        <v>0.95654646281751099</v>
      </c>
      <c r="C27" s="63">
        <v>0.16581938432165499</v>
      </c>
      <c r="D27" s="43">
        <v>5.5179383235063604</v>
      </c>
      <c r="E27" s="63">
        <v>0.96037172787005298</v>
      </c>
    </row>
    <row r="28" spans="1:5">
      <c r="A28" s="59" t="s">
        <v>528</v>
      </c>
      <c r="B28" s="60"/>
      <c r="C28" s="60"/>
      <c r="D28" s="60"/>
      <c r="E28" s="27"/>
    </row>
    <row r="29" spans="1:5">
      <c r="A29" s="61" t="s">
        <v>520</v>
      </c>
      <c r="B29" s="62">
        <v>0.70102037994386901</v>
      </c>
      <c r="C29" s="62">
        <v>0.15404175700289199</v>
      </c>
      <c r="D29" s="39">
        <v>3.1902360934991201</v>
      </c>
      <c r="E29" s="62">
        <v>0.64590894454722003</v>
      </c>
    </row>
    <row r="30" spans="1:5">
      <c r="A30" s="61" t="s">
        <v>521</v>
      </c>
      <c r="B30" s="63">
        <v>4.4902545187541301E-9</v>
      </c>
      <c r="C30" s="64">
        <v>0</v>
      </c>
      <c r="D30" s="41"/>
      <c r="E30" s="63">
        <v>0.99946037871349103</v>
      </c>
    </row>
    <row r="31" spans="1:5">
      <c r="A31" s="61" t="s">
        <v>522</v>
      </c>
      <c r="B31" s="64">
        <v>24.4065109746324</v>
      </c>
      <c r="C31" s="64">
        <v>4.4696208773541901</v>
      </c>
      <c r="D31" s="43">
        <v>133.272551364013</v>
      </c>
      <c r="E31" s="63">
        <v>2.25375883270145E-4</v>
      </c>
    </row>
    <row r="32" spans="1:5">
      <c r="A32" s="61" t="s">
        <v>523</v>
      </c>
      <c r="B32" s="64">
        <v>6.47983385991758</v>
      </c>
      <c r="C32" s="63">
        <v>0.70047539585324203</v>
      </c>
      <c r="D32" s="43">
        <v>59.942500622722001</v>
      </c>
      <c r="E32" s="63">
        <v>9.9695904490380294E-2</v>
      </c>
    </row>
    <row r="33" spans="1:5">
      <c r="A33" s="59" t="s">
        <v>529</v>
      </c>
      <c r="B33" s="60"/>
      <c r="C33" s="60"/>
      <c r="D33" s="60"/>
      <c r="E33" s="27"/>
    </row>
    <row r="34" spans="1:5">
      <c r="A34" s="61" t="s">
        <v>520</v>
      </c>
      <c r="B34" s="62">
        <v>0.84674126807101602</v>
      </c>
      <c r="C34" s="62">
        <v>0.12714644945148501</v>
      </c>
      <c r="D34" s="39">
        <v>5.6389366604223303</v>
      </c>
      <c r="E34" s="62">
        <v>0.86346313750046499</v>
      </c>
    </row>
    <row r="35" spans="1:5">
      <c r="A35" s="61" t="s">
        <v>521</v>
      </c>
      <c r="B35" s="63">
        <v>1.3616502939369401E-8</v>
      </c>
      <c r="C35" s="64">
        <v>0</v>
      </c>
      <c r="D35" s="41"/>
      <c r="E35" s="63">
        <v>0.99949152342486203</v>
      </c>
    </row>
    <row r="36" spans="1:5">
      <c r="A36" s="61" t="s">
        <v>522</v>
      </c>
      <c r="B36" s="64">
        <v>2.7997205032815602</v>
      </c>
      <c r="C36" s="63">
        <v>0.349975230356593</v>
      </c>
      <c r="D36" s="43">
        <v>22.397113328587501</v>
      </c>
      <c r="E36" s="63">
        <v>0.33185686717086099</v>
      </c>
    </row>
    <row r="37" spans="1:5">
      <c r="A37" s="61" t="s">
        <v>523</v>
      </c>
      <c r="B37" s="63">
        <v>0.923024116015142</v>
      </c>
      <c r="C37" s="63">
        <v>0.12906242557459299</v>
      </c>
      <c r="D37" s="43">
        <v>6.60125140956018</v>
      </c>
      <c r="E37" s="63">
        <v>0.936397257468087</v>
      </c>
    </row>
    <row r="38" spans="1:5">
      <c r="A38" s="59" t="s">
        <v>530</v>
      </c>
      <c r="B38" s="60"/>
      <c r="C38" s="60"/>
      <c r="D38" s="60"/>
      <c r="E38" s="60"/>
    </row>
    <row r="39" spans="1:5">
      <c r="A39" s="61" t="s">
        <v>520</v>
      </c>
      <c r="B39" s="65">
        <v>1.1501233833329401</v>
      </c>
      <c r="C39" s="62">
        <v>0.33316211988726402</v>
      </c>
      <c r="D39" s="39">
        <v>3.9703907435119201</v>
      </c>
      <c r="E39" s="62">
        <v>0.82489090521602404</v>
      </c>
    </row>
    <row r="40" spans="1:5">
      <c r="A40" s="61" t="s">
        <v>521</v>
      </c>
      <c r="B40" s="64">
        <v>2.1722353143722501E+18</v>
      </c>
      <c r="C40" s="64">
        <v>0</v>
      </c>
      <c r="D40" s="41"/>
      <c r="E40" s="63">
        <v>0.99886411662630803</v>
      </c>
    </row>
    <row r="41" spans="1:5">
      <c r="A41" s="61" t="s">
        <v>522</v>
      </c>
      <c r="B41" s="64">
        <v>1253818011.0310099</v>
      </c>
      <c r="C41" s="64">
        <v>0</v>
      </c>
      <c r="D41" s="41"/>
      <c r="E41" s="63">
        <v>0.99802850501273199</v>
      </c>
    </row>
    <row r="42" spans="1:5">
      <c r="A42" s="61" t="s">
        <v>523</v>
      </c>
      <c r="B42" s="63">
        <v>0.835355609619296</v>
      </c>
      <c r="C42" s="63">
        <v>0.24451129171126901</v>
      </c>
      <c r="D42" s="43">
        <v>2.8539336144297298</v>
      </c>
      <c r="E42" s="63">
        <v>0.77412099451468097</v>
      </c>
    </row>
    <row r="43" spans="1:5">
      <c r="A43" s="59" t="s">
        <v>531</v>
      </c>
      <c r="B43" s="27"/>
      <c r="C43" s="28"/>
      <c r="D43" s="29"/>
      <c r="E43" s="27"/>
    </row>
    <row r="44" spans="1:5">
      <c r="A44" s="61" t="s">
        <v>520</v>
      </c>
      <c r="B44" s="65">
        <v>1.3589411566919001</v>
      </c>
      <c r="C44" s="62">
        <v>0.40414609886775799</v>
      </c>
      <c r="D44" s="39">
        <v>4.5694393006015002</v>
      </c>
      <c r="E44" s="62">
        <v>0.62010341064840502</v>
      </c>
    </row>
    <row r="45" spans="1:5">
      <c r="A45" s="61" t="s">
        <v>521</v>
      </c>
      <c r="B45" s="63">
        <v>5.1939864329354202E-9</v>
      </c>
      <c r="C45" s="64">
        <v>0</v>
      </c>
      <c r="D45" s="41"/>
      <c r="E45" s="63">
        <v>0.99946446632122898</v>
      </c>
    </row>
    <row r="46" spans="1:5">
      <c r="A46" s="61" t="s">
        <v>522</v>
      </c>
      <c r="B46" s="64">
        <v>5.9110977779924001</v>
      </c>
      <c r="C46" s="64">
        <v>1.51434488433446</v>
      </c>
      <c r="D46" s="43">
        <v>23.073394510354898</v>
      </c>
      <c r="E46" s="63">
        <v>1.05517074760305E-2</v>
      </c>
    </row>
    <row r="47" spans="1:5">
      <c r="A47" s="61" t="s">
        <v>523</v>
      </c>
      <c r="B47" s="64">
        <v>3.8456875882435599</v>
      </c>
      <c r="C47" s="64">
        <v>1.0313528535549199</v>
      </c>
      <c r="D47" s="43">
        <v>14.339721827882601</v>
      </c>
      <c r="E47" s="63">
        <v>4.48627591925004E-2</v>
      </c>
    </row>
    <row r="48" spans="1:5">
      <c r="A48" s="59" t="s">
        <v>532</v>
      </c>
      <c r="B48" s="60"/>
      <c r="C48" s="60"/>
      <c r="D48" s="60"/>
      <c r="E48" s="27"/>
    </row>
    <row r="49" spans="1:5">
      <c r="A49" s="61" t="s">
        <v>520</v>
      </c>
      <c r="B49" s="65">
        <v>1.0124410335144001</v>
      </c>
      <c r="C49" s="62">
        <v>0.31167515284837299</v>
      </c>
      <c r="D49" s="39">
        <v>3.2887987283425901</v>
      </c>
      <c r="E49" s="62">
        <v>0.983589463322177</v>
      </c>
    </row>
    <row r="50" spans="1:5">
      <c r="A50" s="61" t="s">
        <v>521</v>
      </c>
      <c r="B50" s="63">
        <v>8.4764542154775801E-9</v>
      </c>
      <c r="C50" s="64">
        <v>0</v>
      </c>
      <c r="D50" s="41"/>
      <c r="E50" s="63">
        <v>0.99947821671873605</v>
      </c>
    </row>
    <row r="51" spans="1:5">
      <c r="A51" s="61" t="s">
        <v>522</v>
      </c>
      <c r="B51" s="64">
        <v>11.0059662829961</v>
      </c>
      <c r="C51" s="64">
        <v>2.2505439090394401</v>
      </c>
      <c r="D51" s="43">
        <v>53.823119529424503</v>
      </c>
      <c r="E51" s="63">
        <v>3.06041727094366E-3</v>
      </c>
    </row>
    <row r="52" spans="1:5">
      <c r="A52" s="61" t="s">
        <v>523</v>
      </c>
      <c r="B52" s="64">
        <v>1.2388161535523099</v>
      </c>
      <c r="C52" s="63">
        <v>0.37043073793846798</v>
      </c>
      <c r="D52" s="43">
        <v>4.1429214833599097</v>
      </c>
      <c r="E52" s="63">
        <v>0.728078332365379</v>
      </c>
    </row>
    <row r="53" spans="1:5">
      <c r="A53" s="59" t="s">
        <v>533</v>
      </c>
      <c r="B53" s="60"/>
      <c r="C53" s="60"/>
      <c r="D53" s="60"/>
      <c r="E53" s="60"/>
    </row>
    <row r="54" spans="1:5">
      <c r="A54" s="61" t="s">
        <v>520</v>
      </c>
      <c r="B54" s="65">
        <v>1.03266329430114</v>
      </c>
      <c r="C54" s="62">
        <v>0.263407877518129</v>
      </c>
      <c r="D54" s="39">
        <v>4.0484494596160401</v>
      </c>
      <c r="E54" s="62">
        <v>0.96322232972085997</v>
      </c>
    </row>
    <row r="55" spans="1:5">
      <c r="A55" s="61" t="s">
        <v>521</v>
      </c>
      <c r="B55" s="63">
        <v>1.8892956053693701E-8</v>
      </c>
      <c r="C55" s="64">
        <v>0</v>
      </c>
      <c r="D55" s="41"/>
      <c r="E55" s="63">
        <v>0.999500717966047</v>
      </c>
    </row>
    <row r="56" spans="1:5">
      <c r="A56" s="61" t="s">
        <v>522</v>
      </c>
      <c r="B56" s="64">
        <v>7.6207137142590202</v>
      </c>
      <c r="C56" s="64">
        <v>1.09090271778874</v>
      </c>
      <c r="D56" s="43">
        <v>53.235982061181403</v>
      </c>
      <c r="E56" s="63">
        <v>4.05903727990852E-2</v>
      </c>
    </row>
    <row r="57" spans="1:5">
      <c r="A57" s="61" t="s">
        <v>523</v>
      </c>
      <c r="B57" s="64">
        <v>2.13234943109306</v>
      </c>
      <c r="C57" s="63">
        <v>0.53893823585291301</v>
      </c>
      <c r="D57" s="43">
        <v>8.4367999778064409</v>
      </c>
      <c r="E57" s="63">
        <v>0.28055566633921403</v>
      </c>
    </row>
    <row r="58" spans="1:5">
      <c r="A58" s="59" t="s">
        <v>534</v>
      </c>
      <c r="B58" s="60"/>
      <c r="C58" s="60"/>
      <c r="D58" s="60"/>
      <c r="E58" s="60"/>
    </row>
    <row r="59" spans="1:5">
      <c r="A59" s="61" t="s">
        <v>520</v>
      </c>
      <c r="B59" s="62">
        <v>0.62462905346642505</v>
      </c>
      <c r="C59" s="62">
        <v>0.179742816735843</v>
      </c>
      <c r="D59" s="39">
        <v>2.1706650731292298</v>
      </c>
      <c r="E59" s="62">
        <v>0.45901414383669198</v>
      </c>
    </row>
    <row r="60" spans="1:5">
      <c r="A60" s="61" t="s">
        <v>521</v>
      </c>
      <c r="B60" s="64">
        <v>15.455807087033</v>
      </c>
      <c r="C60" s="63">
        <v>0.48453728098838</v>
      </c>
      <c r="D60" s="43">
        <v>493.01051143949002</v>
      </c>
      <c r="E60" s="63">
        <v>0.121182713470181</v>
      </c>
    </row>
    <row r="61" spans="1:5">
      <c r="A61" s="61" t="s">
        <v>522</v>
      </c>
      <c r="B61" s="64">
        <v>9.3098182545137291</v>
      </c>
      <c r="C61" s="64">
        <v>1.07554266252135</v>
      </c>
      <c r="D61" s="43">
        <v>80.585102713539897</v>
      </c>
      <c r="E61" s="63">
        <v>4.2754663299054099E-2</v>
      </c>
    </row>
    <row r="62" spans="1:5">
      <c r="A62" s="61" t="s">
        <v>523</v>
      </c>
      <c r="B62" s="64">
        <v>2.9494236012594799</v>
      </c>
      <c r="C62" s="63">
        <v>0.82936358660565201</v>
      </c>
      <c r="D62" s="43">
        <v>10.4888853575901</v>
      </c>
      <c r="E62" s="63">
        <v>9.4736034755499507E-2</v>
      </c>
    </row>
    <row r="63" spans="1:5">
      <c r="A63" s="59" t="s">
        <v>535</v>
      </c>
      <c r="B63" s="60"/>
      <c r="C63" s="60"/>
      <c r="D63" s="60"/>
      <c r="E63" s="60"/>
    </row>
    <row r="64" spans="1:5">
      <c r="A64" s="61" t="s">
        <v>520</v>
      </c>
      <c r="B64" s="62">
        <v>0.79811506388036302</v>
      </c>
      <c r="C64" s="62">
        <v>0.11880111027859799</v>
      </c>
      <c r="D64" s="39">
        <v>5.3617988392446101</v>
      </c>
      <c r="E64" s="62">
        <v>0.81651244265112699</v>
      </c>
    </row>
    <row r="65" spans="1:17">
      <c r="A65" s="61" t="s">
        <v>521</v>
      </c>
      <c r="B65" s="63">
        <v>4.0277653852880099E-8</v>
      </c>
      <c r="C65" s="64">
        <v>0</v>
      </c>
      <c r="D65" s="41"/>
      <c r="E65" s="63">
        <v>0.99952197021270095</v>
      </c>
    </row>
    <row r="66" spans="1:17">
      <c r="A66" s="61" t="s">
        <v>522</v>
      </c>
      <c r="B66" s="64">
        <v>2.6149075213714599</v>
      </c>
      <c r="C66" s="63">
        <v>0.29314764179083702</v>
      </c>
      <c r="D66" s="43">
        <v>23.3252476586655</v>
      </c>
      <c r="E66" s="63">
        <v>0.38927810621394998</v>
      </c>
    </row>
    <row r="67" spans="1:17">
      <c r="A67" s="61" t="s">
        <v>523</v>
      </c>
      <c r="B67" s="64">
        <v>8.9495474455439297</v>
      </c>
      <c r="C67" s="63">
        <v>0.89386780088536899</v>
      </c>
      <c r="D67" s="43">
        <v>89.604300994743298</v>
      </c>
      <c r="E67" s="63">
        <v>6.2249869946424702E-2</v>
      </c>
    </row>
    <row r="68" spans="1:17">
      <c r="A68" s="59" t="s">
        <v>536</v>
      </c>
      <c r="B68" s="60"/>
      <c r="C68" s="60"/>
      <c r="D68" s="60"/>
      <c r="E68" s="60"/>
    </row>
    <row r="69" spans="1:17">
      <c r="A69" s="61" t="s">
        <v>520</v>
      </c>
      <c r="B69" s="62">
        <v>0.296794195234244</v>
      </c>
      <c r="C69" s="62">
        <v>2.8545967784281E-2</v>
      </c>
      <c r="D69" s="39">
        <v>3.0857876317385999</v>
      </c>
      <c r="E69" s="62">
        <v>0.30926089690717801</v>
      </c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80"/>
    </row>
    <row r="70" spans="1:17">
      <c r="A70" s="61" t="s">
        <v>521</v>
      </c>
      <c r="B70" s="63">
        <v>1.2408478062902301E-8</v>
      </c>
      <c r="C70" s="64">
        <v>0</v>
      </c>
      <c r="D70" s="41"/>
      <c r="E70" s="63">
        <v>0.99948891535315298</v>
      </c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80"/>
    </row>
    <row r="71" spans="1:17">
      <c r="A71" s="61" t="s">
        <v>522</v>
      </c>
      <c r="B71" s="63">
        <v>0.708606206493685</v>
      </c>
      <c r="C71" s="63">
        <v>6.1472862723240297E-2</v>
      </c>
      <c r="D71" s="43">
        <v>8.1682019290690899</v>
      </c>
      <c r="E71" s="63">
        <v>0.78242814903725</v>
      </c>
      <c r="G71" s="67"/>
      <c r="H71" s="67"/>
      <c r="I71" s="67"/>
      <c r="J71" s="67"/>
      <c r="K71" s="67"/>
      <c r="L71" s="67"/>
      <c r="M71" s="67"/>
      <c r="N71" s="67"/>
      <c r="O71" s="77"/>
      <c r="P71" s="77"/>
      <c r="Q71" s="80"/>
    </row>
    <row r="72" spans="1:17">
      <c r="A72" s="61" t="s">
        <v>523</v>
      </c>
      <c r="B72" s="64">
        <v>11.7644628150994</v>
      </c>
      <c r="C72" s="63">
        <v>0.83056935678253596</v>
      </c>
      <c r="D72" s="43">
        <v>166.635795310341</v>
      </c>
      <c r="E72" s="63">
        <v>6.8349175619319802E-2</v>
      </c>
      <c r="G72" s="68"/>
      <c r="H72" s="69"/>
      <c r="I72" s="72"/>
      <c r="J72" s="72"/>
      <c r="K72" s="72"/>
      <c r="L72" s="78"/>
      <c r="M72" s="72"/>
      <c r="N72" s="71"/>
      <c r="O72" s="72"/>
      <c r="P72" s="71"/>
      <c r="Q72" s="80"/>
    </row>
    <row r="73" spans="1:17">
      <c r="A73" s="59" t="s">
        <v>537</v>
      </c>
      <c r="B73" s="60"/>
      <c r="C73" s="60"/>
      <c r="D73" s="60"/>
      <c r="E73" s="60"/>
      <c r="G73" s="68"/>
      <c r="H73" s="69"/>
      <c r="I73" s="71"/>
      <c r="J73" s="71"/>
      <c r="K73" s="72"/>
      <c r="L73" s="78"/>
      <c r="M73" s="72"/>
      <c r="N73" s="72"/>
      <c r="O73" s="71"/>
      <c r="P73" s="73"/>
      <c r="Q73" s="80"/>
    </row>
    <row r="74" spans="1:17">
      <c r="A74" s="61" t="s">
        <v>520</v>
      </c>
      <c r="B74" s="62">
        <v>0.44366545851463401</v>
      </c>
      <c r="C74" s="62">
        <v>0.117359436852885</v>
      </c>
      <c r="D74" s="39">
        <v>1.67723230749434</v>
      </c>
      <c r="E74" s="62">
        <v>0.231005851686787</v>
      </c>
      <c r="G74" s="68"/>
      <c r="H74" s="69"/>
      <c r="I74" s="71"/>
      <c r="J74" s="71"/>
      <c r="K74" s="72"/>
      <c r="L74" s="78"/>
      <c r="M74" s="72"/>
      <c r="N74" s="71"/>
      <c r="O74" s="71"/>
      <c r="P74" s="73"/>
      <c r="Q74" s="80"/>
    </row>
    <row r="75" spans="1:17">
      <c r="A75" s="61" t="s">
        <v>521</v>
      </c>
      <c r="B75" s="63">
        <v>3.5585691554431001E-9</v>
      </c>
      <c r="C75" s="64">
        <v>0</v>
      </c>
      <c r="D75" s="41"/>
      <c r="E75" s="63">
        <v>0.99945385026033495</v>
      </c>
      <c r="G75" s="68"/>
      <c r="H75" s="69"/>
      <c r="I75" s="72"/>
      <c r="J75" s="72"/>
      <c r="K75" s="72"/>
      <c r="L75" s="78"/>
      <c r="M75" s="72"/>
      <c r="N75" s="71"/>
      <c r="O75" s="72"/>
      <c r="P75" s="71"/>
      <c r="Q75" s="80"/>
    </row>
    <row r="76" spans="1:17">
      <c r="A76" s="61" t="s">
        <v>522</v>
      </c>
      <c r="B76" s="64">
        <v>2.4871406272578001</v>
      </c>
      <c r="C76" s="63">
        <v>0.60974096345713302</v>
      </c>
      <c r="D76" s="43">
        <v>10.145076139683001</v>
      </c>
      <c r="E76" s="63">
        <v>0.203995027216652</v>
      </c>
      <c r="G76" s="68"/>
      <c r="H76" s="69"/>
      <c r="I76" s="72"/>
      <c r="J76" s="72"/>
      <c r="K76" s="72"/>
      <c r="L76" s="78"/>
      <c r="M76" s="72"/>
      <c r="N76" s="71"/>
      <c r="O76" s="72"/>
      <c r="P76" s="71"/>
      <c r="Q76" s="80"/>
    </row>
    <row r="77" spans="1:17">
      <c r="A77" s="61" t="s">
        <v>523</v>
      </c>
      <c r="B77" s="64">
        <v>1.6136830369322801</v>
      </c>
      <c r="C77" s="63">
        <v>0.42627261916405501</v>
      </c>
      <c r="D77" s="43">
        <v>6.10870327254315</v>
      </c>
      <c r="E77" s="63">
        <v>0.48109656808217799</v>
      </c>
      <c r="G77" s="68"/>
      <c r="H77" s="69"/>
      <c r="I77" s="71"/>
      <c r="J77" s="72"/>
      <c r="K77" s="71"/>
      <c r="L77" s="78"/>
      <c r="M77" s="72"/>
      <c r="N77" s="72"/>
      <c r="O77" s="79"/>
      <c r="P77" s="79"/>
      <c r="Q77" s="80"/>
    </row>
    <row r="78" spans="1:17">
      <c r="A78" s="70" t="s">
        <v>538</v>
      </c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80"/>
    </row>
    <row r="79" spans="1:17">
      <c r="A79" s="61" t="s">
        <v>520</v>
      </c>
      <c r="B79" s="71">
        <v>1.34686572959961</v>
      </c>
      <c r="C79" s="72">
        <v>0.29695183592757701</v>
      </c>
      <c r="D79" s="71">
        <v>6.1088940161067899</v>
      </c>
      <c r="E79" s="72">
        <v>0.69948697327361797</v>
      </c>
    </row>
    <row r="80" spans="1:17">
      <c r="A80" s="61" t="s">
        <v>521</v>
      </c>
      <c r="B80" s="72">
        <v>7.3994291951324796E-10</v>
      </c>
      <c r="C80" s="71">
        <v>0</v>
      </c>
      <c r="D80" s="73"/>
      <c r="E80" s="72">
        <v>0.999409759066898</v>
      </c>
    </row>
    <row r="81" spans="1:5">
      <c r="A81" s="61" t="s">
        <v>522</v>
      </c>
      <c r="B81" s="71">
        <v>1.6506621653096001</v>
      </c>
      <c r="C81" s="72">
        <v>0.37141905232744898</v>
      </c>
      <c r="D81" s="71">
        <v>7.3358799633747704</v>
      </c>
      <c r="E81" s="72">
        <v>0.51018728266580005</v>
      </c>
    </row>
    <row r="82" spans="1:5">
      <c r="A82" s="74" t="s">
        <v>523</v>
      </c>
      <c r="B82" s="75">
        <v>1.0295916774573499</v>
      </c>
      <c r="C82" s="76">
        <v>0.19808368016255301</v>
      </c>
      <c r="D82" s="75">
        <v>5.35157172675473</v>
      </c>
      <c r="E82" s="76">
        <v>0.97233660291856305</v>
      </c>
    </row>
    <row r="83" spans="1:5">
      <c r="A83" s="12" t="s">
        <v>539</v>
      </c>
    </row>
  </sheetData>
  <mergeCells count="1">
    <mergeCell ref="G78:P7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workbookViewId="0">
      <selection activeCell="B31" sqref="B31"/>
    </sheetView>
  </sheetViews>
  <sheetFormatPr defaultColWidth="9" defaultRowHeight="15"/>
  <cols>
    <col min="1" max="5" width="17" style="12" customWidth="1"/>
    <col min="6" max="16384" width="9" style="11"/>
  </cols>
  <sheetData>
    <row r="1" spans="1:11">
      <c r="A1" s="12" t="s">
        <v>540</v>
      </c>
    </row>
    <row r="2" spans="1:11">
      <c r="A2" s="13"/>
      <c r="B2" s="14" t="s">
        <v>515</v>
      </c>
      <c r="C2" s="14" t="s">
        <v>516</v>
      </c>
      <c r="D2" s="14" t="s">
        <v>517</v>
      </c>
      <c r="E2" s="15" t="s">
        <v>541</v>
      </c>
      <c r="F2" s="16"/>
      <c r="G2" s="16"/>
    </row>
    <row r="3" spans="1:11" ht="25.5">
      <c r="A3" s="17" t="s">
        <v>519</v>
      </c>
      <c r="B3" s="18"/>
      <c r="C3" s="18"/>
      <c r="D3" s="18"/>
      <c r="E3" s="18"/>
      <c r="F3" s="16"/>
      <c r="G3" s="16"/>
      <c r="H3" s="16"/>
    </row>
    <row r="4" spans="1:11">
      <c r="A4" s="19" t="s">
        <v>542</v>
      </c>
      <c r="B4" s="20">
        <v>2.04040394789246</v>
      </c>
      <c r="C4" s="21">
        <v>0.30000569859213999</v>
      </c>
      <c r="D4" s="22">
        <v>13.877230632992299</v>
      </c>
      <c r="E4" s="21">
        <v>0.46594520935355699</v>
      </c>
      <c r="F4" s="16"/>
      <c r="G4" s="16"/>
      <c r="H4" s="16"/>
    </row>
    <row r="5" spans="1:11">
      <c r="A5" s="23" t="s">
        <v>543</v>
      </c>
      <c r="B5" s="24">
        <v>0.160547912439261</v>
      </c>
      <c r="C5" s="24">
        <v>1.27664696367971E-2</v>
      </c>
      <c r="D5" s="25">
        <v>2.0190101822911899</v>
      </c>
      <c r="E5" s="24">
        <v>0.156763169701613</v>
      </c>
      <c r="F5" s="16"/>
      <c r="G5" s="16"/>
      <c r="H5" s="16"/>
    </row>
    <row r="6" spans="1:11">
      <c r="A6" s="23" t="s">
        <v>544</v>
      </c>
      <c r="B6" s="24">
        <v>0.62270030264609799</v>
      </c>
      <c r="C6" s="24">
        <v>4.4905474893547501E-2</v>
      </c>
      <c r="D6" s="25">
        <v>8.6349307703515503</v>
      </c>
      <c r="E6" s="24">
        <v>0.72403150006299599</v>
      </c>
      <c r="F6" s="16"/>
      <c r="G6" s="16"/>
      <c r="H6" s="16"/>
    </row>
    <row r="7" spans="1:11">
      <c r="A7" s="23" t="s">
        <v>545</v>
      </c>
      <c r="B7" s="24">
        <v>0.19740214738643</v>
      </c>
      <c r="C7" s="24">
        <v>1.6038844304016302E-2</v>
      </c>
      <c r="D7" s="25">
        <v>2.4295770352366199</v>
      </c>
      <c r="E7" s="24">
        <v>0.205211574955798</v>
      </c>
      <c r="F7" s="16"/>
      <c r="G7" s="16"/>
      <c r="H7" s="16"/>
    </row>
    <row r="8" spans="1:11" ht="25.5">
      <c r="A8" s="17" t="s">
        <v>524</v>
      </c>
      <c r="B8" s="26"/>
      <c r="C8" s="27"/>
      <c r="D8" s="28"/>
      <c r="E8" s="29"/>
      <c r="F8" s="16"/>
      <c r="G8" s="16"/>
      <c r="H8" s="16"/>
    </row>
    <row r="9" spans="1:11">
      <c r="A9" s="19" t="s">
        <v>542</v>
      </c>
      <c r="B9" s="114" t="s">
        <v>546</v>
      </c>
      <c r="C9" s="114"/>
      <c r="D9" s="114"/>
      <c r="E9" s="114"/>
      <c r="F9" s="16"/>
      <c r="G9" s="16"/>
      <c r="H9" s="16"/>
    </row>
    <row r="10" spans="1:11">
      <c r="A10" s="23" t="s">
        <v>543</v>
      </c>
      <c r="B10" s="114"/>
      <c r="C10" s="114"/>
      <c r="D10" s="114"/>
      <c r="E10" s="114"/>
      <c r="F10" s="16"/>
      <c r="G10" s="16"/>
      <c r="H10" s="16"/>
    </row>
    <row r="11" spans="1:11">
      <c r="A11" s="23" t="s">
        <v>544</v>
      </c>
      <c r="B11" s="114"/>
      <c r="C11" s="114"/>
      <c r="D11" s="114"/>
      <c r="E11" s="114"/>
      <c r="F11" s="16"/>
      <c r="G11" s="16"/>
      <c r="H11" s="16"/>
    </row>
    <row r="12" spans="1:11">
      <c r="A12" s="23" t="s">
        <v>545</v>
      </c>
      <c r="B12" s="114"/>
      <c r="C12" s="114"/>
      <c r="D12" s="114"/>
      <c r="E12" s="114"/>
      <c r="F12" s="16"/>
      <c r="G12" s="16"/>
      <c r="H12" s="16"/>
      <c r="I12" s="16"/>
      <c r="J12" s="16"/>
      <c r="K12" s="16"/>
    </row>
    <row r="13" spans="1:11" ht="25.5">
      <c r="A13" s="17" t="s">
        <v>525</v>
      </c>
      <c r="B13" s="18"/>
      <c r="C13" s="18"/>
      <c r="D13" s="18"/>
      <c r="E13" s="30"/>
      <c r="F13" s="31"/>
      <c r="G13" s="32"/>
      <c r="H13" s="33"/>
      <c r="I13" s="16"/>
      <c r="J13" s="16"/>
      <c r="K13" s="16"/>
    </row>
    <row r="14" spans="1:11">
      <c r="A14" s="19" t="s">
        <v>542</v>
      </c>
      <c r="B14" s="20">
        <v>164272946.56146401</v>
      </c>
      <c r="C14" s="20">
        <v>0</v>
      </c>
      <c r="D14" s="34"/>
      <c r="E14" s="21">
        <v>0.99871293356486202</v>
      </c>
      <c r="F14" s="16"/>
      <c r="G14" s="16"/>
      <c r="H14" s="16"/>
      <c r="I14" s="16"/>
      <c r="J14" s="16"/>
      <c r="K14" s="16"/>
    </row>
    <row r="15" spans="1:11">
      <c r="A15" s="23" t="s">
        <v>543</v>
      </c>
      <c r="B15" s="24">
        <v>0.384882320291488</v>
      </c>
      <c r="C15" s="24">
        <v>1.4198023218442799E-2</v>
      </c>
      <c r="D15" s="25">
        <v>10.4334524739005</v>
      </c>
      <c r="E15" s="24">
        <v>0.57063145043266505</v>
      </c>
      <c r="F15" s="16"/>
      <c r="G15" s="16"/>
      <c r="H15" s="16"/>
      <c r="I15" s="16"/>
      <c r="J15" s="16"/>
      <c r="K15" s="16"/>
    </row>
    <row r="16" spans="1:11">
      <c r="A16" s="23" t="s">
        <v>544</v>
      </c>
      <c r="B16" s="35">
        <v>2.5981967663327801</v>
      </c>
      <c r="C16" s="24">
        <v>9.5845550528949594E-2</v>
      </c>
      <c r="D16" s="25">
        <v>70.432340357240804</v>
      </c>
      <c r="E16" s="24">
        <v>0.57063145086716205</v>
      </c>
      <c r="F16" s="16"/>
      <c r="G16" s="16"/>
      <c r="H16" s="16"/>
      <c r="I16" s="16"/>
      <c r="J16" s="16"/>
      <c r="K16" s="16"/>
    </row>
    <row r="17" spans="1:11">
      <c r="A17" s="23" t="s">
        <v>545</v>
      </c>
      <c r="B17" s="24">
        <v>4.4186531191077001E-9</v>
      </c>
      <c r="C17" s="35">
        <v>0</v>
      </c>
      <c r="D17" s="36"/>
      <c r="E17" s="24">
        <v>0.99859350196506103</v>
      </c>
      <c r="F17" s="16"/>
      <c r="G17" s="16"/>
      <c r="H17" s="16"/>
      <c r="I17" s="16"/>
      <c r="J17" s="16"/>
      <c r="K17" s="16"/>
    </row>
    <row r="18" spans="1:11" ht="25.5">
      <c r="A18" s="17" t="s">
        <v>526</v>
      </c>
      <c r="B18" s="18"/>
      <c r="C18" s="18"/>
      <c r="D18" s="18"/>
      <c r="E18" s="18"/>
      <c r="F18" s="16"/>
      <c r="G18" s="16"/>
      <c r="H18" s="16"/>
      <c r="I18" s="16"/>
      <c r="J18" s="16"/>
      <c r="K18" s="16"/>
    </row>
    <row r="19" spans="1:11">
      <c r="A19" s="19" t="s">
        <v>542</v>
      </c>
      <c r="B19" s="20">
        <v>1.98287248213014</v>
      </c>
      <c r="C19" s="21">
        <v>0.14614521727607399</v>
      </c>
      <c r="D19" s="22">
        <v>26.903263436679101</v>
      </c>
      <c r="E19" s="21">
        <v>0.606895926815334</v>
      </c>
      <c r="F19" s="16"/>
      <c r="G19" s="16"/>
      <c r="H19" s="16"/>
      <c r="I19" s="16"/>
      <c r="J19" s="16"/>
      <c r="K19" s="16"/>
    </row>
    <row r="20" spans="1:11">
      <c r="A20" s="23" t="s">
        <v>543</v>
      </c>
      <c r="B20" s="35">
        <v>5.0179351165713504</v>
      </c>
      <c r="C20" s="24">
        <v>0.327694234994231</v>
      </c>
      <c r="D20" s="25">
        <v>76.838925269964506</v>
      </c>
      <c r="E20" s="24">
        <v>0.246620063334096</v>
      </c>
      <c r="F20" s="16"/>
      <c r="G20" s="16"/>
      <c r="H20" s="16"/>
      <c r="I20" s="16"/>
      <c r="J20" s="16"/>
      <c r="K20" s="16"/>
    </row>
    <row r="21" spans="1:11">
      <c r="A21" s="23" t="s">
        <v>544</v>
      </c>
      <c r="B21" s="24">
        <v>1.17933661687228E-9</v>
      </c>
      <c r="C21" s="35">
        <v>0</v>
      </c>
      <c r="D21" s="36"/>
      <c r="E21" s="24">
        <v>0.99903162794005795</v>
      </c>
      <c r="F21" s="16"/>
      <c r="G21" s="16"/>
      <c r="H21" s="16"/>
      <c r="I21" s="16"/>
      <c r="J21" s="16"/>
      <c r="K21" s="16"/>
    </row>
    <row r="22" spans="1:11">
      <c r="A22" s="23" t="s">
        <v>545</v>
      </c>
      <c r="B22" s="35">
        <v>1.14425964786248</v>
      </c>
      <c r="C22" s="24">
        <v>7.92501230513174E-2</v>
      </c>
      <c r="D22" s="25">
        <v>16.5214903310438</v>
      </c>
      <c r="E22" s="24">
        <v>0.92119775074010701</v>
      </c>
      <c r="F22" s="16"/>
      <c r="G22" s="16"/>
      <c r="H22" s="16"/>
      <c r="I22" s="16"/>
      <c r="J22" s="16"/>
      <c r="K22" s="16"/>
    </row>
    <row r="23" spans="1:11" ht="25.5">
      <c r="A23" s="17" t="s">
        <v>527</v>
      </c>
      <c r="B23" s="30"/>
      <c r="C23" s="37"/>
      <c r="D23" s="38"/>
      <c r="E23" s="30"/>
      <c r="F23" s="16"/>
      <c r="G23" s="16"/>
      <c r="H23" s="16"/>
      <c r="I23" s="16"/>
      <c r="J23" s="16"/>
      <c r="K23" s="16"/>
    </row>
    <row r="24" spans="1:11">
      <c r="A24" s="19" t="s">
        <v>542</v>
      </c>
      <c r="B24" s="21">
        <v>1.02683144104146E-31</v>
      </c>
      <c r="C24" s="20">
        <v>0</v>
      </c>
      <c r="D24" s="39"/>
      <c r="E24" s="21">
        <v>0.99663626157288998</v>
      </c>
      <c r="F24" s="16"/>
      <c r="G24" s="16"/>
      <c r="H24" s="40"/>
      <c r="I24" s="16"/>
      <c r="J24" s="16"/>
      <c r="K24" s="16"/>
    </row>
    <row r="25" spans="1:11">
      <c r="A25" s="23" t="s">
        <v>543</v>
      </c>
      <c r="B25" s="35">
        <v>29396639.103746701</v>
      </c>
      <c r="C25" s="35">
        <v>0</v>
      </c>
      <c r="D25" s="41"/>
      <c r="E25" s="24">
        <v>0.99793375213465896</v>
      </c>
      <c r="F25" s="16"/>
      <c r="G25" s="16"/>
      <c r="H25" s="42"/>
      <c r="I25" s="16"/>
      <c r="J25" s="16"/>
      <c r="K25" s="16"/>
    </row>
    <row r="26" spans="1:11">
      <c r="A26" s="23" t="s">
        <v>544</v>
      </c>
      <c r="B26" s="24">
        <v>0.25858029363544999</v>
      </c>
      <c r="C26" s="35">
        <v>0</v>
      </c>
      <c r="D26" s="41"/>
      <c r="E26" s="24">
        <v>0.99991820180952995</v>
      </c>
      <c r="F26" s="16"/>
      <c r="G26" s="16"/>
      <c r="H26" s="42"/>
      <c r="I26" s="16"/>
      <c r="J26" s="16"/>
      <c r="K26" s="16"/>
    </row>
    <row r="27" spans="1:11">
      <c r="A27" s="23" t="s">
        <v>545</v>
      </c>
      <c r="B27" s="24">
        <v>6.5372340038201403E-9</v>
      </c>
      <c r="C27" s="35">
        <v>0</v>
      </c>
      <c r="D27" s="43"/>
      <c r="E27" s="24">
        <v>0.99859615324793105</v>
      </c>
      <c r="F27" s="16"/>
      <c r="G27" s="16"/>
      <c r="H27" s="42"/>
      <c r="I27" s="16"/>
      <c r="J27" s="16"/>
      <c r="K27" s="16"/>
    </row>
    <row r="28" spans="1:11" ht="25.5">
      <c r="A28" s="17" t="s">
        <v>528</v>
      </c>
      <c r="B28" s="18"/>
      <c r="C28" s="18"/>
      <c r="D28" s="18"/>
      <c r="E28" s="30"/>
      <c r="F28" s="44"/>
      <c r="G28" s="32"/>
      <c r="H28" s="33"/>
      <c r="I28" s="16"/>
      <c r="J28" s="16"/>
      <c r="K28" s="16"/>
    </row>
    <row r="29" spans="1:11">
      <c r="A29" s="19" t="s">
        <v>542</v>
      </c>
      <c r="B29" s="21">
        <v>0.92638643627143102</v>
      </c>
      <c r="C29" s="21">
        <v>0.15178022505365599</v>
      </c>
      <c r="D29" s="22">
        <v>5.6541741785156896</v>
      </c>
      <c r="E29" s="21">
        <v>0.933969736478378</v>
      </c>
      <c r="F29" s="16"/>
      <c r="G29" s="16"/>
      <c r="H29" s="16"/>
      <c r="I29" s="16"/>
      <c r="J29" s="16"/>
      <c r="K29" s="16"/>
    </row>
    <row r="30" spans="1:11">
      <c r="A30" s="23" t="s">
        <v>543</v>
      </c>
      <c r="B30" s="35">
        <v>3.8890630750183601</v>
      </c>
      <c r="C30" s="24">
        <v>0.427024372521986</v>
      </c>
      <c r="D30" s="25">
        <v>35.419082784771398</v>
      </c>
      <c r="E30" s="24">
        <v>0.22820041252044601</v>
      </c>
      <c r="F30" s="16"/>
      <c r="G30" s="16"/>
      <c r="H30" s="16"/>
      <c r="I30" s="16"/>
      <c r="J30" s="16"/>
      <c r="K30" s="16"/>
    </row>
    <row r="31" spans="1:11">
      <c r="A31" s="23" t="s">
        <v>544</v>
      </c>
      <c r="B31" s="24">
        <v>0.59407379392196602</v>
      </c>
      <c r="C31" s="24">
        <v>4.7099933459537099E-2</v>
      </c>
      <c r="D31" s="25">
        <v>7.4930821914648904</v>
      </c>
      <c r="E31" s="24">
        <v>0.68719271043527097</v>
      </c>
      <c r="F31" s="16"/>
      <c r="G31" s="16"/>
      <c r="H31" s="16"/>
    </row>
    <row r="32" spans="1:11">
      <c r="A32" s="23" t="s">
        <v>545</v>
      </c>
      <c r="B32" s="35">
        <v>1.4668097060790199</v>
      </c>
      <c r="C32" s="24">
        <v>0.17598686005164901</v>
      </c>
      <c r="D32" s="25">
        <v>12.2255190712317</v>
      </c>
      <c r="E32" s="24">
        <v>0.72326540092222902</v>
      </c>
      <c r="F32" s="16"/>
      <c r="G32" s="16"/>
      <c r="H32" s="16"/>
    </row>
    <row r="33" spans="1:8" ht="25.5">
      <c r="A33" s="17" t="s">
        <v>529</v>
      </c>
      <c r="B33" s="18"/>
      <c r="C33" s="18"/>
      <c r="D33" s="18"/>
      <c r="E33" s="27"/>
      <c r="F33" s="16"/>
      <c r="G33" s="16"/>
      <c r="H33" s="16"/>
    </row>
    <row r="34" spans="1:8">
      <c r="A34" s="19" t="s">
        <v>542</v>
      </c>
      <c r="B34" s="20">
        <v>231215508.54950199</v>
      </c>
      <c r="C34" s="20">
        <v>0</v>
      </c>
      <c r="D34" s="34"/>
      <c r="E34" s="21">
        <v>0.99885323105091595</v>
      </c>
      <c r="F34" s="16"/>
      <c r="G34" s="16"/>
      <c r="H34" s="16"/>
    </row>
    <row r="35" spans="1:8">
      <c r="A35" s="23" t="s">
        <v>543</v>
      </c>
      <c r="B35" s="35">
        <v>1.73980061348517</v>
      </c>
      <c r="C35" s="24">
        <v>4.8063607091729098E-2</v>
      </c>
      <c r="D35" s="25">
        <v>62.977091355347902</v>
      </c>
      <c r="E35" s="24">
        <v>0.76233515267390595</v>
      </c>
      <c r="F35" s="16"/>
      <c r="G35" s="16"/>
      <c r="H35" s="16"/>
    </row>
    <row r="36" spans="1:8">
      <c r="A36" s="23" t="s">
        <v>544</v>
      </c>
      <c r="B36" s="24">
        <v>4.3799093357915503E-9</v>
      </c>
      <c r="C36" s="35">
        <v>0</v>
      </c>
      <c r="D36" s="36"/>
      <c r="E36" s="24">
        <v>0.99916726802065803</v>
      </c>
      <c r="F36" s="16"/>
      <c r="G36" s="16"/>
      <c r="H36" s="16"/>
    </row>
    <row r="37" spans="1:8">
      <c r="A37" s="23" t="s">
        <v>545</v>
      </c>
      <c r="B37" s="35">
        <v>1.32929784836882</v>
      </c>
      <c r="C37" s="24">
        <v>3.6802549696319901E-2</v>
      </c>
      <c r="D37" s="25">
        <v>48.013868176493901</v>
      </c>
      <c r="E37" s="24">
        <v>0.87639375176443002</v>
      </c>
      <c r="F37" s="16"/>
      <c r="G37" s="16"/>
      <c r="H37" s="16"/>
    </row>
    <row r="38" spans="1:8" ht="25.5">
      <c r="A38" s="17" t="s">
        <v>530</v>
      </c>
      <c r="B38" s="18"/>
      <c r="C38" s="18"/>
      <c r="D38" s="18"/>
      <c r="E38" s="18"/>
      <c r="F38" s="16"/>
      <c r="G38" s="16"/>
      <c r="H38" s="16"/>
    </row>
    <row r="39" spans="1:8">
      <c r="A39" s="19" t="s">
        <v>542</v>
      </c>
      <c r="B39" s="20">
        <v>1.1459063007014501</v>
      </c>
      <c r="C39" s="21">
        <v>5.3372811929328003E-2</v>
      </c>
      <c r="D39" s="22">
        <v>24.602437130837099</v>
      </c>
      <c r="E39" s="21">
        <v>0.93063510866860299</v>
      </c>
      <c r="F39" s="16"/>
      <c r="G39" s="16"/>
      <c r="H39" s="16"/>
    </row>
    <row r="40" spans="1:8">
      <c r="A40" s="23" t="s">
        <v>543</v>
      </c>
      <c r="B40" s="35">
        <v>233776649.04964301</v>
      </c>
      <c r="C40" s="35">
        <v>0</v>
      </c>
      <c r="D40" s="36"/>
      <c r="E40" s="24">
        <v>0.99868196649489405</v>
      </c>
      <c r="F40" s="16"/>
      <c r="G40" s="16"/>
      <c r="H40" s="16"/>
    </row>
    <row r="41" spans="1:8">
      <c r="A41" s="23" t="s">
        <v>544</v>
      </c>
      <c r="B41" s="35">
        <v>67877787.600935295</v>
      </c>
      <c r="C41" s="35">
        <v>0</v>
      </c>
      <c r="D41" s="36"/>
      <c r="E41" s="24">
        <v>0.99902602074739999</v>
      </c>
      <c r="F41" s="16"/>
      <c r="G41" s="16"/>
      <c r="H41" s="16"/>
    </row>
    <row r="42" spans="1:8">
      <c r="A42" s="23" t="s">
        <v>545</v>
      </c>
      <c r="B42" s="35">
        <v>2.6482225014507601</v>
      </c>
      <c r="C42" s="24">
        <v>0.122030822033302</v>
      </c>
      <c r="D42" s="25">
        <v>57.4697629691968</v>
      </c>
      <c r="E42" s="24">
        <v>0.53508298750454397</v>
      </c>
      <c r="F42" s="16"/>
      <c r="G42" s="16"/>
      <c r="H42" s="16"/>
    </row>
    <row r="43" spans="1:8" ht="25.5">
      <c r="A43" s="17" t="s">
        <v>531</v>
      </c>
      <c r="B43" s="27"/>
      <c r="C43" s="28"/>
      <c r="D43" s="29"/>
      <c r="E43" s="27"/>
      <c r="F43" s="16"/>
      <c r="G43" s="16"/>
      <c r="H43" s="16"/>
    </row>
    <row r="44" spans="1:8">
      <c r="A44" s="19" t="s">
        <v>542</v>
      </c>
      <c r="B44" s="20">
        <v>2.0403571449811402</v>
      </c>
      <c r="C44" s="21">
        <v>0.17320534420706099</v>
      </c>
      <c r="D44" s="22">
        <v>24.035385848711499</v>
      </c>
      <c r="E44" s="21">
        <v>0.57092108711172296</v>
      </c>
      <c r="F44" s="16"/>
      <c r="G44" s="16"/>
      <c r="H44" s="16"/>
    </row>
    <row r="45" spans="1:8">
      <c r="A45" s="23" t="s">
        <v>543</v>
      </c>
      <c r="B45" s="35">
        <v>3.8017520701543099</v>
      </c>
      <c r="C45" s="24">
        <v>0.265212924889625</v>
      </c>
      <c r="D45" s="25">
        <v>54.497037838324403</v>
      </c>
      <c r="E45" s="24">
        <v>0.32560026678420101</v>
      </c>
      <c r="F45" s="16"/>
      <c r="G45" s="16"/>
      <c r="H45" s="16"/>
    </row>
    <row r="46" spans="1:8">
      <c r="A46" s="23" t="s">
        <v>544</v>
      </c>
      <c r="B46" s="24">
        <v>0.946588220844503</v>
      </c>
      <c r="C46" s="24">
        <v>5.4476881132194101E-2</v>
      </c>
      <c r="D46" s="25">
        <v>16.447881031721501</v>
      </c>
      <c r="E46" s="24">
        <v>0.96994145886757699</v>
      </c>
      <c r="F46" s="16"/>
      <c r="G46" s="16"/>
      <c r="H46" s="16"/>
    </row>
    <row r="47" spans="1:8">
      <c r="A47" s="23" t="s">
        <v>545</v>
      </c>
      <c r="B47" s="35">
        <v>1.8422620262056499</v>
      </c>
      <c r="C47" s="24">
        <v>0.114539901826472</v>
      </c>
      <c r="D47" s="25">
        <v>29.630978541793699</v>
      </c>
      <c r="E47" s="24">
        <v>0.66639416693229403</v>
      </c>
      <c r="F47" s="16"/>
      <c r="G47" s="16"/>
      <c r="H47" s="16"/>
    </row>
    <row r="48" spans="1:8" ht="25.5">
      <c r="A48" s="17" t="s">
        <v>532</v>
      </c>
      <c r="B48" s="18"/>
      <c r="C48" s="18"/>
      <c r="D48" s="18"/>
      <c r="E48" s="27"/>
      <c r="F48" s="16"/>
      <c r="G48" s="16"/>
      <c r="H48" s="16"/>
    </row>
    <row r="49" spans="1:8">
      <c r="A49" s="19" t="s">
        <v>542</v>
      </c>
      <c r="B49" s="21">
        <v>0.44635405036207898</v>
      </c>
      <c r="C49" s="21">
        <v>3.8628398099968403E-2</v>
      </c>
      <c r="D49" s="22">
        <v>5.1576546808653898</v>
      </c>
      <c r="E49" s="21">
        <v>0.51824012176311895</v>
      </c>
      <c r="F49" s="16"/>
      <c r="G49" s="16"/>
      <c r="H49" s="16"/>
    </row>
    <row r="50" spans="1:8">
      <c r="A50" s="23" t="s">
        <v>543</v>
      </c>
      <c r="B50" s="35">
        <v>1.9708406679125201</v>
      </c>
      <c r="C50" s="24">
        <v>7.5747938280391697E-2</v>
      </c>
      <c r="D50" s="25">
        <v>51.278134117920402</v>
      </c>
      <c r="E50" s="24">
        <v>0.68323641264879498</v>
      </c>
      <c r="F50" s="16"/>
      <c r="G50" s="16"/>
      <c r="H50" s="16"/>
    </row>
    <row r="51" spans="1:8">
      <c r="A51" s="23" t="s">
        <v>544</v>
      </c>
      <c r="B51" s="24">
        <v>6.0976910360609597E-9</v>
      </c>
      <c r="C51" s="35">
        <v>0</v>
      </c>
      <c r="D51" s="36"/>
      <c r="E51" s="24">
        <v>0.99910804820116195</v>
      </c>
      <c r="F51" s="16"/>
      <c r="G51" s="16"/>
      <c r="H51" s="16"/>
    </row>
    <row r="52" spans="1:8">
      <c r="A52" s="23" t="s">
        <v>545</v>
      </c>
      <c r="B52" s="35">
        <v>4.5935638777851402</v>
      </c>
      <c r="C52" s="24">
        <v>0.22577882619190601</v>
      </c>
      <c r="D52" s="25">
        <v>93.457962622931305</v>
      </c>
      <c r="E52" s="24">
        <v>0.321275499687523</v>
      </c>
      <c r="F52" s="16"/>
      <c r="G52" s="16"/>
      <c r="H52" s="16"/>
    </row>
    <row r="53" spans="1:8" ht="25.5">
      <c r="A53" s="17" t="s">
        <v>533</v>
      </c>
      <c r="B53" s="18"/>
      <c r="C53" s="18"/>
      <c r="D53" s="18"/>
      <c r="E53" s="18"/>
      <c r="F53" s="16"/>
      <c r="G53" s="16"/>
      <c r="H53" s="16"/>
    </row>
    <row r="54" spans="1:8">
      <c r="A54" s="19" t="s">
        <v>542</v>
      </c>
      <c r="B54" s="21">
        <v>0.334803978044795</v>
      </c>
      <c r="C54" s="21">
        <v>2.21366352311924E-2</v>
      </c>
      <c r="D54" s="22">
        <v>5.0637191490001099</v>
      </c>
      <c r="E54" s="21">
        <v>0.42980164464654502</v>
      </c>
      <c r="F54" s="16"/>
      <c r="G54" s="16"/>
      <c r="H54" s="16"/>
    </row>
    <row r="55" spans="1:8">
      <c r="A55" s="23" t="s">
        <v>543</v>
      </c>
      <c r="B55" s="24">
        <v>5.3693439542514102E-9</v>
      </c>
      <c r="C55" s="35">
        <v>0</v>
      </c>
      <c r="D55" s="36"/>
      <c r="E55" s="24">
        <v>0.99867716115667204</v>
      </c>
      <c r="F55" s="16"/>
      <c r="G55" s="16"/>
      <c r="H55" s="16"/>
    </row>
    <row r="56" spans="1:8">
      <c r="A56" s="23" t="s">
        <v>544</v>
      </c>
      <c r="B56" s="24">
        <v>2.6398504606990902E-8</v>
      </c>
      <c r="C56" s="35">
        <v>0</v>
      </c>
      <c r="D56" s="36"/>
      <c r="E56" s="24">
        <v>0.99904319129990704</v>
      </c>
      <c r="F56" s="16"/>
      <c r="G56" s="16"/>
      <c r="H56" s="16"/>
    </row>
    <row r="57" spans="1:8">
      <c r="A57" s="23" t="s">
        <v>545</v>
      </c>
      <c r="B57" s="24">
        <v>0.90468680323509099</v>
      </c>
      <c r="C57" s="24">
        <v>5.3351763501437097E-2</v>
      </c>
      <c r="D57" s="25">
        <v>15.340790223844801</v>
      </c>
      <c r="E57" s="24">
        <v>0.94470684020210405</v>
      </c>
      <c r="F57" s="16"/>
      <c r="G57" s="16"/>
      <c r="H57" s="16"/>
    </row>
    <row r="58" spans="1:8" ht="25.5">
      <c r="A58" s="17" t="s">
        <v>534</v>
      </c>
      <c r="B58" s="18"/>
      <c r="C58" s="18"/>
      <c r="D58" s="18"/>
      <c r="E58" s="18"/>
      <c r="F58" s="16"/>
      <c r="G58" s="16"/>
      <c r="H58" s="16"/>
    </row>
    <row r="59" spans="1:8">
      <c r="A59" s="19" t="s">
        <v>542</v>
      </c>
      <c r="B59" s="20">
        <v>1.50324601762607</v>
      </c>
      <c r="C59" s="21">
        <v>0.18360837091366999</v>
      </c>
      <c r="D59" s="22">
        <v>12.307437717919299</v>
      </c>
      <c r="E59" s="21">
        <v>0.70396145941024502</v>
      </c>
      <c r="F59" s="16"/>
      <c r="G59" s="16"/>
      <c r="H59" s="16"/>
    </row>
    <row r="60" spans="1:8">
      <c r="A60" s="23" t="s">
        <v>543</v>
      </c>
      <c r="B60" s="35">
        <v>7.6811627671850404</v>
      </c>
      <c r="C60" s="24">
        <v>0.38107539860705197</v>
      </c>
      <c r="D60" s="25">
        <v>154.825689802212</v>
      </c>
      <c r="E60" s="24">
        <v>0.18338402839724199</v>
      </c>
      <c r="F60" s="16"/>
      <c r="G60" s="16"/>
      <c r="H60" s="16"/>
    </row>
    <row r="61" spans="1:8">
      <c r="A61" s="23" t="s">
        <v>544</v>
      </c>
      <c r="B61" s="24">
        <v>0.82082231628214897</v>
      </c>
      <c r="C61" s="24">
        <v>3.0437644358474101E-2</v>
      </c>
      <c r="D61" s="25">
        <v>22.135394808212698</v>
      </c>
      <c r="E61" s="24">
        <v>0.906494254116747</v>
      </c>
      <c r="F61" s="16"/>
      <c r="G61" s="16"/>
      <c r="H61" s="16"/>
    </row>
    <row r="62" spans="1:8">
      <c r="A62" s="23" t="s">
        <v>545</v>
      </c>
      <c r="B62" s="35">
        <v>1.9951371614567801</v>
      </c>
      <c r="C62" s="24">
        <v>0.18221332194888601</v>
      </c>
      <c r="D62" s="25">
        <v>21.8456710544054</v>
      </c>
      <c r="E62" s="24">
        <v>0.57162953343049905</v>
      </c>
      <c r="F62" s="16"/>
      <c r="G62" s="16"/>
      <c r="H62" s="16"/>
    </row>
    <row r="63" spans="1:8" ht="25.5">
      <c r="A63" s="17" t="s">
        <v>535</v>
      </c>
      <c r="B63" s="18"/>
      <c r="C63" s="18"/>
      <c r="D63" s="18"/>
      <c r="E63" s="18"/>
      <c r="F63" s="16"/>
      <c r="G63" s="16"/>
      <c r="H63" s="16"/>
    </row>
    <row r="64" spans="1:8">
      <c r="A64" s="19" t="s">
        <v>542</v>
      </c>
      <c r="B64" s="20">
        <v>902526608.86299396</v>
      </c>
      <c r="C64" s="20">
        <v>0</v>
      </c>
      <c r="D64" s="34"/>
      <c r="E64" s="21">
        <v>0.99874791111199401</v>
      </c>
      <c r="F64" s="16"/>
      <c r="G64" s="16"/>
      <c r="H64" s="16"/>
    </row>
    <row r="65" spans="1:8">
      <c r="A65" s="23" t="s">
        <v>543</v>
      </c>
      <c r="B65" s="24">
        <v>0.65853980698531001</v>
      </c>
      <c r="C65" s="24">
        <v>2.9842993345757299E-2</v>
      </c>
      <c r="D65" s="25">
        <v>14.5318759535864</v>
      </c>
      <c r="E65" s="24">
        <v>0.79130662785543404</v>
      </c>
      <c r="F65" s="16"/>
      <c r="G65" s="16"/>
      <c r="H65" s="16"/>
    </row>
    <row r="66" spans="1:8">
      <c r="A66" s="23" t="s">
        <v>544</v>
      </c>
      <c r="B66" s="24">
        <v>4.9336454766220801E-9</v>
      </c>
      <c r="C66" s="35">
        <v>0</v>
      </c>
      <c r="D66" s="36"/>
      <c r="E66" s="24">
        <v>0.999127601047892</v>
      </c>
      <c r="F66" s="16"/>
      <c r="G66" s="16"/>
      <c r="H66" s="16"/>
    </row>
    <row r="67" spans="1:8">
      <c r="A67" s="23" t="s">
        <v>545</v>
      </c>
      <c r="B67" s="35">
        <v>4.10852583005145</v>
      </c>
      <c r="C67" s="24">
        <v>0.20194397314690701</v>
      </c>
      <c r="D67" s="25">
        <v>83.587463558124597</v>
      </c>
      <c r="E67" s="24">
        <v>0.35796277503671498</v>
      </c>
      <c r="F67" s="16"/>
      <c r="G67" s="16"/>
      <c r="H67" s="16"/>
    </row>
    <row r="68" spans="1:8" ht="25.5">
      <c r="A68" s="17" t="s">
        <v>536</v>
      </c>
      <c r="B68" s="18"/>
      <c r="C68" s="18"/>
      <c r="D68" s="18"/>
      <c r="E68" s="18"/>
      <c r="F68" s="16"/>
      <c r="G68" s="16"/>
      <c r="H68" s="16"/>
    </row>
    <row r="69" spans="1:8">
      <c r="A69" s="19" t="s">
        <v>542</v>
      </c>
      <c r="B69" s="20">
        <v>1.4815689269089101</v>
      </c>
      <c r="C69" s="21">
        <v>0.106387949259275</v>
      </c>
      <c r="D69" s="22">
        <v>20.632472948910198</v>
      </c>
      <c r="E69" s="21">
        <v>0.76987856695406898</v>
      </c>
      <c r="F69" s="16"/>
      <c r="G69" s="16"/>
      <c r="H69" s="16"/>
    </row>
    <row r="70" spans="1:8">
      <c r="A70" s="23" t="s">
        <v>543</v>
      </c>
      <c r="B70" s="35">
        <v>3.24832238235197</v>
      </c>
      <c r="C70" s="24">
        <v>0.178549202318699</v>
      </c>
      <c r="D70" s="25">
        <v>59.096306019081702</v>
      </c>
      <c r="E70" s="24">
        <v>0.42605413678848503</v>
      </c>
      <c r="F70" s="16"/>
      <c r="G70" s="16"/>
      <c r="H70" s="16"/>
    </row>
    <row r="71" spans="1:8">
      <c r="A71" s="23" t="s">
        <v>544</v>
      </c>
      <c r="B71" s="24">
        <v>2.3439674894066901E-9</v>
      </c>
      <c r="C71" s="35">
        <v>0</v>
      </c>
      <c r="D71" s="36"/>
      <c r="E71" s="24">
        <v>0.99907544605130405</v>
      </c>
      <c r="F71" s="16"/>
      <c r="G71" s="16"/>
      <c r="H71" s="16"/>
    </row>
    <row r="72" spans="1:8">
      <c r="A72" s="23" t="s">
        <v>545</v>
      </c>
      <c r="B72" s="35">
        <v>1.64205108611165</v>
      </c>
      <c r="C72" s="24">
        <v>0.101917548379655</v>
      </c>
      <c r="D72" s="25">
        <v>26.4560108859399</v>
      </c>
      <c r="E72" s="24">
        <v>0.72655511623226499</v>
      </c>
      <c r="F72" s="16"/>
      <c r="G72" s="16"/>
      <c r="H72" s="16"/>
    </row>
    <row r="73" spans="1:8" ht="25.5">
      <c r="A73" s="17" t="s">
        <v>537</v>
      </c>
      <c r="B73" s="18"/>
      <c r="C73" s="18"/>
      <c r="D73" s="18"/>
      <c r="E73" s="18"/>
      <c r="F73" s="16"/>
      <c r="G73" s="16"/>
      <c r="H73" s="16"/>
    </row>
    <row r="74" spans="1:8">
      <c r="A74" s="19" t="s">
        <v>542</v>
      </c>
      <c r="B74" s="20">
        <v>1.4634850560091599</v>
      </c>
      <c r="C74" s="21">
        <v>0.20206080551289399</v>
      </c>
      <c r="D74" s="22">
        <v>10.5997227108227</v>
      </c>
      <c r="E74" s="21">
        <v>0.70619913940745804</v>
      </c>
      <c r="F74" s="16"/>
      <c r="G74" s="16"/>
      <c r="H74" s="16"/>
    </row>
    <row r="75" spans="1:8">
      <c r="A75" s="23" t="s">
        <v>543</v>
      </c>
      <c r="B75" s="35">
        <v>1.2948770801217599</v>
      </c>
      <c r="C75" s="24">
        <v>0.14315441109128399</v>
      </c>
      <c r="D75" s="25">
        <v>11.7125741347605</v>
      </c>
      <c r="E75" s="24">
        <v>0.81810279671007502</v>
      </c>
      <c r="F75" s="16"/>
      <c r="G75" s="16"/>
      <c r="H75" s="16"/>
    </row>
    <row r="76" spans="1:8">
      <c r="A76" s="23" t="s">
        <v>544</v>
      </c>
      <c r="B76" s="24">
        <v>0.61670399225634398</v>
      </c>
      <c r="C76" s="24">
        <v>4.1814314189901503E-2</v>
      </c>
      <c r="D76" s="25">
        <v>9.0955411187101092</v>
      </c>
      <c r="E76" s="24">
        <v>0.72481172117618697</v>
      </c>
      <c r="F76" s="16"/>
      <c r="G76" s="16"/>
      <c r="H76" s="16"/>
    </row>
    <row r="77" spans="1:8">
      <c r="A77" s="23" t="s">
        <v>545</v>
      </c>
      <c r="B77" s="24">
        <v>0.990248201390311</v>
      </c>
      <c r="C77" s="24">
        <v>0.10956648473660099</v>
      </c>
      <c r="D77" s="25">
        <v>8.9497395368127108</v>
      </c>
      <c r="E77" s="24">
        <v>0.99303870748639</v>
      </c>
      <c r="F77" s="16"/>
      <c r="G77" s="16"/>
      <c r="H77" s="16"/>
    </row>
    <row r="78" spans="1:8" ht="38.25">
      <c r="A78" s="17" t="s">
        <v>538</v>
      </c>
      <c r="B78" s="18"/>
      <c r="C78" s="18"/>
      <c r="D78" s="18"/>
      <c r="E78" s="18"/>
      <c r="F78" s="16"/>
      <c r="G78" s="16"/>
      <c r="H78" s="16"/>
    </row>
    <row r="79" spans="1:8">
      <c r="A79" s="19" t="s">
        <v>542</v>
      </c>
      <c r="B79" s="45">
        <v>0.82316412772640601</v>
      </c>
      <c r="C79" s="45">
        <v>0.115012664118397</v>
      </c>
      <c r="D79" s="45">
        <v>5.8915180025570004</v>
      </c>
      <c r="E79" s="45">
        <v>0.84633726971255796</v>
      </c>
      <c r="F79" s="16"/>
      <c r="G79" s="16"/>
      <c r="H79" s="16"/>
    </row>
    <row r="80" spans="1:8">
      <c r="A80" s="23" t="s">
        <v>543</v>
      </c>
      <c r="B80" s="45">
        <v>0.47644692957283102</v>
      </c>
      <c r="C80" s="45">
        <v>3.7866054211942897E-2</v>
      </c>
      <c r="D80" s="45">
        <v>5.9948595496327703</v>
      </c>
      <c r="E80" s="45">
        <v>0.56608157295971195</v>
      </c>
      <c r="F80" s="16"/>
      <c r="G80" s="16"/>
      <c r="H80" s="16"/>
    </row>
    <row r="81" spans="1:20">
      <c r="A81" s="23" t="s">
        <v>544</v>
      </c>
      <c r="B81" s="45">
        <v>0.983775543664129</v>
      </c>
      <c r="C81" s="45">
        <v>5.9489188827831503E-2</v>
      </c>
      <c r="D81" s="45">
        <v>16.2687429326465</v>
      </c>
      <c r="E81" s="45">
        <v>0.99088262626425705</v>
      </c>
      <c r="F81" s="16"/>
      <c r="G81" s="16"/>
      <c r="H81" s="16"/>
    </row>
    <row r="82" spans="1:20">
      <c r="A82" s="46" t="s">
        <v>545</v>
      </c>
      <c r="B82" s="47">
        <v>0.12691225389451499</v>
      </c>
      <c r="C82" s="47">
        <v>1.02867116326463E-2</v>
      </c>
      <c r="D82" s="47">
        <v>1.5657793047749999</v>
      </c>
      <c r="E82" s="47">
        <v>0.10735279373499899</v>
      </c>
      <c r="F82" s="16"/>
      <c r="G82" s="16"/>
      <c r="H82" s="16"/>
    </row>
    <row r="83" spans="1:20">
      <c r="A83" s="12" t="s">
        <v>547</v>
      </c>
    </row>
    <row r="86" spans="1:20">
      <c r="E86" s="2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</row>
    <row r="87" spans="1:20">
      <c r="E87" s="2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>
      <c r="E88" s="2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>
      <c r="E89" s="2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>
      <c r="E90" s="26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54"/>
      <c r="Q90" s="16"/>
      <c r="R90" s="16"/>
      <c r="S90" s="16"/>
      <c r="T90" s="16"/>
    </row>
    <row r="91" spans="1:20">
      <c r="E91" s="26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54"/>
      <c r="Q91" s="16"/>
      <c r="R91" s="16"/>
      <c r="S91" s="16"/>
      <c r="T91" s="16"/>
    </row>
    <row r="92" spans="1:20">
      <c r="E92" s="26"/>
      <c r="F92" s="49"/>
      <c r="G92" s="49"/>
      <c r="H92" s="49"/>
      <c r="I92" s="49"/>
      <c r="J92" s="49"/>
      <c r="K92" s="49"/>
      <c r="L92" s="49"/>
      <c r="M92" s="49"/>
      <c r="N92" s="55"/>
      <c r="O92" s="55"/>
      <c r="P92" s="54"/>
      <c r="Q92" s="16"/>
      <c r="R92" s="16"/>
      <c r="S92" s="16"/>
      <c r="T92" s="16"/>
    </row>
    <row r="93" spans="1:20">
      <c r="E93" s="26"/>
      <c r="F93" s="50"/>
      <c r="G93" s="51"/>
      <c r="H93" s="52"/>
      <c r="I93" s="53"/>
      <c r="J93" s="52"/>
      <c r="K93" s="56"/>
      <c r="L93" s="52"/>
      <c r="M93" s="52"/>
      <c r="N93" s="52"/>
      <c r="O93" s="53"/>
      <c r="P93" s="54"/>
      <c r="Q93" s="16"/>
      <c r="R93" s="16"/>
      <c r="S93" s="16"/>
      <c r="T93" s="16"/>
    </row>
    <row r="94" spans="1:20">
      <c r="E94" s="26"/>
      <c r="F94" s="50"/>
      <c r="G94" s="51"/>
      <c r="H94" s="52"/>
      <c r="I94" s="53"/>
      <c r="J94" s="52"/>
      <c r="K94" s="56"/>
      <c r="L94" s="52"/>
      <c r="M94" s="52"/>
      <c r="N94" s="52"/>
      <c r="O94" s="53"/>
      <c r="P94" s="54"/>
      <c r="Q94" s="16"/>
      <c r="R94" s="16"/>
      <c r="S94" s="16"/>
      <c r="T94" s="16"/>
    </row>
    <row r="95" spans="1:20">
      <c r="E95" s="26"/>
      <c r="F95" s="50"/>
      <c r="G95" s="51"/>
      <c r="H95" s="52"/>
      <c r="I95" s="53"/>
      <c r="J95" s="52"/>
      <c r="K95" s="56"/>
      <c r="L95" s="52"/>
      <c r="M95" s="52"/>
      <c r="N95" s="52"/>
      <c r="O95" s="53"/>
      <c r="P95" s="54"/>
      <c r="Q95" s="16"/>
      <c r="R95" s="16"/>
      <c r="S95" s="16"/>
      <c r="T95" s="16"/>
    </row>
    <row r="96" spans="1:20">
      <c r="E96" s="26"/>
      <c r="F96" s="50"/>
      <c r="G96" s="51"/>
      <c r="H96" s="53"/>
      <c r="I96" s="53"/>
      <c r="J96" s="52"/>
      <c r="K96" s="56"/>
      <c r="L96" s="52"/>
      <c r="M96" s="53"/>
      <c r="N96" s="53"/>
      <c r="O96" s="57"/>
      <c r="P96" s="54"/>
      <c r="Q96" s="16"/>
      <c r="R96" s="16"/>
      <c r="S96" s="16"/>
      <c r="T96" s="16"/>
    </row>
    <row r="97" spans="5:20">
      <c r="E97" s="26"/>
      <c r="F97" s="50"/>
      <c r="G97" s="51"/>
      <c r="H97" s="53"/>
      <c r="I97" s="53"/>
      <c r="J97" s="53"/>
      <c r="K97" s="56"/>
      <c r="L97" s="52"/>
      <c r="M97" s="52"/>
      <c r="N97" s="52"/>
      <c r="O97" s="53"/>
      <c r="P97" s="54"/>
      <c r="Q97" s="16"/>
      <c r="R97" s="16"/>
      <c r="S97" s="16"/>
      <c r="T97" s="16"/>
    </row>
    <row r="98" spans="5:20">
      <c r="E98" s="26"/>
      <c r="F98" s="50"/>
      <c r="G98" s="51"/>
      <c r="H98" s="53"/>
      <c r="I98" s="53"/>
      <c r="J98" s="52"/>
      <c r="K98" s="56"/>
      <c r="L98" s="52"/>
      <c r="M98" s="52"/>
      <c r="N98" s="58"/>
      <c r="O98" s="58"/>
      <c r="P98" s="54"/>
      <c r="Q98" s="16"/>
      <c r="R98" s="16"/>
      <c r="S98" s="16"/>
      <c r="T98" s="16"/>
    </row>
    <row r="99" spans="5:20">
      <c r="E99" s="26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4"/>
      <c r="Q99" s="16"/>
      <c r="R99" s="16"/>
      <c r="S99" s="16"/>
      <c r="T99" s="16"/>
    </row>
    <row r="100" spans="5:20">
      <c r="E100" s="2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5:20">
      <c r="E101" s="2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5:20">
      <c r="E102" s="2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5:20">
      <c r="E103" s="2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5:20">
      <c r="E104" s="2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5:20">
      <c r="E105" s="2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5:20">
      <c r="E106" s="2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</sheetData>
  <mergeCells count="1">
    <mergeCell ref="B9:E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abSelected="1" workbookViewId="0">
      <selection activeCell="A143" sqref="A143"/>
    </sheetView>
  </sheetViews>
  <sheetFormatPr defaultColWidth="9" defaultRowHeight="15"/>
  <cols>
    <col min="1" max="1" width="113.85546875" customWidth="1"/>
    <col min="2" max="2" width="20" customWidth="1"/>
  </cols>
  <sheetData>
    <row r="1" spans="1:9">
      <c r="A1" s="1" t="s">
        <v>548</v>
      </c>
      <c r="B1" s="1"/>
      <c r="C1" s="1"/>
      <c r="D1" s="2"/>
      <c r="E1" s="2"/>
      <c r="F1" s="2"/>
      <c r="G1" s="2"/>
      <c r="H1" s="2"/>
      <c r="I1" s="2"/>
    </row>
    <row r="2" spans="1:9" ht="16.5">
      <c r="A2" s="3" t="s">
        <v>549</v>
      </c>
      <c r="B2" s="3" t="s">
        <v>550</v>
      </c>
      <c r="C2" s="3" t="s">
        <v>551</v>
      </c>
      <c r="D2" s="4" t="s">
        <v>552</v>
      </c>
      <c r="E2" s="115" t="s">
        <v>553</v>
      </c>
      <c r="F2" s="115"/>
      <c r="G2" s="115"/>
      <c r="H2" s="115"/>
      <c r="I2" s="10"/>
    </row>
    <row r="3" spans="1:9">
      <c r="A3" s="116" t="s">
        <v>554</v>
      </c>
      <c r="B3" s="3"/>
      <c r="C3" s="3"/>
      <c r="D3" s="5"/>
      <c r="E3" s="6" t="s">
        <v>555</v>
      </c>
      <c r="F3" s="6" t="s">
        <v>556</v>
      </c>
      <c r="G3" s="6" t="s">
        <v>557</v>
      </c>
      <c r="H3" s="6" t="s">
        <v>558</v>
      </c>
      <c r="I3" s="8" t="s">
        <v>559</v>
      </c>
    </row>
    <row r="4" spans="1:9">
      <c r="A4" s="117"/>
      <c r="B4" s="1">
        <v>377</v>
      </c>
      <c r="C4" s="1" t="s">
        <v>560</v>
      </c>
      <c r="D4" s="2">
        <v>1.03973397038273</v>
      </c>
      <c r="E4" s="2">
        <v>96.82</v>
      </c>
      <c r="F4" s="2">
        <v>96.82</v>
      </c>
      <c r="G4" s="2">
        <v>96.02</v>
      </c>
      <c r="H4" s="2">
        <v>96.02</v>
      </c>
      <c r="I4" s="2">
        <f t="shared" ref="I4:I67" si="0">AVERAGE(E4:H4)</f>
        <v>96.42</v>
      </c>
    </row>
    <row r="5" spans="1:9">
      <c r="A5" s="117"/>
      <c r="B5" s="1">
        <v>117</v>
      </c>
      <c r="C5" s="1" t="s">
        <v>561</v>
      </c>
      <c r="D5" s="2">
        <v>1.5840724635752601</v>
      </c>
      <c r="E5" s="2">
        <v>97.44</v>
      </c>
      <c r="F5" s="2">
        <v>98.29</v>
      </c>
      <c r="G5" s="2">
        <v>96.58</v>
      </c>
      <c r="H5" s="2">
        <v>96.58</v>
      </c>
      <c r="I5" s="2">
        <f t="shared" si="0"/>
        <v>97.222499999999997</v>
      </c>
    </row>
    <row r="6" spans="1:9">
      <c r="A6" s="117"/>
      <c r="B6" s="1">
        <v>146</v>
      </c>
      <c r="C6" s="1" t="s">
        <v>562</v>
      </c>
      <c r="D6" s="2">
        <v>1.4977059025131301</v>
      </c>
      <c r="E6" s="2">
        <v>96.58</v>
      </c>
      <c r="F6" s="2">
        <v>96.58</v>
      </c>
      <c r="G6" s="2">
        <v>95.89</v>
      </c>
      <c r="H6" s="2">
        <v>96.58</v>
      </c>
      <c r="I6" s="2">
        <f t="shared" si="0"/>
        <v>96.407499999999999</v>
      </c>
    </row>
    <row r="7" spans="1:9">
      <c r="A7" s="117"/>
      <c r="B7" s="1">
        <v>110</v>
      </c>
      <c r="C7" s="1" t="s">
        <v>563</v>
      </c>
      <c r="D7" s="2">
        <v>1.26251944613395</v>
      </c>
      <c r="E7" s="2">
        <v>94.55</v>
      </c>
      <c r="F7" s="2">
        <v>94.55</v>
      </c>
      <c r="G7" s="2">
        <v>95.45</v>
      </c>
      <c r="H7" s="2">
        <v>94.55</v>
      </c>
      <c r="I7" s="2">
        <f t="shared" si="0"/>
        <v>94.775000000000006</v>
      </c>
    </row>
    <row r="8" spans="1:9">
      <c r="A8" s="117"/>
      <c r="B8" s="1">
        <v>181</v>
      </c>
      <c r="C8" s="1" t="s">
        <v>564</v>
      </c>
      <c r="D8" s="2">
        <v>0.23683159813150501</v>
      </c>
      <c r="E8" s="2">
        <v>95.58</v>
      </c>
      <c r="F8" s="2">
        <v>95.03</v>
      </c>
      <c r="G8" s="2">
        <v>93.99</v>
      </c>
      <c r="H8" s="2">
        <v>91.71</v>
      </c>
      <c r="I8" s="2">
        <f t="shared" si="0"/>
        <v>94.077500000000001</v>
      </c>
    </row>
    <row r="9" spans="1:9">
      <c r="A9" s="117"/>
      <c r="B9" s="1">
        <v>317</v>
      </c>
      <c r="C9" s="1" t="s">
        <v>565</v>
      </c>
      <c r="D9" s="2">
        <v>0.51533106202297996</v>
      </c>
      <c r="E9" s="2">
        <v>97.16</v>
      </c>
      <c r="F9" s="2">
        <v>96.53</v>
      </c>
      <c r="G9" s="2">
        <v>93.69</v>
      </c>
      <c r="H9" s="2">
        <v>92.74</v>
      </c>
      <c r="I9" s="2">
        <f t="shared" si="0"/>
        <v>95.03</v>
      </c>
    </row>
    <row r="10" spans="1:9">
      <c r="A10" s="117"/>
      <c r="B10" s="1">
        <v>212</v>
      </c>
      <c r="C10" s="1" t="s">
        <v>566</v>
      </c>
      <c r="D10" s="2">
        <v>1.0868636894902399</v>
      </c>
      <c r="E10" s="2">
        <v>98.58</v>
      </c>
      <c r="F10" s="2">
        <v>98.58</v>
      </c>
      <c r="G10" s="2">
        <v>97.17</v>
      </c>
      <c r="H10" s="2">
        <v>97.17</v>
      </c>
      <c r="I10" s="2">
        <f t="shared" si="0"/>
        <v>97.875</v>
      </c>
    </row>
    <row r="11" spans="1:9">
      <c r="A11" s="117"/>
      <c r="B11" s="1">
        <v>304</v>
      </c>
      <c r="C11" s="1" t="s">
        <v>567</v>
      </c>
      <c r="D11" s="2">
        <v>0.13564462588194501</v>
      </c>
      <c r="E11" s="2">
        <v>94.41</v>
      </c>
      <c r="F11" s="2">
        <v>94.41</v>
      </c>
      <c r="G11" s="2">
        <v>97.37</v>
      </c>
      <c r="H11" s="2">
        <v>93.09</v>
      </c>
      <c r="I11" s="2">
        <f t="shared" si="0"/>
        <v>94.82</v>
      </c>
    </row>
    <row r="12" spans="1:9">
      <c r="A12" s="117"/>
      <c r="B12" s="1">
        <v>220</v>
      </c>
      <c r="C12" s="1" t="s">
        <v>568</v>
      </c>
      <c r="D12" s="2">
        <v>1.8503828882503299</v>
      </c>
      <c r="E12" s="2">
        <v>98.64</v>
      </c>
      <c r="F12" s="2">
        <v>98.64</v>
      </c>
      <c r="G12" s="2">
        <v>100</v>
      </c>
      <c r="H12" s="2">
        <v>96.82</v>
      </c>
      <c r="I12" s="2">
        <f t="shared" si="0"/>
        <v>98.525000000000006</v>
      </c>
    </row>
    <row r="13" spans="1:9">
      <c r="A13" s="117"/>
      <c r="B13" s="1">
        <v>260</v>
      </c>
      <c r="C13" s="1" t="s">
        <v>569</v>
      </c>
      <c r="D13" s="2">
        <v>1.38990339681956</v>
      </c>
      <c r="E13" s="2">
        <v>98.85</v>
      </c>
      <c r="F13" s="2">
        <v>99.23</v>
      </c>
      <c r="G13" s="2">
        <v>98.85</v>
      </c>
      <c r="H13" s="2">
        <v>98.85</v>
      </c>
      <c r="I13" s="2">
        <f t="shared" si="0"/>
        <v>98.944999999999993</v>
      </c>
    </row>
    <row r="14" spans="1:9">
      <c r="A14" s="117"/>
      <c r="B14" s="1">
        <v>189</v>
      </c>
      <c r="C14" s="1" t="s">
        <v>570</v>
      </c>
      <c r="D14" s="2">
        <v>1.42774149829534</v>
      </c>
      <c r="E14" s="2">
        <v>98.94</v>
      </c>
      <c r="F14" s="2">
        <v>99.47</v>
      </c>
      <c r="G14" s="2">
        <v>98.94</v>
      </c>
      <c r="H14" s="2">
        <v>100</v>
      </c>
      <c r="I14" s="2">
        <f t="shared" si="0"/>
        <v>99.337500000000006</v>
      </c>
    </row>
    <row r="15" spans="1:9">
      <c r="A15" s="117"/>
      <c r="B15" s="1">
        <v>324</v>
      </c>
      <c r="C15" s="1" t="s">
        <v>571</v>
      </c>
      <c r="D15" s="2">
        <v>5.1112287612765199E-2</v>
      </c>
      <c r="E15" s="2">
        <v>94.44</v>
      </c>
      <c r="F15" s="2">
        <v>93.83</v>
      </c>
      <c r="G15" s="2">
        <v>94.44</v>
      </c>
      <c r="H15" s="2">
        <v>94.15</v>
      </c>
      <c r="I15" s="2">
        <f t="shared" si="0"/>
        <v>94.215000000000003</v>
      </c>
    </row>
    <row r="16" spans="1:9">
      <c r="A16" s="117"/>
      <c r="B16" s="1">
        <v>133</v>
      </c>
      <c r="C16" s="1" t="s">
        <v>572</v>
      </c>
      <c r="D16" s="2">
        <v>0.99922516344488199</v>
      </c>
      <c r="E16" s="2">
        <v>98.5</v>
      </c>
      <c r="F16" s="2">
        <v>97.74</v>
      </c>
      <c r="G16" s="2">
        <v>98.5</v>
      </c>
      <c r="H16" s="2">
        <v>99.25</v>
      </c>
      <c r="I16" s="2">
        <f t="shared" si="0"/>
        <v>98.497500000000002</v>
      </c>
    </row>
    <row r="17" spans="1:9">
      <c r="A17" s="117"/>
      <c r="B17" s="1">
        <v>250</v>
      </c>
      <c r="C17" s="1" t="s">
        <v>573</v>
      </c>
      <c r="D17" s="2">
        <v>1.03330555024493</v>
      </c>
      <c r="E17" s="2">
        <v>98.8</v>
      </c>
      <c r="F17" s="2">
        <v>98.4</v>
      </c>
      <c r="G17" s="2">
        <v>98.4</v>
      </c>
      <c r="H17" s="2">
        <v>99.2</v>
      </c>
      <c r="I17" s="2">
        <f t="shared" si="0"/>
        <v>98.7</v>
      </c>
    </row>
    <row r="18" spans="1:9">
      <c r="A18" s="117"/>
      <c r="B18" s="1">
        <v>128</v>
      </c>
      <c r="C18" s="1" t="s">
        <v>574</v>
      </c>
      <c r="D18" s="2">
        <v>0.96395046807124896</v>
      </c>
      <c r="E18" s="2">
        <v>97.66</v>
      </c>
      <c r="F18" s="2">
        <v>99.22</v>
      </c>
      <c r="G18" s="2">
        <v>98.44</v>
      </c>
      <c r="H18" s="2">
        <v>99.22</v>
      </c>
      <c r="I18" s="8">
        <f t="shared" si="0"/>
        <v>98.635000000000005</v>
      </c>
    </row>
    <row r="19" spans="1:9">
      <c r="A19" s="116" t="s">
        <v>575</v>
      </c>
      <c r="B19" s="3">
        <v>377</v>
      </c>
      <c r="C19" s="3" t="s">
        <v>560</v>
      </c>
      <c r="D19" s="5">
        <v>1.03973397038273</v>
      </c>
      <c r="E19" s="5">
        <v>96.82</v>
      </c>
      <c r="F19" s="5">
        <v>96.82</v>
      </c>
      <c r="G19" s="5">
        <v>96.02</v>
      </c>
      <c r="H19" s="5">
        <v>96.02</v>
      </c>
      <c r="I19" s="2">
        <f t="shared" si="0"/>
        <v>96.42</v>
      </c>
    </row>
    <row r="20" spans="1:9">
      <c r="A20" s="117"/>
      <c r="B20" s="1">
        <v>117</v>
      </c>
      <c r="C20" s="1" t="s">
        <v>561</v>
      </c>
      <c r="D20" s="2">
        <v>1.5840724635752601</v>
      </c>
      <c r="E20" s="2">
        <v>97.44</v>
      </c>
      <c r="F20" s="2">
        <v>98.29</v>
      </c>
      <c r="G20" s="2">
        <v>96.58</v>
      </c>
      <c r="H20" s="2">
        <v>96.58</v>
      </c>
      <c r="I20" s="2">
        <f t="shared" si="0"/>
        <v>97.222499999999997</v>
      </c>
    </row>
    <row r="21" spans="1:9">
      <c r="A21" s="117"/>
      <c r="B21" s="1">
        <v>146</v>
      </c>
      <c r="C21" s="1" t="s">
        <v>562</v>
      </c>
      <c r="D21" s="2">
        <v>1.4977059025131301</v>
      </c>
      <c r="E21" s="2">
        <v>96.58</v>
      </c>
      <c r="F21" s="2">
        <v>96.58</v>
      </c>
      <c r="G21" s="2">
        <v>95.89</v>
      </c>
      <c r="H21" s="2">
        <v>96.58</v>
      </c>
      <c r="I21" s="2">
        <f t="shared" si="0"/>
        <v>96.407499999999999</v>
      </c>
    </row>
    <row r="22" spans="1:9">
      <c r="A22" s="117"/>
      <c r="B22" s="1">
        <v>110</v>
      </c>
      <c r="C22" s="1" t="s">
        <v>563</v>
      </c>
      <c r="D22" s="2">
        <v>1.26251944613395</v>
      </c>
      <c r="E22" s="2">
        <v>94.55</v>
      </c>
      <c r="F22" s="2">
        <v>94.55</v>
      </c>
      <c r="G22" s="2">
        <v>95.45</v>
      </c>
      <c r="H22" s="2">
        <v>94.55</v>
      </c>
      <c r="I22" s="2">
        <f t="shared" si="0"/>
        <v>94.775000000000006</v>
      </c>
    </row>
    <row r="23" spans="1:9">
      <c r="A23" s="117"/>
      <c r="B23" s="1">
        <v>181</v>
      </c>
      <c r="C23" s="1" t="s">
        <v>564</v>
      </c>
      <c r="D23" s="2">
        <v>0.23683159813150501</v>
      </c>
      <c r="E23" s="2">
        <v>95.58</v>
      </c>
      <c r="F23" s="2">
        <v>95.03</v>
      </c>
      <c r="G23" s="2">
        <v>93.99</v>
      </c>
      <c r="H23" s="2">
        <v>91.71</v>
      </c>
      <c r="I23" s="2">
        <f t="shared" si="0"/>
        <v>94.077500000000001</v>
      </c>
    </row>
    <row r="24" spans="1:9">
      <c r="A24" s="117"/>
      <c r="B24" s="1">
        <v>317</v>
      </c>
      <c r="C24" s="1" t="s">
        <v>565</v>
      </c>
      <c r="D24" s="2">
        <v>0.51533106202297996</v>
      </c>
      <c r="E24" s="2">
        <v>97.16</v>
      </c>
      <c r="F24" s="2">
        <v>96.53</v>
      </c>
      <c r="G24" s="2">
        <v>93.69</v>
      </c>
      <c r="H24" s="2">
        <v>92.74</v>
      </c>
      <c r="I24" s="2">
        <f t="shared" si="0"/>
        <v>95.03</v>
      </c>
    </row>
    <row r="25" spans="1:9">
      <c r="A25" s="117"/>
      <c r="B25" s="1">
        <v>212</v>
      </c>
      <c r="C25" s="1" t="s">
        <v>566</v>
      </c>
      <c r="D25" s="2">
        <v>1.0868636894902399</v>
      </c>
      <c r="E25" s="2">
        <v>98.58</v>
      </c>
      <c r="F25" s="2">
        <v>98.58</v>
      </c>
      <c r="G25" s="2">
        <v>97.17</v>
      </c>
      <c r="H25" s="2">
        <v>97.17</v>
      </c>
      <c r="I25" s="2">
        <f t="shared" si="0"/>
        <v>97.875</v>
      </c>
    </row>
    <row r="26" spans="1:9">
      <c r="A26" s="117"/>
      <c r="B26" s="1">
        <v>304</v>
      </c>
      <c r="C26" s="1" t="s">
        <v>567</v>
      </c>
      <c r="D26" s="2">
        <v>0.13564462588194501</v>
      </c>
      <c r="E26" s="2">
        <v>94.41</v>
      </c>
      <c r="F26" s="2">
        <v>94.41</v>
      </c>
      <c r="G26" s="2">
        <v>97.37</v>
      </c>
      <c r="H26" s="2">
        <v>93.09</v>
      </c>
      <c r="I26" s="2">
        <f t="shared" si="0"/>
        <v>94.82</v>
      </c>
    </row>
    <row r="27" spans="1:9">
      <c r="A27" s="117"/>
      <c r="B27" s="1">
        <v>220</v>
      </c>
      <c r="C27" s="1" t="s">
        <v>568</v>
      </c>
      <c r="D27" s="2">
        <v>1.8503828882503299</v>
      </c>
      <c r="E27" s="2">
        <v>98.64</v>
      </c>
      <c r="F27" s="2">
        <v>98.64</v>
      </c>
      <c r="G27" s="2">
        <v>100</v>
      </c>
      <c r="H27" s="2">
        <v>96.82</v>
      </c>
      <c r="I27" s="2">
        <f t="shared" si="0"/>
        <v>98.525000000000006</v>
      </c>
    </row>
    <row r="28" spans="1:9">
      <c r="A28" s="117"/>
      <c r="B28" s="1">
        <v>260</v>
      </c>
      <c r="C28" s="1" t="s">
        <v>569</v>
      </c>
      <c r="D28" s="2">
        <v>1.38990339681956</v>
      </c>
      <c r="E28" s="2">
        <v>98.85</v>
      </c>
      <c r="F28" s="2">
        <v>99.23</v>
      </c>
      <c r="G28" s="2">
        <v>98.85</v>
      </c>
      <c r="H28" s="2">
        <v>98.85</v>
      </c>
      <c r="I28" s="2">
        <f t="shared" si="0"/>
        <v>98.944999999999993</v>
      </c>
    </row>
    <row r="29" spans="1:9">
      <c r="A29" s="117"/>
      <c r="B29" s="1">
        <v>189</v>
      </c>
      <c r="C29" s="1" t="s">
        <v>570</v>
      </c>
      <c r="D29" s="2">
        <v>1.42774149829534</v>
      </c>
      <c r="E29" s="2">
        <v>98.94</v>
      </c>
      <c r="F29" s="2">
        <v>99.47</v>
      </c>
      <c r="G29" s="2">
        <v>98.94</v>
      </c>
      <c r="H29" s="2">
        <v>100</v>
      </c>
      <c r="I29" s="2">
        <f t="shared" si="0"/>
        <v>99.337500000000006</v>
      </c>
    </row>
    <row r="30" spans="1:9">
      <c r="A30" s="117"/>
      <c r="B30" s="1">
        <v>324</v>
      </c>
      <c r="C30" s="1" t="s">
        <v>571</v>
      </c>
      <c r="D30" s="2">
        <v>5.1112287612765199E-2</v>
      </c>
      <c r="E30" s="2">
        <v>94.44</v>
      </c>
      <c r="F30" s="2">
        <v>93.83</v>
      </c>
      <c r="G30" s="2">
        <v>94.44</v>
      </c>
      <c r="H30" s="2">
        <v>94.15</v>
      </c>
      <c r="I30" s="2">
        <f t="shared" si="0"/>
        <v>94.215000000000003</v>
      </c>
    </row>
    <row r="31" spans="1:9">
      <c r="A31" s="117"/>
      <c r="B31" s="1">
        <v>133</v>
      </c>
      <c r="C31" s="1" t="s">
        <v>572</v>
      </c>
      <c r="D31" s="2">
        <v>0.99922516344488199</v>
      </c>
      <c r="E31" s="2">
        <v>98.5</v>
      </c>
      <c r="F31" s="2">
        <v>97.74</v>
      </c>
      <c r="G31" s="2">
        <v>98.5</v>
      </c>
      <c r="H31" s="2">
        <v>99.25</v>
      </c>
      <c r="I31" s="2">
        <f t="shared" si="0"/>
        <v>98.497500000000002</v>
      </c>
    </row>
    <row r="32" spans="1:9">
      <c r="A32" s="117"/>
      <c r="B32" s="1">
        <v>250</v>
      </c>
      <c r="C32" s="1" t="s">
        <v>573</v>
      </c>
      <c r="D32" s="2">
        <v>1.03330555024493</v>
      </c>
      <c r="E32" s="2">
        <v>98.8</v>
      </c>
      <c r="F32" s="2">
        <v>98.4</v>
      </c>
      <c r="G32" s="2">
        <v>98.4</v>
      </c>
      <c r="H32" s="2">
        <v>99.2</v>
      </c>
      <c r="I32" s="2">
        <f t="shared" si="0"/>
        <v>98.7</v>
      </c>
    </row>
    <row r="33" spans="1:9">
      <c r="A33" s="118"/>
      <c r="B33" s="7">
        <v>128</v>
      </c>
      <c r="C33" s="7" t="s">
        <v>574</v>
      </c>
      <c r="D33" s="8">
        <v>0.96395046807124896</v>
      </c>
      <c r="E33" s="8">
        <v>97.66</v>
      </c>
      <c r="F33" s="8">
        <v>99.22</v>
      </c>
      <c r="G33" s="8">
        <v>98.44</v>
      </c>
      <c r="H33" s="8">
        <v>99.22</v>
      </c>
      <c r="I33" s="8">
        <f t="shared" si="0"/>
        <v>98.635000000000005</v>
      </c>
    </row>
    <row r="34" spans="1:9">
      <c r="A34" s="117" t="s">
        <v>576</v>
      </c>
      <c r="B34" s="1">
        <v>377</v>
      </c>
      <c r="C34" s="1" t="s">
        <v>560</v>
      </c>
      <c r="D34" s="2">
        <v>1.03973397038273</v>
      </c>
      <c r="E34" s="2">
        <v>95.77</v>
      </c>
      <c r="F34" s="2">
        <v>96.55</v>
      </c>
      <c r="G34" s="2">
        <v>96.02</v>
      </c>
      <c r="H34" s="2">
        <v>95.49</v>
      </c>
      <c r="I34" s="2">
        <f t="shared" si="0"/>
        <v>95.957499999999996</v>
      </c>
    </row>
    <row r="35" spans="1:9">
      <c r="A35" s="117"/>
      <c r="B35" s="1">
        <v>117</v>
      </c>
      <c r="C35" s="1" t="s">
        <v>561</v>
      </c>
      <c r="D35" s="2">
        <v>1.5840724635752601</v>
      </c>
      <c r="E35" s="2">
        <v>97.44</v>
      </c>
      <c r="F35" s="2">
        <v>98.29</v>
      </c>
      <c r="G35" s="2">
        <v>96.58</v>
      </c>
      <c r="H35" s="2">
        <v>96.58</v>
      </c>
      <c r="I35" s="2">
        <f t="shared" si="0"/>
        <v>97.222499999999997</v>
      </c>
    </row>
    <row r="36" spans="1:9">
      <c r="A36" s="117"/>
      <c r="B36" s="1">
        <v>146</v>
      </c>
      <c r="C36" s="1" t="s">
        <v>562</v>
      </c>
      <c r="D36" s="2">
        <v>1.4977059025131301</v>
      </c>
      <c r="E36" s="2">
        <v>96.58</v>
      </c>
      <c r="F36" s="2">
        <v>96.58</v>
      </c>
      <c r="G36" s="2">
        <v>95.89</v>
      </c>
      <c r="H36" s="2">
        <v>96.58</v>
      </c>
      <c r="I36" s="2">
        <f t="shared" si="0"/>
        <v>96.407499999999999</v>
      </c>
    </row>
    <row r="37" spans="1:9">
      <c r="A37" s="117"/>
      <c r="B37" s="1">
        <v>110</v>
      </c>
      <c r="C37" s="1" t="s">
        <v>563</v>
      </c>
      <c r="D37" s="2">
        <v>1.26251944613395</v>
      </c>
      <c r="E37" s="2">
        <v>94.55</v>
      </c>
      <c r="F37" s="2">
        <v>94.55</v>
      </c>
      <c r="G37" s="2">
        <v>95.45</v>
      </c>
      <c r="H37" s="2">
        <v>94.55</v>
      </c>
      <c r="I37" s="2">
        <f t="shared" si="0"/>
        <v>94.775000000000006</v>
      </c>
    </row>
    <row r="38" spans="1:9">
      <c r="A38" s="117"/>
      <c r="B38" s="1">
        <v>181</v>
      </c>
      <c r="C38" s="1" t="s">
        <v>564</v>
      </c>
      <c r="D38" s="2">
        <v>0.23683159813150501</v>
      </c>
      <c r="E38" s="2">
        <v>95.58</v>
      </c>
      <c r="F38" s="2">
        <v>95.03</v>
      </c>
      <c r="G38" s="2">
        <v>93.99</v>
      </c>
      <c r="H38" s="2">
        <v>91.71</v>
      </c>
      <c r="I38" s="2">
        <f t="shared" si="0"/>
        <v>94.077500000000001</v>
      </c>
    </row>
    <row r="39" spans="1:9">
      <c r="A39" s="117"/>
      <c r="B39" s="1">
        <v>317</v>
      </c>
      <c r="C39" s="1" t="s">
        <v>565</v>
      </c>
      <c r="D39" s="2">
        <v>0.51533106202297996</v>
      </c>
      <c r="E39" s="2">
        <v>97.16</v>
      </c>
      <c r="F39" s="2">
        <v>96.53</v>
      </c>
      <c r="G39" s="2">
        <v>93.69</v>
      </c>
      <c r="H39" s="2">
        <v>92.74</v>
      </c>
      <c r="I39" s="2">
        <f t="shared" si="0"/>
        <v>95.03</v>
      </c>
    </row>
    <row r="40" spans="1:9">
      <c r="A40" s="117"/>
      <c r="B40" s="1">
        <v>212</v>
      </c>
      <c r="C40" s="1" t="s">
        <v>566</v>
      </c>
      <c r="D40" s="2">
        <v>1.0868636894902399</v>
      </c>
      <c r="E40" s="2">
        <v>98.58</v>
      </c>
      <c r="F40" s="2">
        <v>98.58</v>
      </c>
      <c r="G40" s="2">
        <v>97.17</v>
      </c>
      <c r="H40" s="2">
        <v>97.17</v>
      </c>
      <c r="I40" s="2">
        <f t="shared" si="0"/>
        <v>97.875</v>
      </c>
    </row>
    <row r="41" spans="1:9">
      <c r="A41" s="117"/>
      <c r="B41" s="1">
        <v>304</v>
      </c>
      <c r="C41" s="1" t="s">
        <v>567</v>
      </c>
      <c r="D41" s="2">
        <v>0.13564462588194501</v>
      </c>
      <c r="E41" s="2">
        <v>94.41</v>
      </c>
      <c r="F41" s="2">
        <v>94.41</v>
      </c>
      <c r="G41" s="2">
        <v>97.37</v>
      </c>
      <c r="H41" s="2">
        <v>93.09</v>
      </c>
      <c r="I41" s="2">
        <f t="shared" si="0"/>
        <v>94.82</v>
      </c>
    </row>
    <row r="42" spans="1:9">
      <c r="A42" s="117"/>
      <c r="B42" s="1">
        <v>220</v>
      </c>
      <c r="C42" s="1" t="s">
        <v>568</v>
      </c>
      <c r="D42" s="2">
        <v>1.8503828882503299</v>
      </c>
      <c r="E42" s="2">
        <v>98.64</v>
      </c>
      <c r="F42" s="2">
        <v>98.64</v>
      </c>
      <c r="G42" s="2">
        <v>100</v>
      </c>
      <c r="H42" s="2">
        <v>96.82</v>
      </c>
      <c r="I42" s="2">
        <f t="shared" si="0"/>
        <v>98.525000000000006</v>
      </c>
    </row>
    <row r="43" spans="1:9">
      <c r="A43" s="117"/>
      <c r="B43" s="1">
        <v>260</v>
      </c>
      <c r="C43" s="1" t="s">
        <v>569</v>
      </c>
      <c r="D43" s="2">
        <v>1.38990339681956</v>
      </c>
      <c r="E43" s="2">
        <v>99.62</v>
      </c>
      <c r="F43" s="2">
        <v>99.62</v>
      </c>
      <c r="G43" s="2">
        <v>99.62</v>
      </c>
      <c r="H43" s="2">
        <v>99.62</v>
      </c>
      <c r="I43" s="2">
        <f t="shared" si="0"/>
        <v>99.62</v>
      </c>
    </row>
    <row r="44" spans="1:9">
      <c r="A44" s="117"/>
      <c r="B44" s="1">
        <v>189</v>
      </c>
      <c r="C44" s="1" t="s">
        <v>570</v>
      </c>
      <c r="D44" s="2">
        <v>1.42774149829534</v>
      </c>
      <c r="E44" s="2">
        <v>98.94</v>
      </c>
      <c r="F44" s="2">
        <v>99.47</v>
      </c>
      <c r="G44" s="2">
        <v>98.94</v>
      </c>
      <c r="H44" s="2">
        <v>100</v>
      </c>
      <c r="I44" s="2">
        <f t="shared" si="0"/>
        <v>99.337500000000006</v>
      </c>
    </row>
    <row r="45" spans="1:9">
      <c r="A45" s="117"/>
      <c r="B45" s="1">
        <v>324</v>
      </c>
      <c r="C45" s="1" t="s">
        <v>571</v>
      </c>
      <c r="D45" s="2">
        <v>5.1112287612765199E-2</v>
      </c>
      <c r="E45" s="2">
        <v>94.44</v>
      </c>
      <c r="F45" s="2">
        <v>93.83</v>
      </c>
      <c r="G45" s="2">
        <v>94.44</v>
      </c>
      <c r="H45" s="2">
        <v>94.15</v>
      </c>
      <c r="I45" s="2">
        <f t="shared" si="0"/>
        <v>94.215000000000003</v>
      </c>
    </row>
    <row r="46" spans="1:9">
      <c r="A46" s="117"/>
      <c r="B46" s="1">
        <v>133</v>
      </c>
      <c r="C46" s="1" t="s">
        <v>572</v>
      </c>
      <c r="D46" s="2">
        <v>0.99922516344488199</v>
      </c>
      <c r="E46" s="2">
        <v>99.25</v>
      </c>
      <c r="F46" s="2">
        <v>98.5</v>
      </c>
      <c r="G46" s="2">
        <v>99.25</v>
      </c>
      <c r="H46" s="2">
        <v>100</v>
      </c>
      <c r="I46" s="2">
        <f t="shared" si="0"/>
        <v>99.25</v>
      </c>
    </row>
    <row r="47" spans="1:9">
      <c r="A47" s="117"/>
      <c r="B47" s="1">
        <v>250</v>
      </c>
      <c r="C47" s="1" t="s">
        <v>573</v>
      </c>
      <c r="D47" s="2">
        <v>1.03330555024493</v>
      </c>
      <c r="E47" s="2">
        <v>98.8</v>
      </c>
      <c r="F47" s="2">
        <v>98.4</v>
      </c>
      <c r="G47" s="2">
        <v>98.4</v>
      </c>
      <c r="H47" s="2">
        <v>99.2</v>
      </c>
      <c r="I47" s="2">
        <f t="shared" si="0"/>
        <v>98.7</v>
      </c>
    </row>
    <row r="48" spans="1:9">
      <c r="A48" s="117"/>
      <c r="B48" s="1">
        <v>128</v>
      </c>
      <c r="C48" s="1" t="s">
        <v>574</v>
      </c>
      <c r="D48" s="2">
        <v>0.96395046807124896</v>
      </c>
      <c r="E48" s="2">
        <v>97.66</v>
      </c>
      <c r="F48" s="2">
        <v>99.22</v>
      </c>
      <c r="G48" s="2">
        <v>98.44</v>
      </c>
      <c r="H48" s="2">
        <v>99.22</v>
      </c>
      <c r="I48" s="8">
        <f t="shared" si="0"/>
        <v>98.635000000000005</v>
      </c>
    </row>
    <row r="49" spans="1:9">
      <c r="A49" s="116" t="s">
        <v>577</v>
      </c>
      <c r="B49" s="3">
        <v>377</v>
      </c>
      <c r="C49" s="3" t="s">
        <v>560</v>
      </c>
      <c r="D49" s="5">
        <v>1.03973397038273</v>
      </c>
      <c r="E49" s="5">
        <v>96.82</v>
      </c>
      <c r="F49" s="5">
        <v>96.82</v>
      </c>
      <c r="G49" s="5">
        <v>96.02</v>
      </c>
      <c r="H49" s="5">
        <v>96.02</v>
      </c>
      <c r="I49" s="2">
        <f t="shared" si="0"/>
        <v>96.42</v>
      </c>
    </row>
    <row r="50" spans="1:9">
      <c r="A50" s="117"/>
      <c r="B50" s="1">
        <v>117</v>
      </c>
      <c r="C50" s="1" t="s">
        <v>561</v>
      </c>
      <c r="D50" s="2">
        <v>1.5840724635752601</v>
      </c>
      <c r="E50" s="9">
        <v>97.44</v>
      </c>
      <c r="F50" s="9">
        <v>98.29</v>
      </c>
      <c r="G50" s="9">
        <v>96.58</v>
      </c>
      <c r="H50" s="9">
        <v>96.58</v>
      </c>
      <c r="I50" s="2">
        <f t="shared" si="0"/>
        <v>97.222499999999997</v>
      </c>
    </row>
    <row r="51" spans="1:9">
      <c r="A51" s="117"/>
      <c r="B51" s="1">
        <v>146</v>
      </c>
      <c r="C51" s="1" t="s">
        <v>562</v>
      </c>
      <c r="D51" s="2">
        <v>1.4977059025131301</v>
      </c>
      <c r="E51" s="9">
        <v>96.58</v>
      </c>
      <c r="F51" s="9">
        <v>96.58</v>
      </c>
      <c r="G51" s="9">
        <v>95.89</v>
      </c>
      <c r="H51" s="9">
        <v>96.58</v>
      </c>
      <c r="I51" s="2">
        <f t="shared" si="0"/>
        <v>96.407499999999999</v>
      </c>
    </row>
    <row r="52" spans="1:9">
      <c r="A52" s="117"/>
      <c r="B52" s="1">
        <v>110</v>
      </c>
      <c r="C52" s="1" t="s">
        <v>563</v>
      </c>
      <c r="D52" s="2">
        <v>1.26251944613395</v>
      </c>
      <c r="E52" s="9">
        <v>94.55</v>
      </c>
      <c r="F52" s="9">
        <v>94.55</v>
      </c>
      <c r="G52" s="9">
        <v>95.45</v>
      </c>
      <c r="H52" s="9">
        <v>94.55</v>
      </c>
      <c r="I52" s="2">
        <f t="shared" si="0"/>
        <v>94.775000000000006</v>
      </c>
    </row>
    <row r="53" spans="1:9">
      <c r="A53" s="117"/>
      <c r="B53" s="1">
        <v>181</v>
      </c>
      <c r="C53" s="1" t="s">
        <v>564</v>
      </c>
      <c r="D53" s="2">
        <v>0.23683159813150501</v>
      </c>
      <c r="E53" s="9">
        <v>95.58</v>
      </c>
      <c r="F53" s="9">
        <v>95.03</v>
      </c>
      <c r="G53" s="9">
        <v>93.99</v>
      </c>
      <c r="H53" s="9">
        <v>91.71</v>
      </c>
      <c r="I53" s="2">
        <f t="shared" si="0"/>
        <v>94.077500000000001</v>
      </c>
    </row>
    <row r="54" spans="1:9">
      <c r="A54" s="117"/>
      <c r="B54" s="1">
        <v>317</v>
      </c>
      <c r="C54" s="1" t="s">
        <v>565</v>
      </c>
      <c r="D54" s="2">
        <v>0.51533106202297996</v>
      </c>
      <c r="E54" s="9">
        <v>96.85</v>
      </c>
      <c r="F54" s="9">
        <v>96.21</v>
      </c>
      <c r="G54" s="9">
        <v>94.01</v>
      </c>
      <c r="H54" s="9">
        <v>92.43</v>
      </c>
      <c r="I54" s="2">
        <f t="shared" si="0"/>
        <v>94.875</v>
      </c>
    </row>
    <row r="55" spans="1:9">
      <c r="A55" s="117"/>
      <c r="B55" s="1">
        <v>212</v>
      </c>
      <c r="C55" s="1" t="s">
        <v>566</v>
      </c>
      <c r="D55" s="2">
        <v>1.0868636894902399</v>
      </c>
      <c r="E55" s="9">
        <v>98.58</v>
      </c>
      <c r="F55" s="9">
        <v>98.58</v>
      </c>
      <c r="G55" s="9">
        <v>97.17</v>
      </c>
      <c r="H55" s="9">
        <v>97.17</v>
      </c>
      <c r="I55" s="2">
        <f t="shared" si="0"/>
        <v>97.875</v>
      </c>
    </row>
    <row r="56" spans="1:9">
      <c r="A56" s="117"/>
      <c r="B56" s="1">
        <v>304</v>
      </c>
      <c r="C56" s="1" t="s">
        <v>567</v>
      </c>
      <c r="D56" s="2">
        <v>0.13564462588194501</v>
      </c>
      <c r="E56" s="9">
        <v>94.41</v>
      </c>
      <c r="F56" s="9">
        <v>94.41</v>
      </c>
      <c r="G56" s="9">
        <v>97.37</v>
      </c>
      <c r="H56" s="9">
        <v>93.09</v>
      </c>
      <c r="I56" s="2">
        <f t="shared" si="0"/>
        <v>94.82</v>
      </c>
    </row>
    <row r="57" spans="1:9">
      <c r="A57" s="117"/>
      <c r="B57" s="1">
        <v>220</v>
      </c>
      <c r="C57" s="1" t="s">
        <v>568</v>
      </c>
      <c r="D57" s="2">
        <v>1.8503828882503299</v>
      </c>
      <c r="E57" s="9">
        <v>98.64</v>
      </c>
      <c r="F57" s="9">
        <v>98.64</v>
      </c>
      <c r="G57" s="9">
        <v>100</v>
      </c>
      <c r="H57" s="9">
        <v>96.82</v>
      </c>
      <c r="I57" s="2">
        <f t="shared" si="0"/>
        <v>98.525000000000006</v>
      </c>
    </row>
    <row r="58" spans="1:9">
      <c r="A58" s="117"/>
      <c r="B58" s="1">
        <v>260</v>
      </c>
      <c r="C58" s="1" t="s">
        <v>569</v>
      </c>
      <c r="D58" s="2">
        <v>1.38990339681956</v>
      </c>
      <c r="E58" s="9">
        <v>99.62</v>
      </c>
      <c r="F58" s="9">
        <v>100</v>
      </c>
      <c r="G58" s="9">
        <v>99.62</v>
      </c>
      <c r="H58" s="9">
        <v>99.62</v>
      </c>
      <c r="I58" s="2">
        <f t="shared" si="0"/>
        <v>99.715000000000003</v>
      </c>
    </row>
    <row r="59" spans="1:9">
      <c r="A59" s="117"/>
      <c r="B59" s="1">
        <v>189</v>
      </c>
      <c r="C59" s="1" t="s">
        <v>570</v>
      </c>
      <c r="D59" s="2">
        <v>1.42774149829534</v>
      </c>
      <c r="E59" s="9">
        <v>98.94</v>
      </c>
      <c r="F59" s="9">
        <v>99.47</v>
      </c>
      <c r="G59" s="9">
        <v>98.94</v>
      </c>
      <c r="H59" s="9">
        <v>100</v>
      </c>
      <c r="I59" s="2">
        <f t="shared" si="0"/>
        <v>99.337500000000006</v>
      </c>
    </row>
    <row r="60" spans="1:9">
      <c r="A60" s="117"/>
      <c r="B60" s="1">
        <v>324</v>
      </c>
      <c r="C60" s="1" t="s">
        <v>571</v>
      </c>
      <c r="D60" s="2">
        <v>5.1112287612765199E-2</v>
      </c>
      <c r="E60" s="9">
        <v>94.44</v>
      </c>
      <c r="F60" s="9">
        <v>93.83</v>
      </c>
      <c r="G60" s="9">
        <v>94.44</v>
      </c>
      <c r="H60" s="9">
        <v>94.15</v>
      </c>
      <c r="I60" s="2">
        <f t="shared" si="0"/>
        <v>94.215000000000003</v>
      </c>
    </row>
    <row r="61" spans="1:9">
      <c r="A61" s="117"/>
      <c r="B61" s="1">
        <v>133</v>
      </c>
      <c r="C61" s="1" t="s">
        <v>572</v>
      </c>
      <c r="D61" s="2">
        <v>0.99922516344488199</v>
      </c>
      <c r="E61" s="9">
        <v>98.5</v>
      </c>
      <c r="F61" s="9">
        <v>97.74</v>
      </c>
      <c r="G61" s="9">
        <v>98.5</v>
      </c>
      <c r="H61" s="9">
        <v>99.25</v>
      </c>
      <c r="I61" s="2">
        <f t="shared" si="0"/>
        <v>98.497500000000002</v>
      </c>
    </row>
    <row r="62" spans="1:9">
      <c r="A62" s="117"/>
      <c r="B62" s="1">
        <v>250</v>
      </c>
      <c r="C62" s="1" t="s">
        <v>573</v>
      </c>
      <c r="D62" s="2">
        <v>1.03330555024493</v>
      </c>
      <c r="E62" s="9">
        <v>98.8</v>
      </c>
      <c r="F62" s="9">
        <v>98.4</v>
      </c>
      <c r="G62" s="9">
        <v>98.4</v>
      </c>
      <c r="H62" s="9">
        <v>99.2</v>
      </c>
      <c r="I62" s="2">
        <f t="shared" si="0"/>
        <v>98.7</v>
      </c>
    </row>
    <row r="63" spans="1:9">
      <c r="A63" s="118"/>
      <c r="B63" s="7">
        <v>128</v>
      </c>
      <c r="C63" s="7" t="s">
        <v>574</v>
      </c>
      <c r="D63" s="8">
        <v>0.96395046807124896</v>
      </c>
      <c r="E63" s="8">
        <v>97.66</v>
      </c>
      <c r="F63" s="8">
        <v>99.22</v>
      </c>
      <c r="G63" s="8">
        <v>98.44</v>
      </c>
      <c r="H63" s="8">
        <v>99.22</v>
      </c>
      <c r="I63" s="8">
        <f t="shared" si="0"/>
        <v>98.635000000000005</v>
      </c>
    </row>
    <row r="64" spans="1:9">
      <c r="A64" s="117" t="s">
        <v>578</v>
      </c>
      <c r="B64" s="1">
        <v>377</v>
      </c>
      <c r="C64" s="1" t="s">
        <v>560</v>
      </c>
      <c r="D64" s="2">
        <v>1.03973397038273</v>
      </c>
      <c r="E64" s="9">
        <v>96.82</v>
      </c>
      <c r="F64" s="9">
        <v>96.82</v>
      </c>
      <c r="G64" s="9">
        <v>96.02</v>
      </c>
      <c r="H64" s="9">
        <v>96.02</v>
      </c>
      <c r="I64" s="2">
        <f t="shared" si="0"/>
        <v>96.42</v>
      </c>
    </row>
    <row r="65" spans="1:9">
      <c r="A65" s="117"/>
      <c r="B65" s="1">
        <v>117</v>
      </c>
      <c r="C65" s="1" t="s">
        <v>561</v>
      </c>
      <c r="D65" s="2">
        <v>1.5840724635752601</v>
      </c>
      <c r="E65" s="9">
        <v>97.44</v>
      </c>
      <c r="F65" s="9">
        <v>98.29</v>
      </c>
      <c r="G65" s="9">
        <v>96.58</v>
      </c>
      <c r="H65" s="9">
        <v>96.58</v>
      </c>
      <c r="I65" s="2">
        <f t="shared" si="0"/>
        <v>97.222499999999997</v>
      </c>
    </row>
    <row r="66" spans="1:9">
      <c r="A66" s="117"/>
      <c r="B66" s="1">
        <v>146</v>
      </c>
      <c r="C66" s="1" t="s">
        <v>562</v>
      </c>
      <c r="D66" s="2">
        <v>1.4977059025131301</v>
      </c>
      <c r="E66" s="9">
        <v>96.58</v>
      </c>
      <c r="F66" s="9">
        <v>96.58</v>
      </c>
      <c r="G66" s="9">
        <v>95.89</v>
      </c>
      <c r="H66" s="9">
        <v>96.58</v>
      </c>
      <c r="I66" s="2">
        <f t="shared" si="0"/>
        <v>96.407499999999999</v>
      </c>
    </row>
    <row r="67" spans="1:9">
      <c r="A67" s="117"/>
      <c r="B67" s="1">
        <v>110</v>
      </c>
      <c r="C67" s="1" t="s">
        <v>563</v>
      </c>
      <c r="D67" s="2">
        <v>1.26251944613395</v>
      </c>
      <c r="E67" s="9">
        <v>94.55</v>
      </c>
      <c r="F67" s="9">
        <v>94.55</v>
      </c>
      <c r="G67" s="9">
        <v>95.45</v>
      </c>
      <c r="H67" s="9">
        <v>94.55</v>
      </c>
      <c r="I67" s="2">
        <f t="shared" si="0"/>
        <v>94.775000000000006</v>
      </c>
    </row>
    <row r="68" spans="1:9">
      <c r="A68" s="117"/>
      <c r="B68" s="1">
        <v>181</v>
      </c>
      <c r="C68" s="1" t="s">
        <v>564</v>
      </c>
      <c r="D68" s="2">
        <v>0.23683159813150501</v>
      </c>
      <c r="E68" s="9">
        <v>95.58</v>
      </c>
      <c r="F68" s="9">
        <v>95.03</v>
      </c>
      <c r="G68" s="9">
        <v>93.99</v>
      </c>
      <c r="H68" s="9">
        <v>91.71</v>
      </c>
      <c r="I68" s="2">
        <f t="shared" ref="I68:I131" si="1">AVERAGE(E68:H68)</f>
        <v>94.077500000000001</v>
      </c>
    </row>
    <row r="69" spans="1:9">
      <c r="A69" s="117"/>
      <c r="B69" s="1">
        <v>317</v>
      </c>
      <c r="C69" s="1" t="s">
        <v>565</v>
      </c>
      <c r="D69" s="2">
        <v>0.51533106202297996</v>
      </c>
      <c r="E69" s="9">
        <v>96.85</v>
      </c>
      <c r="F69" s="9">
        <v>96.21</v>
      </c>
      <c r="G69" s="9">
        <v>94.01</v>
      </c>
      <c r="H69" s="9">
        <v>92.43</v>
      </c>
      <c r="I69" s="2">
        <f t="shared" si="1"/>
        <v>94.875</v>
      </c>
    </row>
    <row r="70" spans="1:9">
      <c r="A70" s="117"/>
      <c r="B70" s="1">
        <v>212</v>
      </c>
      <c r="C70" s="1" t="s">
        <v>566</v>
      </c>
      <c r="D70" s="2">
        <v>1.0868636894902399</v>
      </c>
      <c r="E70" s="9">
        <v>98.58</v>
      </c>
      <c r="F70" s="9">
        <v>98.58</v>
      </c>
      <c r="G70" s="9">
        <v>97.17</v>
      </c>
      <c r="H70" s="9">
        <v>97.17</v>
      </c>
      <c r="I70" s="2">
        <f t="shared" si="1"/>
        <v>97.875</v>
      </c>
    </row>
    <row r="71" spans="1:9">
      <c r="A71" s="117"/>
      <c r="B71" s="1">
        <v>304</v>
      </c>
      <c r="C71" s="1" t="s">
        <v>567</v>
      </c>
      <c r="D71" s="2">
        <v>0.13564462588194501</v>
      </c>
      <c r="E71" s="9">
        <v>94.41</v>
      </c>
      <c r="F71" s="9">
        <v>94.41</v>
      </c>
      <c r="G71" s="9">
        <v>97.37</v>
      </c>
      <c r="H71" s="9">
        <v>93.09</v>
      </c>
      <c r="I71" s="2">
        <f t="shared" si="1"/>
        <v>94.82</v>
      </c>
    </row>
    <row r="72" spans="1:9">
      <c r="A72" s="117"/>
      <c r="B72" s="1">
        <v>220</v>
      </c>
      <c r="C72" s="1" t="s">
        <v>568</v>
      </c>
      <c r="D72" s="2">
        <v>1.8503828882503299</v>
      </c>
      <c r="E72" s="9">
        <v>98.64</v>
      </c>
      <c r="F72" s="9">
        <v>98.64</v>
      </c>
      <c r="G72" s="9">
        <v>100</v>
      </c>
      <c r="H72" s="9">
        <v>96.82</v>
      </c>
      <c r="I72" s="2">
        <f t="shared" si="1"/>
        <v>98.525000000000006</v>
      </c>
    </row>
    <row r="73" spans="1:9">
      <c r="A73" s="117"/>
      <c r="B73" s="1">
        <v>260</v>
      </c>
      <c r="C73" s="1" t="s">
        <v>569</v>
      </c>
      <c r="D73" s="2">
        <v>1.38990339681956</v>
      </c>
      <c r="E73" s="9">
        <v>99.62</v>
      </c>
      <c r="F73" s="9">
        <v>100</v>
      </c>
      <c r="G73" s="9">
        <v>99.62</v>
      </c>
      <c r="H73" s="9">
        <v>99.62</v>
      </c>
      <c r="I73" s="2">
        <f t="shared" si="1"/>
        <v>99.715000000000003</v>
      </c>
    </row>
    <row r="74" spans="1:9">
      <c r="A74" s="117"/>
      <c r="B74" s="1">
        <v>189</v>
      </c>
      <c r="C74" s="1" t="s">
        <v>570</v>
      </c>
      <c r="D74" s="2">
        <v>1.42774149829534</v>
      </c>
      <c r="E74" s="9">
        <v>98.94</v>
      </c>
      <c r="F74" s="9">
        <v>99.47</v>
      </c>
      <c r="G74" s="9">
        <v>98.94</v>
      </c>
      <c r="H74" s="9">
        <v>100</v>
      </c>
      <c r="I74" s="2">
        <f t="shared" si="1"/>
        <v>99.337500000000006</v>
      </c>
    </row>
    <row r="75" spans="1:9">
      <c r="A75" s="117"/>
      <c r="B75" s="1">
        <v>324</v>
      </c>
      <c r="C75" s="1" t="s">
        <v>571</v>
      </c>
      <c r="D75" s="2">
        <v>5.1112287612765199E-2</v>
      </c>
      <c r="E75" s="9">
        <v>94.44</v>
      </c>
      <c r="F75" s="9">
        <v>93.83</v>
      </c>
      <c r="G75" s="9">
        <v>94.44</v>
      </c>
      <c r="H75" s="9">
        <v>94.15</v>
      </c>
      <c r="I75" s="2">
        <f t="shared" si="1"/>
        <v>94.215000000000003</v>
      </c>
    </row>
    <row r="76" spans="1:9">
      <c r="A76" s="117"/>
      <c r="B76" s="1">
        <v>133</v>
      </c>
      <c r="C76" s="1" t="s">
        <v>572</v>
      </c>
      <c r="D76" s="2">
        <v>0.99922516344488199</v>
      </c>
      <c r="E76" s="9">
        <v>99.25</v>
      </c>
      <c r="F76" s="9">
        <v>98.5</v>
      </c>
      <c r="G76" s="9">
        <v>99.25</v>
      </c>
      <c r="H76" s="9">
        <v>100</v>
      </c>
      <c r="I76" s="2">
        <f t="shared" si="1"/>
        <v>99.25</v>
      </c>
    </row>
    <row r="77" spans="1:9">
      <c r="A77" s="117"/>
      <c r="B77" s="1">
        <v>250</v>
      </c>
      <c r="C77" s="1" t="s">
        <v>573</v>
      </c>
      <c r="D77" s="2">
        <v>1.03330555024493</v>
      </c>
      <c r="E77" s="9">
        <v>98.8</v>
      </c>
      <c r="F77" s="9">
        <v>98.4</v>
      </c>
      <c r="G77" s="9">
        <v>98.4</v>
      </c>
      <c r="H77" s="9">
        <v>99.2</v>
      </c>
      <c r="I77" s="2">
        <f t="shared" si="1"/>
        <v>98.7</v>
      </c>
    </row>
    <row r="78" spans="1:9">
      <c r="A78" s="117"/>
      <c r="B78" s="1">
        <v>128</v>
      </c>
      <c r="C78" s="1" t="s">
        <v>574</v>
      </c>
      <c r="D78" s="2">
        <v>0.96395046807124896</v>
      </c>
      <c r="E78" s="9">
        <v>97.66</v>
      </c>
      <c r="F78" s="9">
        <v>99.22</v>
      </c>
      <c r="G78" s="9">
        <v>98.44</v>
      </c>
      <c r="H78" s="9">
        <v>99.22</v>
      </c>
      <c r="I78" s="8">
        <f t="shared" si="1"/>
        <v>98.635000000000005</v>
      </c>
    </row>
    <row r="79" spans="1:9">
      <c r="A79" s="116" t="s">
        <v>579</v>
      </c>
      <c r="B79" s="3">
        <v>377</v>
      </c>
      <c r="C79" s="3" t="s">
        <v>560</v>
      </c>
      <c r="D79" s="5">
        <v>1.03973397038273</v>
      </c>
      <c r="E79" s="5">
        <v>96.82</v>
      </c>
      <c r="F79" s="5">
        <v>96.82</v>
      </c>
      <c r="G79" s="5">
        <v>96.02</v>
      </c>
      <c r="H79" s="5">
        <v>96.02</v>
      </c>
      <c r="I79" s="2">
        <f t="shared" si="1"/>
        <v>96.42</v>
      </c>
    </row>
    <row r="80" spans="1:9">
      <c r="A80" s="117"/>
      <c r="B80" s="1">
        <v>117</v>
      </c>
      <c r="C80" s="1" t="s">
        <v>561</v>
      </c>
      <c r="D80" s="2">
        <v>1.5840724635752601</v>
      </c>
      <c r="E80" s="9">
        <v>97.44</v>
      </c>
      <c r="F80" s="9">
        <v>98.29</v>
      </c>
      <c r="G80" s="9">
        <v>96.58</v>
      </c>
      <c r="H80" s="9">
        <v>96.58</v>
      </c>
      <c r="I80" s="2">
        <f t="shared" si="1"/>
        <v>97.222499999999997</v>
      </c>
    </row>
    <row r="81" spans="1:9">
      <c r="A81" s="117"/>
      <c r="B81" s="1">
        <v>146</v>
      </c>
      <c r="C81" s="1" t="s">
        <v>562</v>
      </c>
      <c r="D81" s="2">
        <v>1.4977059025131301</v>
      </c>
      <c r="E81" s="9">
        <v>96.58</v>
      </c>
      <c r="F81" s="9">
        <v>96.58</v>
      </c>
      <c r="G81" s="9">
        <v>95.89</v>
      </c>
      <c r="H81" s="9">
        <v>96.58</v>
      </c>
      <c r="I81" s="2">
        <f t="shared" si="1"/>
        <v>96.407499999999999</v>
      </c>
    </row>
    <row r="82" spans="1:9">
      <c r="A82" s="117"/>
      <c r="B82" s="1">
        <v>110</v>
      </c>
      <c r="C82" s="1" t="s">
        <v>563</v>
      </c>
      <c r="D82" s="2">
        <v>1.26251944613395</v>
      </c>
      <c r="E82" s="9">
        <v>94.55</v>
      </c>
      <c r="F82" s="9">
        <v>94.55</v>
      </c>
      <c r="G82" s="9">
        <v>95.45</v>
      </c>
      <c r="H82" s="9">
        <v>94.55</v>
      </c>
      <c r="I82" s="2">
        <f t="shared" si="1"/>
        <v>94.775000000000006</v>
      </c>
    </row>
    <row r="83" spans="1:9">
      <c r="A83" s="117"/>
      <c r="B83" s="1">
        <v>181</v>
      </c>
      <c r="C83" s="1" t="s">
        <v>564</v>
      </c>
      <c r="D83" s="2">
        <v>0.23683159813150501</v>
      </c>
      <c r="E83" s="9">
        <v>95.58</v>
      </c>
      <c r="F83" s="9">
        <v>95.03</v>
      </c>
      <c r="G83" s="9">
        <v>93.99</v>
      </c>
      <c r="H83" s="9">
        <v>91.71</v>
      </c>
      <c r="I83" s="2">
        <f t="shared" si="1"/>
        <v>94.077500000000001</v>
      </c>
    </row>
    <row r="84" spans="1:9">
      <c r="A84" s="117"/>
      <c r="B84" s="1">
        <v>317</v>
      </c>
      <c r="C84" s="1" t="s">
        <v>565</v>
      </c>
      <c r="D84" s="2">
        <v>0.51533106202297996</v>
      </c>
      <c r="E84" s="9">
        <v>97.16</v>
      </c>
      <c r="F84" s="9">
        <v>96.53</v>
      </c>
      <c r="G84" s="9">
        <v>93.69</v>
      </c>
      <c r="H84" s="9">
        <v>92.74</v>
      </c>
      <c r="I84" s="2">
        <f t="shared" si="1"/>
        <v>95.03</v>
      </c>
    </row>
    <row r="85" spans="1:9">
      <c r="A85" s="117"/>
      <c r="B85" s="1">
        <v>212</v>
      </c>
      <c r="C85" s="1" t="s">
        <v>566</v>
      </c>
      <c r="D85" s="2">
        <v>1.0868636894902399</v>
      </c>
      <c r="E85" s="9">
        <v>98.58</v>
      </c>
      <c r="F85" s="9">
        <v>98.58</v>
      </c>
      <c r="G85" s="9">
        <v>97.17</v>
      </c>
      <c r="H85" s="9">
        <v>97.17</v>
      </c>
      <c r="I85" s="2">
        <f t="shared" si="1"/>
        <v>97.875</v>
      </c>
    </row>
    <row r="86" spans="1:9">
      <c r="A86" s="117"/>
      <c r="B86" s="1">
        <v>304</v>
      </c>
      <c r="C86" s="1" t="s">
        <v>567</v>
      </c>
      <c r="D86" s="2">
        <v>0.13564462588194501</v>
      </c>
      <c r="E86" s="9">
        <v>94.41</v>
      </c>
      <c r="F86" s="9">
        <v>94.41</v>
      </c>
      <c r="G86" s="9">
        <v>97.37</v>
      </c>
      <c r="H86" s="9">
        <v>93.09</v>
      </c>
      <c r="I86" s="2">
        <f t="shared" si="1"/>
        <v>94.82</v>
      </c>
    </row>
    <row r="87" spans="1:9">
      <c r="A87" s="117"/>
      <c r="B87" s="1">
        <v>220</v>
      </c>
      <c r="C87" s="1" t="s">
        <v>568</v>
      </c>
      <c r="D87" s="2">
        <v>1.8503828882503299</v>
      </c>
      <c r="E87" s="9">
        <v>98.64</v>
      </c>
      <c r="F87" s="9">
        <v>98.64</v>
      </c>
      <c r="G87" s="9">
        <v>100</v>
      </c>
      <c r="H87" s="9">
        <v>96.82</v>
      </c>
      <c r="I87" s="2">
        <f t="shared" si="1"/>
        <v>98.525000000000006</v>
      </c>
    </row>
    <row r="88" spans="1:9">
      <c r="A88" s="117"/>
      <c r="B88" s="1">
        <v>260</v>
      </c>
      <c r="C88" s="1" t="s">
        <v>569</v>
      </c>
      <c r="D88" s="2">
        <v>1.38990339681956</v>
      </c>
      <c r="E88" s="9">
        <v>98.85</v>
      </c>
      <c r="F88" s="9">
        <v>99.23</v>
      </c>
      <c r="G88" s="9">
        <v>98.85</v>
      </c>
      <c r="H88" s="9">
        <v>98.85</v>
      </c>
      <c r="I88" s="2">
        <f t="shared" si="1"/>
        <v>98.944999999999993</v>
      </c>
    </row>
    <row r="89" spans="1:9">
      <c r="A89" s="117"/>
      <c r="B89" s="1">
        <v>189</v>
      </c>
      <c r="C89" s="1" t="s">
        <v>570</v>
      </c>
      <c r="D89" s="2">
        <v>1.42774149829534</v>
      </c>
      <c r="E89" s="9">
        <v>98.94</v>
      </c>
      <c r="F89" s="9">
        <v>99.47</v>
      </c>
      <c r="G89" s="9">
        <v>98.94</v>
      </c>
      <c r="H89" s="9">
        <v>100</v>
      </c>
      <c r="I89" s="2">
        <f t="shared" si="1"/>
        <v>99.337500000000006</v>
      </c>
    </row>
    <row r="90" spans="1:9">
      <c r="A90" s="117"/>
      <c r="B90" s="1">
        <v>324</v>
      </c>
      <c r="C90" s="1" t="s">
        <v>571</v>
      </c>
      <c r="D90" s="2">
        <v>5.1112287612765199E-2</v>
      </c>
      <c r="E90" s="9">
        <v>94.44</v>
      </c>
      <c r="F90" s="9">
        <v>93.83</v>
      </c>
      <c r="G90" s="9">
        <v>94.44</v>
      </c>
      <c r="H90" s="9">
        <v>94.15</v>
      </c>
      <c r="I90" s="2">
        <f t="shared" si="1"/>
        <v>94.215000000000003</v>
      </c>
    </row>
    <row r="91" spans="1:9">
      <c r="A91" s="117"/>
      <c r="B91" s="1">
        <v>133</v>
      </c>
      <c r="C91" s="1" t="s">
        <v>572</v>
      </c>
      <c r="D91" s="2">
        <v>0.99922516344488199</v>
      </c>
      <c r="E91" s="9">
        <v>98.5</v>
      </c>
      <c r="F91" s="9">
        <v>97.74</v>
      </c>
      <c r="G91" s="9">
        <v>98.5</v>
      </c>
      <c r="H91" s="9">
        <v>99.25</v>
      </c>
      <c r="I91" s="2">
        <f t="shared" si="1"/>
        <v>98.497500000000002</v>
      </c>
    </row>
    <row r="92" spans="1:9">
      <c r="A92" s="117"/>
      <c r="B92" s="1">
        <v>250</v>
      </c>
      <c r="C92" s="1" t="s">
        <v>573</v>
      </c>
      <c r="D92" s="2">
        <v>1.03330555024493</v>
      </c>
      <c r="E92" s="9">
        <v>98.8</v>
      </c>
      <c r="F92" s="9">
        <v>98.4</v>
      </c>
      <c r="G92" s="9">
        <v>98.4</v>
      </c>
      <c r="H92" s="9">
        <v>99.2</v>
      </c>
      <c r="I92" s="2">
        <f t="shared" si="1"/>
        <v>98.7</v>
      </c>
    </row>
    <row r="93" spans="1:9">
      <c r="A93" s="118"/>
      <c r="B93" s="7">
        <v>128</v>
      </c>
      <c r="C93" s="7" t="s">
        <v>574</v>
      </c>
      <c r="D93" s="8">
        <v>0.96395046807124896</v>
      </c>
      <c r="E93" s="8">
        <v>97.66</v>
      </c>
      <c r="F93" s="8">
        <v>99.22</v>
      </c>
      <c r="G93" s="8">
        <v>98.44</v>
      </c>
      <c r="H93" s="8">
        <v>99.22</v>
      </c>
      <c r="I93" s="8">
        <f t="shared" si="1"/>
        <v>98.635000000000005</v>
      </c>
    </row>
    <row r="94" spans="1:9">
      <c r="A94" s="117" t="s">
        <v>580</v>
      </c>
      <c r="B94" s="1">
        <v>377</v>
      </c>
      <c r="C94" s="1" t="s">
        <v>560</v>
      </c>
      <c r="D94" s="2">
        <v>1.03973397038273</v>
      </c>
      <c r="E94" s="9">
        <v>95.77</v>
      </c>
      <c r="F94" s="9">
        <v>96.55</v>
      </c>
      <c r="G94" s="9">
        <v>96.02</v>
      </c>
      <c r="H94" s="9">
        <v>95.49</v>
      </c>
      <c r="I94" s="2">
        <f t="shared" si="1"/>
        <v>95.957499999999996</v>
      </c>
    </row>
    <row r="95" spans="1:9">
      <c r="A95" s="117"/>
      <c r="B95" s="1">
        <v>117</v>
      </c>
      <c r="C95" s="1" t="s">
        <v>561</v>
      </c>
      <c r="D95" s="2">
        <v>1.5840724635752601</v>
      </c>
      <c r="E95" s="9">
        <v>96.58</v>
      </c>
      <c r="F95" s="9">
        <v>97.44</v>
      </c>
      <c r="G95" s="9">
        <v>95.73</v>
      </c>
      <c r="H95" s="9">
        <v>95.73</v>
      </c>
      <c r="I95" s="2">
        <f t="shared" si="1"/>
        <v>96.37</v>
      </c>
    </row>
    <row r="96" spans="1:9">
      <c r="A96" s="117"/>
      <c r="B96" s="1">
        <v>146</v>
      </c>
      <c r="C96" s="1" t="s">
        <v>562</v>
      </c>
      <c r="D96" s="2">
        <v>1.4977059025131301</v>
      </c>
      <c r="E96" s="9">
        <v>96.58</v>
      </c>
      <c r="F96" s="9">
        <v>96.58</v>
      </c>
      <c r="G96" s="9">
        <v>95.89</v>
      </c>
      <c r="H96" s="9">
        <v>96.58</v>
      </c>
      <c r="I96" s="2">
        <f t="shared" si="1"/>
        <v>96.407499999999999</v>
      </c>
    </row>
    <row r="97" spans="1:9">
      <c r="A97" s="117"/>
      <c r="B97" s="1">
        <v>110</v>
      </c>
      <c r="C97" s="1" t="s">
        <v>563</v>
      </c>
      <c r="D97" s="2">
        <v>1.26251944613395</v>
      </c>
      <c r="E97" s="9">
        <v>94.55</v>
      </c>
      <c r="F97" s="9">
        <v>94.55</v>
      </c>
      <c r="G97" s="9">
        <v>95.45</v>
      </c>
      <c r="H97" s="9">
        <v>94.55</v>
      </c>
      <c r="I97" s="2">
        <f t="shared" si="1"/>
        <v>94.775000000000006</v>
      </c>
    </row>
    <row r="98" spans="1:9">
      <c r="A98" s="117"/>
      <c r="B98" s="1">
        <v>181</v>
      </c>
      <c r="C98" s="1" t="s">
        <v>564</v>
      </c>
      <c r="D98" s="2">
        <v>0.23683159813150501</v>
      </c>
      <c r="E98" s="9">
        <v>96.13</v>
      </c>
      <c r="F98" s="9">
        <v>95.58</v>
      </c>
      <c r="G98" s="9">
        <v>94.54</v>
      </c>
      <c r="H98" s="9">
        <v>92.27</v>
      </c>
      <c r="I98" s="2">
        <f t="shared" si="1"/>
        <v>94.63</v>
      </c>
    </row>
    <row r="99" spans="1:9">
      <c r="A99" s="117"/>
      <c r="B99" s="1">
        <v>317</v>
      </c>
      <c r="C99" s="1" t="s">
        <v>565</v>
      </c>
      <c r="D99" s="2">
        <v>0.51533106202297996</v>
      </c>
      <c r="E99" s="9">
        <v>97.16</v>
      </c>
      <c r="F99" s="9">
        <v>96.53</v>
      </c>
      <c r="G99" s="9">
        <v>93.69</v>
      </c>
      <c r="H99" s="9">
        <v>92.74</v>
      </c>
      <c r="I99" s="2">
        <f t="shared" si="1"/>
        <v>95.03</v>
      </c>
    </row>
    <row r="100" spans="1:9">
      <c r="A100" s="117"/>
      <c r="B100" s="1">
        <v>212</v>
      </c>
      <c r="C100" s="1" t="s">
        <v>566</v>
      </c>
      <c r="D100" s="2">
        <v>1.0868636894902399</v>
      </c>
      <c r="E100" s="9">
        <v>98.58</v>
      </c>
      <c r="F100" s="9">
        <v>98.58</v>
      </c>
      <c r="G100" s="9">
        <v>97.17</v>
      </c>
      <c r="H100" s="9">
        <v>97.17</v>
      </c>
      <c r="I100" s="2">
        <f t="shared" si="1"/>
        <v>97.875</v>
      </c>
    </row>
    <row r="101" spans="1:9">
      <c r="A101" s="117"/>
      <c r="B101" s="1">
        <v>304</v>
      </c>
      <c r="C101" s="1" t="s">
        <v>567</v>
      </c>
      <c r="D101" s="2">
        <v>0.13564462588194501</v>
      </c>
      <c r="E101" s="9">
        <v>94.08</v>
      </c>
      <c r="F101" s="9">
        <v>94.08</v>
      </c>
      <c r="G101" s="9">
        <v>97.04</v>
      </c>
      <c r="H101" s="9">
        <v>92.76</v>
      </c>
      <c r="I101" s="2">
        <f t="shared" si="1"/>
        <v>94.49</v>
      </c>
    </row>
    <row r="102" spans="1:9">
      <c r="A102" s="117"/>
      <c r="B102" s="1">
        <v>220</v>
      </c>
      <c r="C102" s="1" t="s">
        <v>568</v>
      </c>
      <c r="D102" s="2">
        <v>1.8503828882503299</v>
      </c>
      <c r="E102" s="9">
        <v>98.64</v>
      </c>
      <c r="F102" s="9">
        <v>98.64</v>
      </c>
      <c r="G102" s="9">
        <v>100</v>
      </c>
      <c r="H102" s="9">
        <v>96.82</v>
      </c>
      <c r="I102" s="2">
        <f t="shared" si="1"/>
        <v>98.525000000000006</v>
      </c>
    </row>
    <row r="103" spans="1:9">
      <c r="A103" s="117"/>
      <c r="B103" s="1">
        <v>260</v>
      </c>
      <c r="C103" s="1" t="s">
        <v>569</v>
      </c>
      <c r="D103" s="2">
        <v>1.38990339681956</v>
      </c>
      <c r="E103" s="9">
        <v>99.62</v>
      </c>
      <c r="F103" s="9">
        <v>100</v>
      </c>
      <c r="G103" s="9">
        <v>99.62</v>
      </c>
      <c r="H103" s="9">
        <v>99.62</v>
      </c>
      <c r="I103" s="2">
        <f t="shared" si="1"/>
        <v>99.715000000000003</v>
      </c>
    </row>
    <row r="104" spans="1:9">
      <c r="A104" s="117"/>
      <c r="B104" s="1">
        <v>189</v>
      </c>
      <c r="C104" s="1" t="s">
        <v>570</v>
      </c>
      <c r="D104" s="2">
        <v>1.42774149829534</v>
      </c>
      <c r="E104" s="9">
        <v>98.94</v>
      </c>
      <c r="F104" s="9">
        <v>99.47</v>
      </c>
      <c r="G104" s="9">
        <v>98.94</v>
      </c>
      <c r="H104" s="9">
        <v>100</v>
      </c>
      <c r="I104" s="2">
        <f t="shared" si="1"/>
        <v>99.337500000000006</v>
      </c>
    </row>
    <row r="105" spans="1:9">
      <c r="A105" s="117"/>
      <c r="B105" s="1">
        <v>324</v>
      </c>
      <c r="C105" s="1" t="s">
        <v>571</v>
      </c>
      <c r="D105" s="2">
        <v>5.1112287612765199E-2</v>
      </c>
      <c r="E105" s="9">
        <v>93.83</v>
      </c>
      <c r="F105" s="9">
        <v>93.83</v>
      </c>
      <c r="G105" s="9">
        <v>94.14</v>
      </c>
      <c r="H105" s="9">
        <v>93.21</v>
      </c>
      <c r="I105" s="2">
        <f t="shared" si="1"/>
        <v>93.752499999999998</v>
      </c>
    </row>
    <row r="106" spans="1:9">
      <c r="A106" s="117"/>
      <c r="B106" s="1">
        <v>133</v>
      </c>
      <c r="C106" s="1" t="s">
        <v>572</v>
      </c>
      <c r="D106" s="2">
        <v>0.99922516344488199</v>
      </c>
      <c r="E106" s="9">
        <v>98.5</v>
      </c>
      <c r="F106" s="9">
        <v>97.74</v>
      </c>
      <c r="G106" s="9">
        <v>98.5</v>
      </c>
      <c r="H106" s="9">
        <v>99.25</v>
      </c>
      <c r="I106" s="2">
        <f t="shared" si="1"/>
        <v>98.497500000000002</v>
      </c>
    </row>
    <row r="107" spans="1:9">
      <c r="A107" s="117"/>
      <c r="B107" s="1">
        <v>250</v>
      </c>
      <c r="C107" s="1" t="s">
        <v>573</v>
      </c>
      <c r="D107" s="2">
        <v>1.03330555024493</v>
      </c>
      <c r="E107" s="9">
        <v>98.8</v>
      </c>
      <c r="F107" s="9">
        <v>98.4</v>
      </c>
      <c r="G107" s="9">
        <v>98.4</v>
      </c>
      <c r="H107" s="9">
        <v>99.2</v>
      </c>
      <c r="I107" s="2">
        <f t="shared" si="1"/>
        <v>98.7</v>
      </c>
    </row>
    <row r="108" spans="1:9">
      <c r="A108" s="117"/>
      <c r="B108" s="1">
        <v>128</v>
      </c>
      <c r="C108" s="1" t="s">
        <v>574</v>
      </c>
      <c r="D108" s="2">
        <v>0.96395046807124896</v>
      </c>
      <c r="E108" s="9">
        <v>97.66</v>
      </c>
      <c r="F108" s="9">
        <v>99.22</v>
      </c>
      <c r="G108" s="9">
        <v>98.44</v>
      </c>
      <c r="H108" s="9">
        <v>99.22</v>
      </c>
      <c r="I108" s="8">
        <f t="shared" si="1"/>
        <v>98.635000000000005</v>
      </c>
    </row>
    <row r="109" spans="1:9">
      <c r="A109" s="116" t="s">
        <v>581</v>
      </c>
      <c r="B109" s="3">
        <v>377</v>
      </c>
      <c r="C109" s="3" t="s">
        <v>560</v>
      </c>
      <c r="D109" s="5">
        <v>1.03973397038273</v>
      </c>
      <c r="E109" s="5">
        <v>96.82</v>
      </c>
      <c r="F109" s="5">
        <v>96.82</v>
      </c>
      <c r="G109" s="5">
        <v>96.02</v>
      </c>
      <c r="H109" s="5">
        <v>96.02</v>
      </c>
      <c r="I109" s="2">
        <f t="shared" si="1"/>
        <v>96.42</v>
      </c>
    </row>
    <row r="110" spans="1:9">
      <c r="A110" s="117"/>
      <c r="B110" s="1">
        <v>117</v>
      </c>
      <c r="C110" s="1" t="s">
        <v>561</v>
      </c>
      <c r="D110" s="2">
        <v>1.5840724635752601</v>
      </c>
      <c r="E110" s="9">
        <v>97.44</v>
      </c>
      <c r="F110" s="9">
        <v>98.29</v>
      </c>
      <c r="G110" s="9">
        <v>96.58</v>
      </c>
      <c r="H110" s="9">
        <v>96.58</v>
      </c>
      <c r="I110" s="2">
        <f t="shared" si="1"/>
        <v>97.222499999999997</v>
      </c>
    </row>
    <row r="111" spans="1:9">
      <c r="A111" s="117"/>
      <c r="B111" s="1">
        <v>146</v>
      </c>
      <c r="C111" s="1" t="s">
        <v>562</v>
      </c>
      <c r="D111" s="2">
        <v>1.4977059025131301</v>
      </c>
      <c r="E111" s="9">
        <v>96.58</v>
      </c>
      <c r="F111" s="9">
        <v>96.58</v>
      </c>
      <c r="G111" s="9">
        <v>95.89</v>
      </c>
      <c r="H111" s="9">
        <v>96.58</v>
      </c>
      <c r="I111" s="2">
        <f t="shared" si="1"/>
        <v>96.407499999999999</v>
      </c>
    </row>
    <row r="112" spans="1:9">
      <c r="A112" s="117"/>
      <c r="B112" s="1">
        <v>110</v>
      </c>
      <c r="C112" s="1" t="s">
        <v>563</v>
      </c>
      <c r="D112" s="2">
        <v>1.26251944613395</v>
      </c>
      <c r="E112" s="9">
        <v>94.55</v>
      </c>
      <c r="F112" s="9">
        <v>94.55</v>
      </c>
      <c r="G112" s="9">
        <v>95.45</v>
      </c>
      <c r="H112" s="9">
        <v>94.55</v>
      </c>
      <c r="I112" s="2">
        <f t="shared" si="1"/>
        <v>94.775000000000006</v>
      </c>
    </row>
    <row r="113" spans="1:9">
      <c r="A113" s="117"/>
      <c r="B113" s="1">
        <v>181</v>
      </c>
      <c r="C113" s="1" t="s">
        <v>564</v>
      </c>
      <c r="D113" s="2">
        <v>0.23683159813150501</v>
      </c>
      <c r="E113" s="9">
        <v>96.69</v>
      </c>
      <c r="F113" s="9">
        <v>96.13</v>
      </c>
      <c r="G113" s="9">
        <v>95.08</v>
      </c>
      <c r="H113" s="9">
        <v>92.82</v>
      </c>
      <c r="I113" s="2">
        <f t="shared" si="1"/>
        <v>95.18</v>
      </c>
    </row>
    <row r="114" spans="1:9">
      <c r="A114" s="117"/>
      <c r="B114" s="1">
        <v>317</v>
      </c>
      <c r="C114" s="1" t="s">
        <v>565</v>
      </c>
      <c r="D114" s="2">
        <v>0.51533106202297996</v>
      </c>
      <c r="E114" s="9">
        <v>97.16</v>
      </c>
      <c r="F114" s="9">
        <v>96.53</v>
      </c>
      <c r="G114" s="9">
        <v>93.69</v>
      </c>
      <c r="H114" s="9">
        <v>92.74</v>
      </c>
      <c r="I114" s="2">
        <f t="shared" si="1"/>
        <v>95.03</v>
      </c>
    </row>
    <row r="115" spans="1:9">
      <c r="A115" s="117"/>
      <c r="B115" s="1">
        <v>212</v>
      </c>
      <c r="C115" s="1" t="s">
        <v>566</v>
      </c>
      <c r="D115" s="2">
        <v>1.0868636894902399</v>
      </c>
      <c r="E115" s="9">
        <v>98.58</v>
      </c>
      <c r="F115" s="9">
        <v>98.58</v>
      </c>
      <c r="G115" s="9">
        <v>97.17</v>
      </c>
      <c r="H115" s="9">
        <v>97.17</v>
      </c>
      <c r="I115" s="2">
        <f t="shared" si="1"/>
        <v>97.875</v>
      </c>
    </row>
    <row r="116" spans="1:9">
      <c r="A116" s="117"/>
      <c r="B116" s="1">
        <v>304</v>
      </c>
      <c r="C116" s="1" t="s">
        <v>567</v>
      </c>
      <c r="D116" s="2">
        <v>0.13564462588194501</v>
      </c>
      <c r="E116" s="9">
        <v>94.08</v>
      </c>
      <c r="F116" s="9">
        <v>94.08</v>
      </c>
      <c r="G116" s="9">
        <v>97.04</v>
      </c>
      <c r="H116" s="9">
        <v>92.76</v>
      </c>
      <c r="I116" s="2">
        <f t="shared" si="1"/>
        <v>94.49</v>
      </c>
    </row>
    <row r="117" spans="1:9">
      <c r="A117" s="117"/>
      <c r="B117" s="1">
        <v>220</v>
      </c>
      <c r="C117" s="1" t="s">
        <v>568</v>
      </c>
      <c r="D117" s="2">
        <v>1.8503828882503299</v>
      </c>
      <c r="E117" s="9">
        <v>98.64</v>
      </c>
      <c r="F117" s="9">
        <v>98.64</v>
      </c>
      <c r="G117" s="9">
        <v>100</v>
      </c>
      <c r="H117" s="9">
        <v>96.82</v>
      </c>
      <c r="I117" s="2">
        <f t="shared" si="1"/>
        <v>98.525000000000006</v>
      </c>
    </row>
    <row r="118" spans="1:9">
      <c r="A118" s="117"/>
      <c r="B118" s="1">
        <v>260</v>
      </c>
      <c r="C118" s="1" t="s">
        <v>569</v>
      </c>
      <c r="D118" s="2">
        <v>1.38990339681956</v>
      </c>
      <c r="E118" s="9">
        <v>99.62</v>
      </c>
      <c r="F118" s="9">
        <v>100</v>
      </c>
      <c r="G118" s="9">
        <v>99.62</v>
      </c>
      <c r="H118" s="9">
        <v>99.62</v>
      </c>
      <c r="I118" s="2">
        <f t="shared" si="1"/>
        <v>99.715000000000003</v>
      </c>
    </row>
    <row r="119" spans="1:9">
      <c r="A119" s="117"/>
      <c r="B119" s="1">
        <v>189</v>
      </c>
      <c r="C119" s="1" t="s">
        <v>570</v>
      </c>
      <c r="D119" s="2">
        <v>1.42774149829534</v>
      </c>
      <c r="E119" s="9">
        <v>98.94</v>
      </c>
      <c r="F119" s="9">
        <v>99.47</v>
      </c>
      <c r="G119" s="9">
        <v>98.94</v>
      </c>
      <c r="H119" s="9">
        <v>100</v>
      </c>
      <c r="I119" s="2">
        <f t="shared" si="1"/>
        <v>99.337500000000006</v>
      </c>
    </row>
    <row r="120" spans="1:9">
      <c r="A120" s="117"/>
      <c r="B120" s="1">
        <v>324</v>
      </c>
      <c r="C120" s="1" t="s">
        <v>571</v>
      </c>
      <c r="D120" s="2">
        <v>5.1112287612765199E-2</v>
      </c>
      <c r="E120" s="9">
        <v>93.83</v>
      </c>
      <c r="F120" s="9">
        <v>93.83</v>
      </c>
      <c r="G120" s="9">
        <v>94.14</v>
      </c>
      <c r="H120" s="9">
        <v>93.21</v>
      </c>
      <c r="I120" s="2">
        <f t="shared" si="1"/>
        <v>93.752499999999998</v>
      </c>
    </row>
    <row r="121" spans="1:9">
      <c r="A121" s="117"/>
      <c r="B121" s="1">
        <v>133</v>
      </c>
      <c r="C121" s="1" t="s">
        <v>572</v>
      </c>
      <c r="D121" s="2">
        <v>0.99922516344488199</v>
      </c>
      <c r="E121" s="9">
        <v>98.5</v>
      </c>
      <c r="F121" s="9">
        <v>97.74</v>
      </c>
      <c r="G121" s="9">
        <v>98.5</v>
      </c>
      <c r="H121" s="9">
        <v>99.25</v>
      </c>
      <c r="I121" s="2">
        <f t="shared" si="1"/>
        <v>98.497500000000002</v>
      </c>
    </row>
    <row r="122" spans="1:9">
      <c r="A122" s="117"/>
      <c r="B122" s="1">
        <v>250</v>
      </c>
      <c r="C122" s="1" t="s">
        <v>573</v>
      </c>
      <c r="D122" s="2">
        <v>1.03330555024493</v>
      </c>
      <c r="E122" s="9">
        <v>98.8</v>
      </c>
      <c r="F122" s="9">
        <v>98.4</v>
      </c>
      <c r="G122" s="9">
        <v>98.4</v>
      </c>
      <c r="H122" s="9">
        <v>99.2</v>
      </c>
      <c r="I122" s="2">
        <f t="shared" si="1"/>
        <v>98.7</v>
      </c>
    </row>
    <row r="123" spans="1:9">
      <c r="A123" s="118"/>
      <c r="B123" s="7">
        <v>128</v>
      </c>
      <c r="C123" s="7" t="s">
        <v>574</v>
      </c>
      <c r="D123" s="8">
        <v>0.96395046807124896</v>
      </c>
      <c r="E123" s="8">
        <v>97.66</v>
      </c>
      <c r="F123" s="8">
        <v>99.22</v>
      </c>
      <c r="G123" s="8">
        <v>98.44</v>
      </c>
      <c r="H123" s="8">
        <v>99.22</v>
      </c>
      <c r="I123" s="8">
        <f t="shared" si="1"/>
        <v>98.635000000000005</v>
      </c>
    </row>
    <row r="124" spans="1:9">
      <c r="A124" s="117" t="s">
        <v>582</v>
      </c>
      <c r="B124" s="1">
        <v>377</v>
      </c>
      <c r="C124" s="1" t="s">
        <v>560</v>
      </c>
      <c r="D124" s="2">
        <v>1.03973397038273</v>
      </c>
      <c r="E124" s="9">
        <v>96.82</v>
      </c>
      <c r="F124" s="9">
        <v>96.82</v>
      </c>
      <c r="G124" s="9">
        <v>96.02</v>
      </c>
      <c r="H124" s="9">
        <v>96.02</v>
      </c>
      <c r="I124" s="2">
        <f t="shared" si="1"/>
        <v>96.42</v>
      </c>
    </row>
    <row r="125" spans="1:9">
      <c r="A125" s="117"/>
      <c r="B125" s="1">
        <v>117</v>
      </c>
      <c r="C125" s="1" t="s">
        <v>561</v>
      </c>
      <c r="D125" s="2">
        <v>1.5840724635752601</v>
      </c>
      <c r="E125" s="9">
        <v>97.44</v>
      </c>
      <c r="F125" s="9">
        <v>98.29</v>
      </c>
      <c r="G125" s="9">
        <v>96.58</v>
      </c>
      <c r="H125" s="9">
        <v>96.58</v>
      </c>
      <c r="I125" s="2">
        <f t="shared" si="1"/>
        <v>97.222499999999997</v>
      </c>
    </row>
    <row r="126" spans="1:9">
      <c r="A126" s="117"/>
      <c r="B126" s="1">
        <v>146</v>
      </c>
      <c r="C126" s="1" t="s">
        <v>562</v>
      </c>
      <c r="D126" s="2">
        <v>1.4977059025131301</v>
      </c>
      <c r="E126" s="9">
        <v>96.58</v>
      </c>
      <c r="F126" s="9">
        <v>96.58</v>
      </c>
      <c r="G126" s="9">
        <v>95.89</v>
      </c>
      <c r="H126" s="9">
        <v>96.58</v>
      </c>
      <c r="I126" s="2">
        <f t="shared" si="1"/>
        <v>96.407499999999999</v>
      </c>
    </row>
    <row r="127" spans="1:9">
      <c r="A127" s="117"/>
      <c r="B127" s="1">
        <v>110</v>
      </c>
      <c r="C127" s="1" t="s">
        <v>563</v>
      </c>
      <c r="D127" s="2">
        <v>1.26251944613395</v>
      </c>
      <c r="E127" s="9">
        <v>94.55</v>
      </c>
      <c r="F127" s="9">
        <v>94.55</v>
      </c>
      <c r="G127" s="9">
        <v>95.45</v>
      </c>
      <c r="H127" s="9">
        <v>94.55</v>
      </c>
      <c r="I127" s="2">
        <f t="shared" si="1"/>
        <v>94.775000000000006</v>
      </c>
    </row>
    <row r="128" spans="1:9">
      <c r="A128" s="117"/>
      <c r="B128" s="1">
        <v>181</v>
      </c>
      <c r="C128" s="1" t="s">
        <v>564</v>
      </c>
      <c r="D128" s="2">
        <v>0.23683159813150501</v>
      </c>
      <c r="E128" s="9">
        <v>95.58</v>
      </c>
      <c r="F128" s="9">
        <v>95.03</v>
      </c>
      <c r="G128" s="9">
        <v>93.99</v>
      </c>
      <c r="H128" s="9">
        <v>91.71</v>
      </c>
      <c r="I128" s="2">
        <f t="shared" si="1"/>
        <v>94.077500000000001</v>
      </c>
    </row>
    <row r="129" spans="1:9">
      <c r="A129" s="117"/>
      <c r="B129" s="1">
        <v>317</v>
      </c>
      <c r="C129" s="1" t="s">
        <v>565</v>
      </c>
      <c r="D129" s="2">
        <v>0.51533106202297996</v>
      </c>
      <c r="E129" s="9">
        <v>97.16</v>
      </c>
      <c r="F129" s="9">
        <v>96.53</v>
      </c>
      <c r="G129" s="9">
        <v>93.69</v>
      </c>
      <c r="H129" s="9">
        <v>92.74</v>
      </c>
      <c r="I129" s="2">
        <f t="shared" si="1"/>
        <v>95.03</v>
      </c>
    </row>
    <row r="130" spans="1:9">
      <c r="A130" s="117"/>
      <c r="B130" s="1">
        <v>212</v>
      </c>
      <c r="C130" s="1" t="s">
        <v>566</v>
      </c>
      <c r="D130" s="2">
        <v>1.0868636894902399</v>
      </c>
      <c r="E130" s="9">
        <v>98.58</v>
      </c>
      <c r="F130" s="9">
        <v>98.58</v>
      </c>
      <c r="G130" s="9">
        <v>97.17</v>
      </c>
      <c r="H130" s="9">
        <v>97.17</v>
      </c>
      <c r="I130" s="2">
        <f t="shared" si="1"/>
        <v>97.875</v>
      </c>
    </row>
    <row r="131" spans="1:9">
      <c r="A131" s="117"/>
      <c r="B131" s="1">
        <v>304</v>
      </c>
      <c r="C131" s="1" t="s">
        <v>567</v>
      </c>
      <c r="D131" s="2">
        <v>0.13564462588194501</v>
      </c>
      <c r="E131" s="9">
        <v>94.41</v>
      </c>
      <c r="F131" s="9">
        <v>94.41</v>
      </c>
      <c r="G131" s="9">
        <v>97.37</v>
      </c>
      <c r="H131" s="9">
        <v>93.09</v>
      </c>
      <c r="I131" s="2">
        <f t="shared" si="1"/>
        <v>94.82</v>
      </c>
    </row>
    <row r="132" spans="1:9">
      <c r="A132" s="117"/>
      <c r="B132" s="1">
        <v>220</v>
      </c>
      <c r="C132" s="1" t="s">
        <v>568</v>
      </c>
      <c r="D132" s="2">
        <v>1.8503828882503299</v>
      </c>
      <c r="E132" s="9">
        <v>98.64</v>
      </c>
      <c r="F132" s="9">
        <v>98.64</v>
      </c>
      <c r="G132" s="9">
        <v>100</v>
      </c>
      <c r="H132" s="9">
        <v>96.82</v>
      </c>
      <c r="I132" s="2">
        <f t="shared" ref="I132:I138" si="2">AVERAGE(E132:H132)</f>
        <v>98.525000000000006</v>
      </c>
    </row>
    <row r="133" spans="1:9">
      <c r="A133" s="117"/>
      <c r="B133" s="1">
        <v>260</v>
      </c>
      <c r="C133" s="1" t="s">
        <v>569</v>
      </c>
      <c r="D133" s="2">
        <v>1.38990339681956</v>
      </c>
      <c r="E133" s="9">
        <v>98.85</v>
      </c>
      <c r="F133" s="9">
        <v>99.23</v>
      </c>
      <c r="G133" s="9">
        <v>98.85</v>
      </c>
      <c r="H133" s="9">
        <v>98.85</v>
      </c>
      <c r="I133" s="2">
        <f t="shared" si="2"/>
        <v>98.944999999999993</v>
      </c>
    </row>
    <row r="134" spans="1:9">
      <c r="A134" s="117"/>
      <c r="B134" s="1">
        <v>189</v>
      </c>
      <c r="C134" s="1" t="s">
        <v>570</v>
      </c>
      <c r="D134" s="2">
        <v>1.42774149829534</v>
      </c>
      <c r="E134" s="9">
        <v>98.94</v>
      </c>
      <c r="F134" s="9">
        <v>99.47</v>
      </c>
      <c r="G134" s="9">
        <v>98.94</v>
      </c>
      <c r="H134" s="9">
        <v>100</v>
      </c>
      <c r="I134" s="2">
        <f t="shared" si="2"/>
        <v>99.337500000000006</v>
      </c>
    </row>
    <row r="135" spans="1:9">
      <c r="A135" s="117"/>
      <c r="B135" s="1">
        <v>324</v>
      </c>
      <c r="C135" s="1" t="s">
        <v>571</v>
      </c>
      <c r="D135" s="2">
        <v>5.1112287612765199E-2</v>
      </c>
      <c r="E135" s="9">
        <v>94.44</v>
      </c>
      <c r="F135" s="9">
        <v>93.83</v>
      </c>
      <c r="G135" s="9">
        <v>94.44</v>
      </c>
      <c r="H135" s="9">
        <v>94.15</v>
      </c>
      <c r="I135" s="2">
        <f t="shared" si="2"/>
        <v>94.215000000000003</v>
      </c>
    </row>
    <row r="136" spans="1:9">
      <c r="A136" s="117"/>
      <c r="B136" s="1">
        <v>133</v>
      </c>
      <c r="C136" s="1" t="s">
        <v>572</v>
      </c>
      <c r="D136" s="2">
        <v>0.99922516344488199</v>
      </c>
      <c r="E136" s="9">
        <v>98.5</v>
      </c>
      <c r="F136" s="9">
        <v>97.74</v>
      </c>
      <c r="G136" s="9">
        <v>98.5</v>
      </c>
      <c r="H136" s="9">
        <v>99.25</v>
      </c>
      <c r="I136" s="2">
        <f t="shared" si="2"/>
        <v>98.497500000000002</v>
      </c>
    </row>
    <row r="137" spans="1:9">
      <c r="A137" s="117"/>
      <c r="B137" s="1">
        <v>250</v>
      </c>
      <c r="C137" s="1" t="s">
        <v>573</v>
      </c>
      <c r="D137" s="2">
        <v>1.03330555024493</v>
      </c>
      <c r="E137" s="9">
        <v>98.8</v>
      </c>
      <c r="F137" s="9">
        <v>98.4</v>
      </c>
      <c r="G137" s="9">
        <v>98.4</v>
      </c>
      <c r="H137" s="9">
        <v>99.2</v>
      </c>
      <c r="I137" s="2">
        <f t="shared" si="2"/>
        <v>98.7</v>
      </c>
    </row>
    <row r="138" spans="1:9">
      <c r="A138" s="118"/>
      <c r="B138" s="7">
        <v>128</v>
      </c>
      <c r="C138" s="7" t="s">
        <v>574</v>
      </c>
      <c r="D138" s="8">
        <v>0.96395046807124896</v>
      </c>
      <c r="E138" s="8">
        <v>97.66</v>
      </c>
      <c r="F138" s="8">
        <v>99.22</v>
      </c>
      <c r="G138" s="8">
        <v>98.44</v>
      </c>
      <c r="H138" s="8">
        <v>99.22</v>
      </c>
      <c r="I138" s="8">
        <f t="shared" si="2"/>
        <v>98.635000000000005</v>
      </c>
    </row>
    <row r="139" spans="1:9">
      <c r="A139" s="1" t="s">
        <v>583</v>
      </c>
      <c r="B139" s="1"/>
      <c r="C139" s="1"/>
      <c r="D139" s="2"/>
      <c r="E139" s="2"/>
      <c r="F139" s="2"/>
      <c r="G139" s="2"/>
      <c r="H139" s="2"/>
      <c r="I139" s="2"/>
    </row>
  </sheetData>
  <mergeCells count="10">
    <mergeCell ref="A64:A78"/>
    <mergeCell ref="A79:A93"/>
    <mergeCell ref="A94:A108"/>
    <mergeCell ref="A109:A123"/>
    <mergeCell ref="A124:A138"/>
    <mergeCell ref="E2:H2"/>
    <mergeCell ref="A3:A18"/>
    <mergeCell ref="A19:A33"/>
    <mergeCell ref="A34:A48"/>
    <mergeCell ref="A49:A6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Poornima Thiruvudaiselvi</cp:lastModifiedBy>
  <dcterms:created xsi:type="dcterms:W3CDTF">2015-06-05T18:19:00Z</dcterms:created>
  <dcterms:modified xsi:type="dcterms:W3CDTF">2025-02-08T13:12:48Z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5732DBC080974FF2B1289BF62832CA88_13</vt:lpwstr>
  </property>
  <property fmtid="{D5CDD505-2E9C-101B-9397-08002B2CF9AE}" pid="3" name="KSOProductBuildVer">
    <vt:lpwstr>2052-12.1.0.19770</vt:lpwstr>
  </property>
</Properties>
</file>