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5년 투고 중 논문\USP21 (2025 Biomarker Research 2025)\Submission files\Revision\Final revision files\Final revision files (Figure and manucripts)\"/>
    </mc:Choice>
  </mc:AlternateContent>
  <xr:revisionPtr revIDLastSave="0" documentId="8_{7CE7C16F-D3B2-4FE5-8E94-F0B33C36AF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" i="1"/>
  <c r="O32" i="1"/>
  <c r="O4" i="1"/>
  <c r="O10" i="1"/>
  <c r="O21" i="1"/>
  <c r="O14" i="1"/>
  <c r="O5" i="1"/>
  <c r="O17" i="1"/>
  <c r="O45" i="1"/>
  <c r="O11" i="1"/>
  <c r="O44" i="1"/>
  <c r="O41" i="1"/>
  <c r="O9" i="1"/>
  <c r="O29" i="1"/>
  <c r="O8" i="1"/>
  <c r="O30" i="1"/>
  <c r="O6" i="1"/>
  <c r="O43" i="1"/>
  <c r="O12" i="1"/>
  <c r="O22" i="1"/>
  <c r="O35" i="1"/>
  <c r="O39" i="1"/>
  <c r="O20" i="1"/>
  <c r="O19" i="1"/>
  <c r="O31" i="1"/>
  <c r="O28" i="1"/>
  <c r="O26" i="1"/>
  <c r="O36" i="1"/>
  <c r="O33" i="1"/>
  <c r="O42" i="1"/>
  <c r="O38" i="1"/>
  <c r="O37" i="1"/>
  <c r="O27" i="1"/>
  <c r="O15" i="1"/>
  <c r="O40" i="1"/>
  <c r="O24" i="1"/>
  <c r="O23" i="1"/>
  <c r="O13" i="1"/>
  <c r="O7" i="1"/>
  <c r="O34" i="1"/>
  <c r="O25" i="1"/>
  <c r="O18" i="1"/>
  <c r="O16" i="1"/>
</calcChain>
</file>

<file path=xl/sharedStrings.xml><?xml version="1.0" encoding="utf-8"?>
<sst xmlns="http://schemas.openxmlformats.org/spreadsheetml/2006/main" count="152" uniqueCount="71">
  <si>
    <t>LTT03</t>
  </si>
  <si>
    <t>Man</t>
  </si>
  <si>
    <t>Stage IIA</t>
  </si>
  <si>
    <t>LTT20</t>
  </si>
  <si>
    <t>Stage 1A</t>
  </si>
  <si>
    <t>LTT07</t>
  </si>
  <si>
    <t>LTT14</t>
  </si>
  <si>
    <t>LTT22</t>
  </si>
  <si>
    <t>Stage 1B</t>
  </si>
  <si>
    <t>LTT05</t>
  </si>
  <si>
    <t>Stage IIIA</t>
  </si>
  <si>
    <t>LTT06</t>
  </si>
  <si>
    <t>LTT01</t>
  </si>
  <si>
    <t>Stage IIB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</si>
  <si>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</si>
  <si>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</si>
  <si>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</si>
  <si>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</si>
  <si>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</si>
  <si>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</si>
  <si>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</si>
  <si>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</si>
  <si>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Woman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</si>
  <si>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</si>
  <si>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</si>
  <si>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</si>
  <si>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</si>
  <si>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</si>
  <si>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</si>
  <si>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</si>
  <si>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</si>
  <si>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</si>
  <si>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</si>
  <si>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</si>
  <si>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</si>
  <si>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</si>
  <si>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</si>
  <si>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</si>
  <si>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</si>
  <si>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</si>
  <si>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</si>
  <si>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</si>
  <si>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</si>
  <si>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</si>
  <si>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</si>
  <si>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</si>
  <si>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</si>
  <si>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</si>
  <si>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</si>
  <si>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Patient ID</t>
    <phoneticPr fontId="2" type="noConversion"/>
  </si>
  <si>
    <t>Gender</t>
    <phoneticPr fontId="2" type="noConversion"/>
  </si>
  <si>
    <t>Age</t>
    <phoneticPr fontId="2" type="noConversion"/>
  </si>
  <si>
    <t>Surgery (Year)</t>
    <phoneticPr fontId="2" type="noConversion"/>
  </si>
  <si>
    <t>Death (Year)</t>
    <phoneticPr fontId="2" type="noConversion"/>
  </si>
  <si>
    <t>USP21 levels</t>
    <phoneticPr fontId="2" type="noConversion"/>
  </si>
  <si>
    <t>Stage</t>
    <phoneticPr fontId="2" type="noConversion"/>
  </si>
  <si>
    <t>(LTT vs. mLNT)</t>
    <phoneticPr fontId="2" type="noConversion"/>
  </si>
  <si>
    <t xml:space="preserve">USP21 levels </t>
    <phoneticPr fontId="2" type="noConversion"/>
  </si>
  <si>
    <r>
      <t xml:space="preserve"> (LTT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</si>
  <si>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t>(mLNT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</si>
  <si>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rPr>
        <b/>
        <i/>
        <vertAlign val="super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 xml:space="preserve">, LTT, Lung tumor tissue; </t>
    </r>
    <r>
      <rPr>
        <b/>
        <i/>
        <vertAlign val="superscript"/>
        <sz val="11"/>
        <color theme="1"/>
        <rFont val="Arial"/>
        <family val="2"/>
      </rPr>
      <t>2</t>
    </r>
    <r>
      <rPr>
        <b/>
        <i/>
        <sz val="11"/>
        <color theme="1"/>
        <rFont val="Arial"/>
        <family val="2"/>
      </rPr>
      <t xml:space="preserve">, mLNT, matched lung normal tissue; </t>
    </r>
    <r>
      <rPr>
        <b/>
        <i/>
        <vertAlign val="superscript"/>
        <sz val="11"/>
        <color theme="1"/>
        <rFont val="Arial"/>
        <family val="2"/>
      </rPr>
      <t>3</t>
    </r>
    <r>
      <rPr>
        <b/>
        <i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맑은 고딕"/>
        <family val="3"/>
        <charset val="129"/>
      </rPr>
      <t>△</t>
    </r>
    <r>
      <rPr>
        <b/>
        <i/>
        <sz val="11"/>
        <color theme="1"/>
        <rFont val="Arial"/>
        <family val="2"/>
      </rPr>
      <t>Mag, differential magnitude</t>
    </r>
    <phoneticPr fontId="2" type="noConversion"/>
  </si>
  <si>
    <t>EGFR levels</t>
    <phoneticPr fontId="2" type="noConversion"/>
  </si>
  <si>
    <t xml:space="preserve">EGFR levels </t>
    <phoneticPr fontId="2" type="noConversion"/>
  </si>
  <si>
    <r>
      <t xml:space="preserve"> (LTT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</si>
  <si>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t>(mLNT</t>
    </r>
    <r>
      <rPr>
        <b/>
        <sz val="11"/>
        <color theme="1"/>
        <rFont val="Arial"/>
        <family val="2"/>
      </rPr>
      <t>, AVG signal)</t>
    </r>
    <phoneticPr fontId="2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</si>
  <si>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sz val="11"/>
        <color theme="1"/>
        <rFont val="Arial"/>
        <family val="2"/>
      </rPr>
      <t xml:space="preserve"> USP21</t>
    </r>
    <phoneticPr fontId="2" type="noConversion"/>
  </si>
  <si>
    <t>Lyn levels</t>
    <phoneticPr fontId="2" type="noConversion"/>
  </si>
  <si>
    <t xml:space="preserve">Lyn levels </t>
    <phoneticPr fontId="2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</si>
  <si>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Lyn</t>
    </r>
    <phoneticPr fontId="2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</si>
  <si>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sz val="11"/>
        <color theme="1"/>
        <rFont val="Arial"/>
        <family val="2"/>
      </rPr>
      <t xml:space="preserve"> EGFR</t>
    </r>
    <phoneticPr fontId="2" type="noConversion"/>
  </si>
  <si>
    <r>
      <t>Table S3. Differential magnitude (∆Mag) of Lyn, EGFR, and USP21 expression in NSCLC patients (</t>
    </r>
    <r>
      <rPr>
        <b/>
        <i/>
        <sz val="12"/>
        <color theme="1"/>
        <rFont val="맑은 고딕"/>
        <family val="3"/>
        <charset val="129"/>
        <scheme val="minor"/>
      </rPr>
      <t>n</t>
    </r>
    <r>
      <rPr>
        <b/>
        <sz val="12"/>
        <color theme="1"/>
        <rFont val="맑은 고딕"/>
        <family val="3"/>
        <charset val="129"/>
        <scheme val="minor"/>
      </rPr>
      <t>=42)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</si>
</sst>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1"/>
      <color rgb="FF00B05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B05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vertAlign val="superscript"/>
      <sz val="11"/>
      <color theme="1"/>
      <name val="Arial"/>
      <family val="2"/>
    </font>
    <font>
      <b/>
      <i/>
      <sz val="11"/>
      <color theme="1"/>
      <name val="맑은 고딕"/>
      <family val="2"/>
      <charset val="129"/>
    </font>
    <font>
      <b/>
      <i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맑은 고딕"/>
      <family val="3"/>
      <charset val="129"/>
    </font>
    <font>
      <i/>
      <sz val="11"/>
      <color theme="1"/>
      <name val="맑은 고딕"/>
      <family val="2"/>
      <charset val="129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맑은 고딕"/>
      <family val="2"/>
      <charset val="129"/>
      <scheme val="minor"/>
    </font>
    <font>
      <sz val="11"/>
      <name val="Arial"/>
      <family val="2"/>
    </font>
    <font>
      <b/>
      <i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6" xfId="0" applyFont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18" fillId="0" borderId="5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8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17" xfId="0" applyFont="1" applyFill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5" fillId="2" borderId="25" xfId="0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19" fillId="0" borderId="2" xfId="0" applyFont="1" applyBorder="1">
      <alignment vertical="center"/>
    </xf>
    <xf numFmtId="0" fontId="17" fillId="0" borderId="2" xfId="0" applyFont="1" applyFill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8" xfId="0" applyFont="1" applyBorder="1">
      <alignment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6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9" fillId="0" borderId="0" xfId="0" applyFont="1" applyBorder="1">
      <alignment vertical="center"/>
    </xf>
    <xf numFmtId="0" fontId="19" fillId="0" borderId="1" xfId="0" applyFont="1" applyBorder="1">
      <alignment vertical="center"/>
    </xf>
    <xf numFmtId="0" fontId="19" fillId="0" borderId="13" xfId="0" applyFont="1" applyBorder="1">
      <alignment vertical="center"/>
    </xf>
    <xf numFmtId="0" fontId="20" fillId="0" borderId="1" xfId="0" applyFont="1" applyBorder="1">
      <alignment vertical="center"/>
    </xf>
    <xf numFmtId="0" fontId="17" fillId="0" borderId="13" xfId="0" applyFont="1" applyFill="1" applyBorder="1" applyAlignment="1">
      <alignment horizontal="center" vertical="center"/>
    </xf>
    <xf numFmtId="0" fontId="20" fillId="0" borderId="13" xfId="0" applyFont="1" applyBorder="1">
      <alignment vertical="center"/>
    </xf>
    <xf numFmtId="0" fontId="19" fillId="0" borderId="0" xfId="0" applyFont="1">
      <alignment vertical="center"/>
    </xf>
    <xf numFmtId="0" fontId="1" fillId="0" borderId="30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="70" zoomScaleNormal="70" workbookViewId="0">
      <selection activeCell="T14" sqref="T14"/>
    </sheetView>
  </sheetViews>
  <sheetFormatPr defaultRowHeight="16.5" x14ac:dyDescent="0.3"/>
  <cols>
    <col min="1" max="1" width="9.5" customWidth="1"/>
    <col min="3" max="3" width="5.125" customWidth="1"/>
    <col min="5" max="5" width="13.75" customWidth="1"/>
    <col min="6" max="6" width="12" customWidth="1"/>
    <col min="7" max="7" width="18.5" customWidth="1"/>
    <col min="8" max="8" width="20.375" customWidth="1"/>
    <col min="9" max="9" width="16.75" customWidth="1"/>
    <col min="10" max="10" width="17.75" customWidth="1"/>
    <col min="11" max="11" width="20.125" customWidth="1"/>
    <col min="12" max="12" width="15.375" customWidth="1"/>
    <col min="13" max="13" width="17.25" customWidth="1"/>
    <col min="14" max="14" width="18.75" customWidth="1"/>
    <col min="15" max="15" width="15.25" customWidth="1"/>
  </cols>
  <sheetData>
    <row r="1" spans="1:15" ht="22.5" customHeight="1" x14ac:dyDescent="0.3">
      <c r="A1" s="63" t="s">
        <v>70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7.25" x14ac:dyDescent="0.3">
      <c r="A2" s="13" t="s">
        <v>49</v>
      </c>
      <c r="B2" s="14" t="s">
        <v>50</v>
      </c>
      <c r="C2" s="14" t="s">
        <v>51</v>
      </c>
      <c r="D2" s="14" t="s">
        <v>55</v>
      </c>
      <c r="E2" s="14" t="s">
        <v>52</v>
      </c>
      <c r="F2" s="14" t="s">
        <v>53</v>
      </c>
      <c r="G2" s="14" t="s">
        <v>66</v>
      </c>
      <c r="H2" s="14" t="s">
        <v>67</v>
      </c>
      <c r="I2" s="15" t="s">
        <v>68</v>
      </c>
      <c r="J2" s="14" t="s">
        <v>61</v>
      </c>
      <c r="K2" s="14" t="s">
        <v>62</v>
      </c>
      <c r="L2" s="15" t="s">
        <v>69</v>
      </c>
      <c r="M2" s="14" t="s">
        <v>54</v>
      </c>
      <c r="N2" s="14" t="s">
        <v>57</v>
      </c>
      <c r="O2" s="15" t="s">
        <v>65</v>
      </c>
    </row>
    <row r="3" spans="1:15" ht="18" thickBot="1" x14ac:dyDescent="0.35">
      <c r="A3" s="10"/>
      <c r="B3" s="11"/>
      <c r="C3" s="11"/>
      <c r="D3" s="10"/>
      <c r="E3" s="11"/>
      <c r="F3" s="11"/>
      <c r="G3" s="11" t="s">
        <v>58</v>
      </c>
      <c r="H3" s="11" t="s">
        <v>59</v>
      </c>
      <c r="I3" s="12" t="s">
        <v>56</v>
      </c>
      <c r="J3" s="11" t="s">
        <v>63</v>
      </c>
      <c r="K3" s="11" t="s">
        <v>64</v>
      </c>
      <c r="L3" s="12" t="s">
        <v>56</v>
      </c>
      <c r="M3" s="11" t="s">
        <v>63</v>
      </c>
      <c r="N3" s="11" t="s">
        <v>64</v>
      </c>
      <c r="O3" s="12" t="s">
        <v>56</v>
      </c>
    </row>
    <row r="4" spans="1:15" ht="17.25" thickTop="1" x14ac:dyDescent="0.3">
      <c r="A4" s="2" t="s">
        <v>0</v>
      </c>
      <c r="B4" s="3" t="s">
        <v>1</v>
      </c>
      <c r="C4" s="3">
        <v>75</v>
      </c>
      <c r="D4" s="3" t="s">
        <v>2</v>
      </c>
      <c r="E4" s="3">
        <v>2008</v>
      </c>
      <c r="F4" s="45"/>
      <c r="G4" s="69">
        <v>1767.6869999999999</v>
      </c>
      <c r="H4" s="69">
        <v>1900.9670000000001</v>
      </c>
      <c r="I4" s="71">
        <f>G4-H4</f>
        <v>-133.2800000000002</v>
      </c>
      <c r="J4" s="68">
        <v>28.551210000000001</v>
      </c>
      <c r="K4" s="69">
        <v>104.0612</v>
      </c>
      <c r="L4" s="71">
        <f>J4-K4</f>
        <v>-75.509990000000002</v>
      </c>
      <c r="M4" s="72">
        <v>1097.509</v>
      </c>
      <c r="N4" s="72">
        <v>195.33009999999999</v>
      </c>
      <c r="O4" s="19">
        <f t="shared" ref="O4:O45" si="0">M4-N4</f>
        <v>902.1789</v>
      </c>
    </row>
    <row r="5" spans="1:15" ht="17.25" thickBot="1" x14ac:dyDescent="0.35">
      <c r="A5" s="6" t="s">
        <v>5</v>
      </c>
      <c r="B5" s="3" t="s">
        <v>1</v>
      </c>
      <c r="C5" s="3">
        <v>64</v>
      </c>
      <c r="D5" s="4" t="s">
        <v>2</v>
      </c>
      <c r="E5" s="3">
        <v>2009</v>
      </c>
      <c r="F5" s="5">
        <v>2011</v>
      </c>
      <c r="G5" s="49">
        <v>3603.473</v>
      </c>
      <c r="H5" s="49">
        <v>844.09879999999998</v>
      </c>
      <c r="I5" s="50">
        <f t="shared" ref="I5:I45" si="1">G5-H5</f>
        <v>2759.3742000000002</v>
      </c>
      <c r="J5" s="67">
        <v>750.55870000000004</v>
      </c>
      <c r="K5" s="68">
        <v>137.672</v>
      </c>
      <c r="L5" s="50">
        <f t="shared" ref="L5:L45" si="2">J5-K5</f>
        <v>612.88670000000002</v>
      </c>
      <c r="M5" s="51">
        <v>652.11019999999996</v>
      </c>
      <c r="N5" s="51">
        <v>165.9271</v>
      </c>
      <c r="O5" s="19">
        <f t="shared" si="0"/>
        <v>486.18309999999997</v>
      </c>
    </row>
    <row r="6" spans="1:15" ht="17.25" thickBot="1" x14ac:dyDescent="0.35">
      <c r="A6" s="2" t="s">
        <v>3</v>
      </c>
      <c r="B6" s="3" t="s">
        <v>1</v>
      </c>
      <c r="C6" s="3">
        <v>69</v>
      </c>
      <c r="D6" s="4" t="s">
        <v>4</v>
      </c>
      <c r="E6" s="3">
        <v>2010</v>
      </c>
      <c r="F6" s="21"/>
      <c r="G6" s="54">
        <v>6561.8860000000004</v>
      </c>
      <c r="H6" s="56">
        <v>617.20719999999994</v>
      </c>
      <c r="I6" s="32">
        <f t="shared" si="1"/>
        <v>5944.6788000000006</v>
      </c>
      <c r="J6" s="55">
        <v>3909.5459999999998</v>
      </c>
      <c r="K6" s="74">
        <v>90.594800000000006</v>
      </c>
      <c r="L6" s="32">
        <f t="shared" si="2"/>
        <v>3818.9512</v>
      </c>
      <c r="M6" s="33">
        <v>565.64110000000005</v>
      </c>
      <c r="N6" s="33">
        <v>88.062550000000002</v>
      </c>
      <c r="O6" s="34">
        <f t="shared" si="0"/>
        <v>477.57855000000006</v>
      </c>
    </row>
    <row r="7" spans="1:15" x14ac:dyDescent="0.3">
      <c r="A7" s="6" t="s">
        <v>19</v>
      </c>
      <c r="B7" s="3" t="s">
        <v>1</v>
      </c>
      <c r="C7" s="3">
        <v>72</v>
      </c>
      <c r="D7" s="4" t="s">
        <v>8</v>
      </c>
      <c r="E7" s="3">
        <v>2011</v>
      </c>
      <c r="F7" s="5">
        <v>2012</v>
      </c>
      <c r="G7" s="49">
        <v>970.04769999999996</v>
      </c>
      <c r="H7" s="49">
        <v>1622.72</v>
      </c>
      <c r="I7" s="50">
        <f t="shared" si="1"/>
        <v>-652.67230000000006</v>
      </c>
      <c r="J7" s="68">
        <v>104.76349999999999</v>
      </c>
      <c r="K7" s="49">
        <v>207.9143</v>
      </c>
      <c r="L7" s="50">
        <f t="shared" si="2"/>
        <v>-103.1508</v>
      </c>
      <c r="M7" s="51">
        <v>578.14610000000005</v>
      </c>
      <c r="N7" s="51">
        <v>122.28700000000001</v>
      </c>
      <c r="O7" s="19">
        <f t="shared" si="0"/>
        <v>455.85910000000001</v>
      </c>
    </row>
    <row r="8" spans="1:15" ht="17.25" thickBot="1" x14ac:dyDescent="0.35">
      <c r="A8" s="6" t="s">
        <v>21</v>
      </c>
      <c r="B8" s="3" t="s">
        <v>22</v>
      </c>
      <c r="C8" s="3">
        <v>72</v>
      </c>
      <c r="D8" s="4" t="s">
        <v>8</v>
      </c>
      <c r="E8" s="3">
        <v>2010</v>
      </c>
      <c r="F8" s="5">
        <v>2013</v>
      </c>
      <c r="G8" s="49">
        <v>1266.3610000000001</v>
      </c>
      <c r="H8" s="49">
        <v>2485.6120000000001</v>
      </c>
      <c r="I8" s="50">
        <f t="shared" si="1"/>
        <v>-1219.251</v>
      </c>
      <c r="J8" s="68">
        <v>65.970860000000002</v>
      </c>
      <c r="K8" s="49">
        <v>224.26079999999999</v>
      </c>
      <c r="L8" s="50">
        <f t="shared" si="2"/>
        <v>-158.28994</v>
      </c>
      <c r="M8" s="51">
        <v>678.28819999999996</v>
      </c>
      <c r="N8" s="51">
        <v>236.21629999999999</v>
      </c>
      <c r="O8" s="19">
        <f t="shared" si="0"/>
        <v>442.07189999999997</v>
      </c>
    </row>
    <row r="9" spans="1:15" ht="17.25" thickBot="1" x14ac:dyDescent="0.35">
      <c r="A9" s="2" t="s">
        <v>6</v>
      </c>
      <c r="B9" s="3" t="s">
        <v>1</v>
      </c>
      <c r="C9" s="3">
        <v>70</v>
      </c>
      <c r="D9" s="4" t="s">
        <v>4</v>
      </c>
      <c r="E9" s="3">
        <v>2010</v>
      </c>
      <c r="F9" s="21"/>
      <c r="G9" s="54">
        <v>3864.2089999999998</v>
      </c>
      <c r="H9" s="56">
        <v>1233.992</v>
      </c>
      <c r="I9" s="32">
        <f t="shared" si="1"/>
        <v>2630.2169999999996</v>
      </c>
      <c r="J9" s="55">
        <v>305.37979999999999</v>
      </c>
      <c r="K9" s="74">
        <v>110.13120000000001</v>
      </c>
      <c r="L9" s="32">
        <f t="shared" si="2"/>
        <v>195.24859999999998</v>
      </c>
      <c r="M9" s="33">
        <v>518.8922</v>
      </c>
      <c r="N9" s="33">
        <v>174.73869999999999</v>
      </c>
      <c r="O9" s="34">
        <f t="shared" si="0"/>
        <v>344.15350000000001</v>
      </c>
    </row>
    <row r="10" spans="1:15" x14ac:dyDescent="0.3">
      <c r="A10" s="6" t="s">
        <v>16</v>
      </c>
      <c r="B10" s="3" t="s">
        <v>1</v>
      </c>
      <c r="C10" s="3">
        <v>65</v>
      </c>
      <c r="D10" s="4" t="s">
        <v>13</v>
      </c>
      <c r="E10" s="3">
        <v>2008</v>
      </c>
      <c r="F10" s="5">
        <v>2010</v>
      </c>
      <c r="G10" s="49">
        <v>994.01279999999997</v>
      </c>
      <c r="H10" s="49">
        <v>1202.847</v>
      </c>
      <c r="I10" s="50">
        <f t="shared" si="1"/>
        <v>-208.83420000000001</v>
      </c>
      <c r="J10" s="67">
        <v>190.94</v>
      </c>
      <c r="K10" s="68">
        <v>154.09139999999999</v>
      </c>
      <c r="L10" s="50">
        <f t="shared" si="2"/>
        <v>36.848600000000005</v>
      </c>
      <c r="M10" s="51">
        <v>381.37670000000003</v>
      </c>
      <c r="N10" s="51">
        <v>177.8767</v>
      </c>
      <c r="O10" s="19">
        <f t="shared" si="0"/>
        <v>203.50000000000003</v>
      </c>
    </row>
    <row r="11" spans="1:15" x14ac:dyDescent="0.3">
      <c r="A11" s="6" t="s">
        <v>32</v>
      </c>
      <c r="B11" s="3" t="s">
        <v>22</v>
      </c>
      <c r="C11" s="3">
        <v>53</v>
      </c>
      <c r="D11" s="4" t="s">
        <v>2</v>
      </c>
      <c r="E11" s="3">
        <v>2010</v>
      </c>
      <c r="F11" s="5">
        <v>2014</v>
      </c>
      <c r="G11" s="49">
        <v>347.63010000000003</v>
      </c>
      <c r="H11" s="49">
        <v>1063.7840000000001</v>
      </c>
      <c r="I11" s="50">
        <f t="shared" si="1"/>
        <v>-716.15390000000002</v>
      </c>
      <c r="J11" s="67">
        <v>2146.4169999999999</v>
      </c>
      <c r="K11" s="68">
        <v>783.46799999999996</v>
      </c>
      <c r="L11" s="50">
        <f t="shared" si="2"/>
        <v>1362.9490000000001</v>
      </c>
      <c r="M11" s="51">
        <v>453.84820000000002</v>
      </c>
      <c r="N11" s="51">
        <v>255.51769999999999</v>
      </c>
      <c r="O11" s="19">
        <f t="shared" si="0"/>
        <v>198.33050000000003</v>
      </c>
    </row>
    <row r="12" spans="1:15" x14ac:dyDescent="0.3">
      <c r="A12" s="6" t="s">
        <v>7</v>
      </c>
      <c r="B12" s="3" t="s">
        <v>1</v>
      </c>
      <c r="C12" s="3">
        <v>84</v>
      </c>
      <c r="D12" s="4" t="s">
        <v>8</v>
      </c>
      <c r="E12" s="3">
        <v>2010</v>
      </c>
      <c r="F12" s="5">
        <v>2012</v>
      </c>
      <c r="G12" s="49">
        <v>2146.8510000000001</v>
      </c>
      <c r="H12" s="49">
        <v>2255.41</v>
      </c>
      <c r="I12" s="50">
        <f t="shared" si="1"/>
        <v>-108.55899999999974</v>
      </c>
      <c r="J12" s="67">
        <v>1051.9770000000001</v>
      </c>
      <c r="K12" s="68">
        <v>280.17290000000003</v>
      </c>
      <c r="L12" s="50">
        <f t="shared" si="2"/>
        <v>771.80410000000006</v>
      </c>
      <c r="M12" s="51">
        <v>380.01389999999998</v>
      </c>
      <c r="N12" s="51">
        <v>184.35659999999999</v>
      </c>
      <c r="O12" s="19">
        <f t="shared" si="0"/>
        <v>195.65729999999999</v>
      </c>
    </row>
    <row r="13" spans="1:15" ht="17.25" thickBot="1" x14ac:dyDescent="0.35">
      <c r="A13" s="6" t="s">
        <v>15</v>
      </c>
      <c r="B13" s="3" t="s">
        <v>1</v>
      </c>
      <c r="C13" s="3">
        <v>67</v>
      </c>
      <c r="D13" s="4" t="s">
        <v>13</v>
      </c>
      <c r="E13" s="3">
        <v>2011</v>
      </c>
      <c r="F13" s="5">
        <v>2014</v>
      </c>
      <c r="G13" s="49">
        <v>891.84090000000003</v>
      </c>
      <c r="H13" s="49">
        <v>1487.192</v>
      </c>
      <c r="I13" s="50">
        <f t="shared" si="1"/>
        <v>-595.35109999999997</v>
      </c>
      <c r="J13" s="67">
        <v>499.5215</v>
      </c>
      <c r="K13" s="68">
        <v>97.8767</v>
      </c>
      <c r="L13" s="50">
        <f t="shared" si="2"/>
        <v>401.64480000000003</v>
      </c>
      <c r="M13" s="51">
        <v>239.1217</v>
      </c>
      <c r="N13" s="51">
        <v>75.749470000000002</v>
      </c>
      <c r="O13" s="19">
        <f t="shared" si="0"/>
        <v>163.37223</v>
      </c>
    </row>
    <row r="14" spans="1:15" x14ac:dyDescent="0.3">
      <c r="A14" s="6" t="s">
        <v>11</v>
      </c>
      <c r="B14" s="3" t="s">
        <v>1</v>
      </c>
      <c r="C14" s="3">
        <v>67</v>
      </c>
      <c r="D14" s="4" t="s">
        <v>8</v>
      </c>
      <c r="E14" s="3">
        <v>2009</v>
      </c>
      <c r="F14" s="21">
        <v>2011</v>
      </c>
      <c r="G14" s="22">
        <v>2202.0329999999999</v>
      </c>
      <c r="H14" s="52">
        <v>908.50419999999997</v>
      </c>
      <c r="I14" s="24">
        <f t="shared" si="1"/>
        <v>1293.5288</v>
      </c>
      <c r="J14" s="23">
        <v>607.5068</v>
      </c>
      <c r="K14" s="75">
        <v>50.651989999999998</v>
      </c>
      <c r="L14" s="24">
        <f t="shared" si="2"/>
        <v>556.85481000000004</v>
      </c>
      <c r="M14" s="25">
        <v>263.45600000000002</v>
      </c>
      <c r="N14" s="25">
        <v>131.8228</v>
      </c>
      <c r="O14" s="26">
        <f t="shared" si="0"/>
        <v>131.63320000000002</v>
      </c>
    </row>
    <row r="15" spans="1:15" ht="17.25" thickBot="1" x14ac:dyDescent="0.35">
      <c r="A15" s="6" t="s">
        <v>38</v>
      </c>
      <c r="B15" s="3" t="s">
        <v>22</v>
      </c>
      <c r="C15" s="3">
        <v>59</v>
      </c>
      <c r="D15" s="4" t="s">
        <v>2</v>
      </c>
      <c r="E15" s="3">
        <v>2010</v>
      </c>
      <c r="F15" s="21">
        <v>2015</v>
      </c>
      <c r="G15" s="27">
        <v>1938.0989999999999</v>
      </c>
      <c r="H15" s="53">
        <v>1014.907</v>
      </c>
      <c r="I15" s="29">
        <f t="shared" si="1"/>
        <v>923.19199999999989</v>
      </c>
      <c r="J15" s="28">
        <v>353.45179999999999</v>
      </c>
      <c r="K15" s="76">
        <v>138.58359999999999</v>
      </c>
      <c r="L15" s="29">
        <f t="shared" si="2"/>
        <v>214.8682</v>
      </c>
      <c r="M15" s="30">
        <v>218.57589999999999</v>
      </c>
      <c r="N15" s="30">
        <v>126.7418</v>
      </c>
      <c r="O15" s="31">
        <f t="shared" si="0"/>
        <v>91.834099999999992</v>
      </c>
    </row>
    <row r="16" spans="1:15" x14ac:dyDescent="0.3">
      <c r="A16" s="6" t="s">
        <v>12</v>
      </c>
      <c r="B16" s="3" t="s">
        <v>1</v>
      </c>
      <c r="C16" s="3">
        <v>76</v>
      </c>
      <c r="D16" s="4" t="s">
        <v>13</v>
      </c>
      <c r="E16" s="3">
        <v>2008</v>
      </c>
      <c r="F16" s="5">
        <v>2010</v>
      </c>
      <c r="G16" s="49">
        <v>3592.9969999999998</v>
      </c>
      <c r="H16" s="49">
        <v>1033.1659999999999</v>
      </c>
      <c r="I16" s="50">
        <f t="shared" si="1"/>
        <v>2559.8310000000001</v>
      </c>
      <c r="J16" s="67">
        <v>622.9434</v>
      </c>
      <c r="K16" s="68">
        <v>83.473830000000007</v>
      </c>
      <c r="L16" s="50">
        <f t="shared" si="2"/>
        <v>539.46956999999998</v>
      </c>
      <c r="M16" s="51">
        <v>209.1694</v>
      </c>
      <c r="N16" s="51">
        <v>117.7133</v>
      </c>
      <c r="O16" s="19">
        <f t="shared" si="0"/>
        <v>91.456099999999992</v>
      </c>
    </row>
    <row r="17" spans="1:15" x14ac:dyDescent="0.3">
      <c r="A17" s="6" t="s">
        <v>35</v>
      </c>
      <c r="B17" s="3" t="s">
        <v>1</v>
      </c>
      <c r="C17" s="3">
        <v>59</v>
      </c>
      <c r="D17" s="4" t="s">
        <v>13</v>
      </c>
      <c r="E17" s="3">
        <v>2009</v>
      </c>
      <c r="F17" s="5">
        <v>2015</v>
      </c>
      <c r="G17" s="49">
        <v>478.41140000000001</v>
      </c>
      <c r="H17" s="49">
        <v>861.95420000000001</v>
      </c>
      <c r="I17" s="50">
        <f t="shared" si="1"/>
        <v>-383.5428</v>
      </c>
      <c r="J17" s="67">
        <v>153.5461</v>
      </c>
      <c r="K17" s="68">
        <v>64.040409999999994</v>
      </c>
      <c r="L17" s="50">
        <f t="shared" si="2"/>
        <v>89.505690000000001</v>
      </c>
      <c r="M17" s="51">
        <v>278.12729999999999</v>
      </c>
      <c r="N17" s="51">
        <v>193.01949999999999</v>
      </c>
      <c r="O17" s="19">
        <f t="shared" si="0"/>
        <v>85.107799999999997</v>
      </c>
    </row>
    <row r="18" spans="1:15" x14ac:dyDescent="0.3">
      <c r="A18" s="6" t="s">
        <v>24</v>
      </c>
      <c r="B18" s="3" t="s">
        <v>1</v>
      </c>
      <c r="C18" s="3">
        <v>64</v>
      </c>
      <c r="D18" s="4" t="s">
        <v>8</v>
      </c>
      <c r="E18" s="3">
        <v>2011</v>
      </c>
      <c r="F18" s="5">
        <v>2011</v>
      </c>
      <c r="G18" s="49">
        <v>3031.6309999999999</v>
      </c>
      <c r="H18" s="49">
        <v>1417.345</v>
      </c>
      <c r="I18" s="50">
        <f t="shared" si="1"/>
        <v>1614.2859999999998</v>
      </c>
      <c r="J18" s="67">
        <v>288.39389999999997</v>
      </c>
      <c r="K18" s="68">
        <v>60.186039999999998</v>
      </c>
      <c r="L18" s="50">
        <f t="shared" si="2"/>
        <v>228.20785999999998</v>
      </c>
      <c r="M18" s="51">
        <v>140.44040000000001</v>
      </c>
      <c r="N18" s="51">
        <v>74.352130000000002</v>
      </c>
      <c r="O18" s="19">
        <f t="shared" si="0"/>
        <v>66.088270000000009</v>
      </c>
    </row>
    <row r="19" spans="1:15" x14ac:dyDescent="0.3">
      <c r="A19" s="6" t="s">
        <v>36</v>
      </c>
      <c r="B19" s="3" t="s">
        <v>22</v>
      </c>
      <c r="C19" s="3">
        <v>79</v>
      </c>
      <c r="D19" s="4" t="s">
        <v>8</v>
      </c>
      <c r="E19" s="3">
        <v>2010</v>
      </c>
      <c r="F19" s="5">
        <v>2012</v>
      </c>
      <c r="G19" s="49">
        <v>1303.922</v>
      </c>
      <c r="H19" s="49">
        <v>1620.462</v>
      </c>
      <c r="I19" s="50">
        <f t="shared" si="1"/>
        <v>-316.53999999999996</v>
      </c>
      <c r="J19" s="67">
        <v>442.85469999999998</v>
      </c>
      <c r="K19" s="68">
        <v>119.3026</v>
      </c>
      <c r="L19" s="50">
        <f t="shared" si="2"/>
        <v>323.5521</v>
      </c>
      <c r="M19" s="51">
        <v>201.69810000000001</v>
      </c>
      <c r="N19" s="51">
        <v>138.97</v>
      </c>
      <c r="O19" s="19">
        <f t="shared" si="0"/>
        <v>62.728100000000012</v>
      </c>
    </row>
    <row r="20" spans="1:15" x14ac:dyDescent="0.3">
      <c r="A20" s="6" t="s">
        <v>28</v>
      </c>
      <c r="B20" s="3" t="s">
        <v>1</v>
      </c>
      <c r="C20" s="3">
        <v>77</v>
      </c>
      <c r="D20" s="4" t="s">
        <v>4</v>
      </c>
      <c r="E20" s="3">
        <v>2010</v>
      </c>
      <c r="F20" s="5">
        <v>2015</v>
      </c>
      <c r="G20" s="49">
        <v>1637.76</v>
      </c>
      <c r="H20" s="49">
        <v>2295.489</v>
      </c>
      <c r="I20" s="50">
        <f t="shared" si="1"/>
        <v>-657.72900000000004</v>
      </c>
      <c r="J20" s="67">
        <v>1.6520010000000001</v>
      </c>
      <c r="K20" s="68">
        <v>166.30850000000001</v>
      </c>
      <c r="L20" s="50">
        <f t="shared" si="2"/>
        <v>-164.656499</v>
      </c>
      <c r="M20" s="51">
        <v>253.08930000000001</v>
      </c>
      <c r="N20" s="51">
        <v>197.89189999999999</v>
      </c>
      <c r="O20" s="19">
        <f t="shared" si="0"/>
        <v>55.197400000000016</v>
      </c>
    </row>
    <row r="21" spans="1:15" x14ac:dyDescent="0.3">
      <c r="A21" s="6" t="s">
        <v>9</v>
      </c>
      <c r="B21" s="3" t="s">
        <v>1</v>
      </c>
      <c r="C21" s="3">
        <v>67</v>
      </c>
      <c r="D21" s="4" t="s">
        <v>10</v>
      </c>
      <c r="E21" s="3">
        <v>2009</v>
      </c>
      <c r="F21" s="5">
        <v>2014</v>
      </c>
      <c r="G21" s="49">
        <v>3101.0459999999998</v>
      </c>
      <c r="H21" s="49">
        <v>2279.1779999999999</v>
      </c>
      <c r="I21" s="50">
        <f t="shared" si="1"/>
        <v>821.86799999999994</v>
      </c>
      <c r="J21" s="67">
        <v>762.37649999999996</v>
      </c>
      <c r="K21" s="68">
        <v>170.8964</v>
      </c>
      <c r="L21" s="50">
        <f t="shared" si="2"/>
        <v>591.48009999999999</v>
      </c>
      <c r="M21" s="51">
        <v>316.9033</v>
      </c>
      <c r="N21" s="51">
        <v>264.90980000000002</v>
      </c>
      <c r="O21" s="19">
        <f t="shared" si="0"/>
        <v>51.993499999999983</v>
      </c>
    </row>
    <row r="22" spans="1:15" x14ac:dyDescent="0.3">
      <c r="A22" s="6" t="s">
        <v>14</v>
      </c>
      <c r="B22" s="3" t="s">
        <v>1</v>
      </c>
      <c r="C22" s="3">
        <v>70</v>
      </c>
      <c r="D22" s="4" t="s">
        <v>13</v>
      </c>
      <c r="E22" s="3">
        <v>2010</v>
      </c>
      <c r="F22" s="5">
        <v>2016</v>
      </c>
      <c r="G22" s="49">
        <v>2611.6640000000002</v>
      </c>
      <c r="H22" s="49">
        <v>2770.9560000000001</v>
      </c>
      <c r="I22" s="50">
        <f t="shared" si="1"/>
        <v>-159.29199999999992</v>
      </c>
      <c r="J22" s="67">
        <v>2799.701</v>
      </c>
      <c r="K22" s="68">
        <v>303.12520000000001</v>
      </c>
      <c r="L22" s="50">
        <f t="shared" si="2"/>
        <v>2496.5758000000001</v>
      </c>
      <c r="M22" s="51">
        <v>280.70690000000002</v>
      </c>
      <c r="N22" s="51">
        <v>228.85839999999999</v>
      </c>
      <c r="O22" s="19">
        <f t="shared" si="0"/>
        <v>51.84850000000003</v>
      </c>
    </row>
    <row r="23" spans="1:15" x14ac:dyDescent="0.3">
      <c r="A23" s="6" t="s">
        <v>17</v>
      </c>
      <c r="B23" s="3" t="s">
        <v>1</v>
      </c>
      <c r="C23" s="3">
        <v>68</v>
      </c>
      <c r="D23" s="4" t="s">
        <v>13</v>
      </c>
      <c r="E23" s="3">
        <v>2011</v>
      </c>
      <c r="F23" s="5">
        <v>2012</v>
      </c>
      <c r="G23" s="49">
        <v>936.38239999999996</v>
      </c>
      <c r="H23" s="49">
        <v>1019.987</v>
      </c>
      <c r="I23" s="50">
        <f t="shared" si="1"/>
        <v>-83.604600000000005</v>
      </c>
      <c r="J23" s="67">
        <v>131.83519999999999</v>
      </c>
      <c r="K23" s="68">
        <v>58.459940000000003</v>
      </c>
      <c r="L23" s="50">
        <f t="shared" si="2"/>
        <v>73.375259999999983</v>
      </c>
      <c r="M23" s="51">
        <v>149.85640000000001</v>
      </c>
      <c r="N23" s="51">
        <v>99.339420000000004</v>
      </c>
      <c r="O23" s="19">
        <f t="shared" si="0"/>
        <v>50.516980000000004</v>
      </c>
    </row>
    <row r="24" spans="1:15" x14ac:dyDescent="0.3">
      <c r="A24" s="2" t="s">
        <v>31</v>
      </c>
      <c r="B24" s="3" t="s">
        <v>1</v>
      </c>
      <c r="C24" s="3">
        <v>63</v>
      </c>
      <c r="D24" s="4" t="s">
        <v>8</v>
      </c>
      <c r="E24" s="3">
        <v>2011</v>
      </c>
      <c r="F24" s="5"/>
      <c r="G24" s="49">
        <v>1250.383</v>
      </c>
      <c r="H24" s="49">
        <v>979.52790000000005</v>
      </c>
      <c r="I24" s="50">
        <f t="shared" si="1"/>
        <v>270.85509999999999</v>
      </c>
      <c r="J24" s="67">
        <v>216.83500000000001</v>
      </c>
      <c r="K24" s="68">
        <v>121.8809</v>
      </c>
      <c r="L24" s="50">
        <f t="shared" si="2"/>
        <v>94.954100000000011</v>
      </c>
      <c r="M24" s="51">
        <v>120.57089999999999</v>
      </c>
      <c r="N24" s="51">
        <v>70.973860000000002</v>
      </c>
      <c r="O24" s="19">
        <f t="shared" si="0"/>
        <v>49.597039999999993</v>
      </c>
    </row>
    <row r="25" spans="1:15" x14ac:dyDescent="0.3">
      <c r="A25" s="2" t="s">
        <v>37</v>
      </c>
      <c r="B25" s="3" t="s">
        <v>22</v>
      </c>
      <c r="C25" s="3">
        <v>43</v>
      </c>
      <c r="D25" s="4" t="s">
        <v>8</v>
      </c>
      <c r="E25" s="3">
        <v>2011</v>
      </c>
      <c r="F25" s="5"/>
      <c r="G25" s="49">
        <v>1974.4649999999999</v>
      </c>
      <c r="H25" s="49">
        <v>827.66179999999997</v>
      </c>
      <c r="I25" s="50">
        <f t="shared" si="1"/>
        <v>1146.8031999999998</v>
      </c>
      <c r="J25" s="67">
        <v>206.10249999999999</v>
      </c>
      <c r="K25" s="68">
        <v>138.61359999999999</v>
      </c>
      <c r="L25" s="50">
        <f t="shared" si="2"/>
        <v>67.488900000000001</v>
      </c>
      <c r="M25" s="51">
        <v>189.95269999999999</v>
      </c>
      <c r="N25" s="51">
        <v>144.8279</v>
      </c>
      <c r="O25" s="19">
        <f t="shared" si="0"/>
        <v>45.124799999999993</v>
      </c>
    </row>
    <row r="26" spans="1:15" x14ac:dyDescent="0.3">
      <c r="A26" s="6" t="s">
        <v>27</v>
      </c>
      <c r="B26" s="3" t="s">
        <v>22</v>
      </c>
      <c r="C26" s="3">
        <v>66</v>
      </c>
      <c r="D26" s="4" t="s">
        <v>2</v>
      </c>
      <c r="E26" s="3">
        <v>2010</v>
      </c>
      <c r="F26" s="5">
        <v>2013</v>
      </c>
      <c r="G26" s="49">
        <v>1243.2739999999999</v>
      </c>
      <c r="H26" s="49">
        <v>1006.038</v>
      </c>
      <c r="I26" s="50">
        <f t="shared" si="1"/>
        <v>237.23599999999988</v>
      </c>
      <c r="J26" s="67">
        <v>223.3314</v>
      </c>
      <c r="K26" s="68">
        <v>78.77055</v>
      </c>
      <c r="L26" s="50">
        <f t="shared" si="2"/>
        <v>144.56085000000002</v>
      </c>
      <c r="M26" s="51">
        <v>181.6866</v>
      </c>
      <c r="N26" s="51">
        <v>137.9556</v>
      </c>
      <c r="O26" s="19">
        <f t="shared" si="0"/>
        <v>43.730999999999995</v>
      </c>
    </row>
    <row r="27" spans="1:15" x14ac:dyDescent="0.3">
      <c r="A27" s="6" t="s">
        <v>25</v>
      </c>
      <c r="B27" s="3" t="s">
        <v>1</v>
      </c>
      <c r="C27" s="3">
        <v>68</v>
      </c>
      <c r="D27" s="4" t="s">
        <v>8</v>
      </c>
      <c r="E27" s="3">
        <v>2010</v>
      </c>
      <c r="F27" s="5">
        <v>2011</v>
      </c>
      <c r="G27" s="49">
        <v>225.88310000000001</v>
      </c>
      <c r="H27" s="49">
        <v>955.99239999999998</v>
      </c>
      <c r="I27" s="50">
        <f t="shared" si="1"/>
        <v>-730.10929999999996</v>
      </c>
      <c r="J27" s="67">
        <v>197.3099</v>
      </c>
      <c r="K27" s="68">
        <v>16.020479999999999</v>
      </c>
      <c r="L27" s="50">
        <f t="shared" si="2"/>
        <v>181.28942000000001</v>
      </c>
      <c r="M27" s="51">
        <v>128.29730000000001</v>
      </c>
      <c r="N27" s="51">
        <v>87.550219999999996</v>
      </c>
      <c r="O27" s="19">
        <f t="shared" si="0"/>
        <v>40.747080000000011</v>
      </c>
    </row>
    <row r="28" spans="1:15" x14ac:dyDescent="0.3">
      <c r="A28" s="6" t="s">
        <v>23</v>
      </c>
      <c r="B28" s="3" t="s">
        <v>1</v>
      </c>
      <c r="C28" s="3">
        <v>81</v>
      </c>
      <c r="D28" s="3" t="s">
        <v>8</v>
      </c>
      <c r="E28" s="3">
        <v>2010</v>
      </c>
      <c r="F28" s="5">
        <v>2010</v>
      </c>
      <c r="G28" s="49">
        <v>955.83069999999998</v>
      </c>
      <c r="H28" s="49">
        <v>1063.7919999999999</v>
      </c>
      <c r="I28" s="50">
        <f t="shared" si="1"/>
        <v>-107.96129999999994</v>
      </c>
      <c r="J28" s="67">
        <v>156.2088</v>
      </c>
      <c r="K28" s="68">
        <v>56.906030000000001</v>
      </c>
      <c r="L28" s="50">
        <f t="shared" si="2"/>
        <v>99.302769999999995</v>
      </c>
      <c r="M28" s="51">
        <v>157.16480000000001</v>
      </c>
      <c r="N28" s="51">
        <v>116.6844</v>
      </c>
      <c r="O28" s="19">
        <f t="shared" si="0"/>
        <v>40.480400000000017</v>
      </c>
    </row>
    <row r="29" spans="1:15" x14ac:dyDescent="0.3">
      <c r="A29" s="2" t="s">
        <v>26</v>
      </c>
      <c r="B29" s="3" t="s">
        <v>22</v>
      </c>
      <c r="C29" s="3">
        <v>68</v>
      </c>
      <c r="D29" s="3" t="s">
        <v>8</v>
      </c>
      <c r="E29" s="3">
        <v>2010</v>
      </c>
      <c r="F29" s="5"/>
      <c r="G29" s="49">
        <v>733.57950000000005</v>
      </c>
      <c r="H29" s="49">
        <v>696.34559999999999</v>
      </c>
      <c r="I29" s="50">
        <f t="shared" si="1"/>
        <v>37.233900000000062</v>
      </c>
      <c r="J29" s="67">
        <v>115.7097</v>
      </c>
      <c r="K29" s="68">
        <v>78.338899999999995</v>
      </c>
      <c r="L29" s="50">
        <f t="shared" si="2"/>
        <v>37.370800000000003</v>
      </c>
      <c r="M29" s="51">
        <v>119.14060000000001</v>
      </c>
      <c r="N29" s="51">
        <v>80.939160000000001</v>
      </c>
      <c r="O29" s="19">
        <f t="shared" si="0"/>
        <v>38.201440000000005</v>
      </c>
    </row>
    <row r="30" spans="1:15" x14ac:dyDescent="0.3">
      <c r="A30" s="2" t="s">
        <v>20</v>
      </c>
      <c r="B30" s="3" t="s">
        <v>1</v>
      </c>
      <c r="C30" s="3">
        <v>69</v>
      </c>
      <c r="D30" s="4" t="s">
        <v>4</v>
      </c>
      <c r="E30" s="3">
        <v>2010</v>
      </c>
      <c r="F30" s="5"/>
      <c r="G30" s="49">
        <v>1665.213</v>
      </c>
      <c r="H30" s="49">
        <v>2293.6970000000001</v>
      </c>
      <c r="I30" s="50">
        <f t="shared" si="1"/>
        <v>-628.48400000000015</v>
      </c>
      <c r="J30" s="67">
        <v>556.13630000000001</v>
      </c>
      <c r="K30" s="68">
        <v>318.25779999999997</v>
      </c>
      <c r="L30" s="50">
        <f t="shared" si="2"/>
        <v>237.87850000000003</v>
      </c>
      <c r="M30" s="51">
        <v>246.7741</v>
      </c>
      <c r="N30" s="51">
        <v>211.1447</v>
      </c>
      <c r="O30" s="19">
        <f t="shared" si="0"/>
        <v>35.629400000000004</v>
      </c>
    </row>
    <row r="31" spans="1:15" x14ac:dyDescent="0.3">
      <c r="A31" s="6" t="s">
        <v>29</v>
      </c>
      <c r="B31" s="3" t="s">
        <v>22</v>
      </c>
      <c r="C31" s="3">
        <v>47</v>
      </c>
      <c r="D31" s="4" t="s">
        <v>8</v>
      </c>
      <c r="E31" s="3">
        <v>2010</v>
      </c>
      <c r="F31" s="5">
        <v>2015</v>
      </c>
      <c r="G31" s="49">
        <v>1408.798</v>
      </c>
      <c r="H31" s="49">
        <v>1150.645</v>
      </c>
      <c r="I31" s="50">
        <f t="shared" si="1"/>
        <v>258.15300000000002</v>
      </c>
      <c r="J31" s="67">
        <v>127.0354</v>
      </c>
      <c r="K31" s="68">
        <v>213.203</v>
      </c>
      <c r="L31" s="50">
        <f t="shared" si="2"/>
        <v>-86.167600000000007</v>
      </c>
      <c r="M31" s="51">
        <v>139.76339999999999</v>
      </c>
      <c r="N31" s="51">
        <v>108.49630000000001</v>
      </c>
      <c r="O31" s="19">
        <f t="shared" si="0"/>
        <v>31.267099999999985</v>
      </c>
    </row>
    <row r="32" spans="1:15" x14ac:dyDescent="0.3">
      <c r="A32" s="6" t="s">
        <v>18</v>
      </c>
      <c r="B32" s="3" t="s">
        <v>1</v>
      </c>
      <c r="C32" s="3">
        <v>77</v>
      </c>
      <c r="D32" s="4" t="s">
        <v>13</v>
      </c>
      <c r="E32" s="3">
        <v>2008</v>
      </c>
      <c r="F32" s="5">
        <v>2008</v>
      </c>
      <c r="G32" s="49">
        <v>2257.433</v>
      </c>
      <c r="H32" s="49">
        <v>1564.569</v>
      </c>
      <c r="I32" s="50">
        <f t="shared" si="1"/>
        <v>692.86400000000003</v>
      </c>
      <c r="J32" s="67">
        <v>910.16150000000005</v>
      </c>
      <c r="K32" s="68">
        <v>112.0902</v>
      </c>
      <c r="L32" s="50">
        <f t="shared" si="2"/>
        <v>798.07130000000006</v>
      </c>
      <c r="M32" s="51">
        <v>181.4984</v>
      </c>
      <c r="N32" s="51">
        <v>157.2705</v>
      </c>
      <c r="O32" s="19">
        <f t="shared" si="0"/>
        <v>24.227900000000005</v>
      </c>
    </row>
    <row r="33" spans="1:15" x14ac:dyDescent="0.3">
      <c r="A33" s="2" t="s">
        <v>42</v>
      </c>
      <c r="B33" s="3" t="s">
        <v>1</v>
      </c>
      <c r="C33" s="3">
        <v>65</v>
      </c>
      <c r="D33" s="4" t="s">
        <v>4</v>
      </c>
      <c r="E33" s="3">
        <v>2010</v>
      </c>
      <c r="F33" s="5"/>
      <c r="G33" s="49">
        <v>1114.9469999999999</v>
      </c>
      <c r="H33" s="49">
        <v>1272.346</v>
      </c>
      <c r="I33" s="50">
        <f t="shared" si="1"/>
        <v>-157.39900000000011</v>
      </c>
      <c r="J33" s="68">
        <v>56.794240000000002</v>
      </c>
      <c r="K33" s="49">
        <v>139.57230000000001</v>
      </c>
      <c r="L33" s="50">
        <f t="shared" si="2"/>
        <v>-82.778060000000011</v>
      </c>
      <c r="M33" s="51">
        <v>159.1241</v>
      </c>
      <c r="N33" s="70">
        <v>141.90610000000001</v>
      </c>
      <c r="O33" s="19">
        <f t="shared" si="0"/>
        <v>17.217999999999989</v>
      </c>
    </row>
    <row r="34" spans="1:15" x14ac:dyDescent="0.3">
      <c r="A34" s="2" t="s">
        <v>30</v>
      </c>
      <c r="B34" s="3" t="s">
        <v>22</v>
      </c>
      <c r="C34" s="3">
        <v>73</v>
      </c>
      <c r="D34" s="4" t="s">
        <v>8</v>
      </c>
      <c r="E34" s="3">
        <v>2011</v>
      </c>
      <c r="F34" s="5"/>
      <c r="G34" s="49">
        <v>997.8519</v>
      </c>
      <c r="H34" s="73">
        <v>778.46379999999999</v>
      </c>
      <c r="I34" s="50">
        <f t="shared" si="1"/>
        <v>219.38810000000001</v>
      </c>
      <c r="J34" s="68">
        <v>274.3152</v>
      </c>
      <c r="K34" s="49">
        <v>136.49590000000001</v>
      </c>
      <c r="L34" s="50">
        <f t="shared" si="2"/>
        <v>137.8193</v>
      </c>
      <c r="M34" s="70">
        <v>99.894360000000006</v>
      </c>
      <c r="N34" s="51">
        <v>93.734030000000004</v>
      </c>
      <c r="O34" s="19">
        <f t="shared" si="0"/>
        <v>6.1603300000000019</v>
      </c>
    </row>
    <row r="35" spans="1:15" x14ac:dyDescent="0.3">
      <c r="A35" s="2" t="s">
        <v>33</v>
      </c>
      <c r="B35" s="3" t="s">
        <v>1</v>
      </c>
      <c r="C35" s="3">
        <v>59</v>
      </c>
      <c r="D35" s="3" t="s">
        <v>8</v>
      </c>
      <c r="E35" s="3">
        <v>2010</v>
      </c>
      <c r="F35" s="5"/>
      <c r="G35" s="49">
        <v>2050.5540000000001</v>
      </c>
      <c r="H35" s="73">
        <v>1314.412</v>
      </c>
      <c r="I35" s="50">
        <f t="shared" si="1"/>
        <v>736.14200000000005</v>
      </c>
      <c r="J35" s="49">
        <v>227.91409999999999</v>
      </c>
      <c r="K35" s="49">
        <v>117.7118</v>
      </c>
      <c r="L35" s="50">
        <f t="shared" si="2"/>
        <v>110.20229999999999</v>
      </c>
      <c r="M35" s="70">
        <v>170.4897</v>
      </c>
      <c r="N35" s="51">
        <v>166.7637</v>
      </c>
      <c r="O35" s="19">
        <f t="shared" si="0"/>
        <v>3.7259999999999991</v>
      </c>
    </row>
    <row r="36" spans="1:15" x14ac:dyDescent="0.3">
      <c r="A36" s="6" t="s">
        <v>41</v>
      </c>
      <c r="B36" s="3" t="s">
        <v>1</v>
      </c>
      <c r="C36" s="3">
        <v>75</v>
      </c>
      <c r="D36" s="4" t="s">
        <v>4</v>
      </c>
      <c r="E36" s="3">
        <v>2012</v>
      </c>
      <c r="F36" s="5">
        <v>2016</v>
      </c>
      <c r="G36" s="17">
        <v>1350.242</v>
      </c>
      <c r="H36">
        <v>832.58180000000004</v>
      </c>
      <c r="I36" s="18">
        <f t="shared" si="1"/>
        <v>517.66019999999992</v>
      </c>
      <c r="J36" s="49">
        <v>38.553249999999998</v>
      </c>
      <c r="K36" s="49">
        <v>103.646</v>
      </c>
      <c r="L36" s="50">
        <f t="shared" si="2"/>
        <v>-65.092749999999995</v>
      </c>
      <c r="M36" s="51">
        <v>139.25110000000001</v>
      </c>
      <c r="N36" s="51">
        <v>142.50739999999999</v>
      </c>
      <c r="O36" s="19">
        <f t="shared" si="0"/>
        <v>-3.2562999999999818</v>
      </c>
    </row>
    <row r="37" spans="1:15" ht="17.25" thickBot="1" x14ac:dyDescent="0.35">
      <c r="A37" s="6" t="s">
        <v>34</v>
      </c>
      <c r="B37" s="3" t="s">
        <v>1</v>
      </c>
      <c r="C37" s="3">
        <v>72</v>
      </c>
      <c r="D37" s="4" t="s">
        <v>2</v>
      </c>
      <c r="E37" s="3">
        <v>2010</v>
      </c>
      <c r="F37" s="5">
        <v>2016</v>
      </c>
      <c r="G37" s="17">
        <v>1630.9860000000001</v>
      </c>
      <c r="H37">
        <v>1133.2439999999999</v>
      </c>
      <c r="I37" s="18">
        <f t="shared" si="1"/>
        <v>497.74200000000019</v>
      </c>
      <c r="J37" s="49">
        <v>433.81869999999998</v>
      </c>
      <c r="K37" s="49">
        <v>149.66200000000001</v>
      </c>
      <c r="L37" s="50">
        <f t="shared" si="2"/>
        <v>284.1567</v>
      </c>
      <c r="M37" s="51">
        <v>131.5204</v>
      </c>
      <c r="N37" s="51">
        <v>174.5522</v>
      </c>
      <c r="O37" s="19">
        <f t="shared" si="0"/>
        <v>-43.031800000000004</v>
      </c>
    </row>
    <row r="38" spans="1:15" ht="17.25" thickBot="1" x14ac:dyDescent="0.35">
      <c r="A38" s="2" t="s">
        <v>40</v>
      </c>
      <c r="B38" s="3" t="s">
        <v>1</v>
      </c>
      <c r="C38" s="3">
        <v>70</v>
      </c>
      <c r="D38" s="4" t="s">
        <v>8</v>
      </c>
      <c r="E38" s="3">
        <v>2010</v>
      </c>
      <c r="F38" s="21"/>
      <c r="G38" s="43">
        <v>569.22730000000001</v>
      </c>
      <c r="H38" s="44">
        <v>1362.7249999999999</v>
      </c>
      <c r="I38" s="35">
        <f t="shared" si="1"/>
        <v>-793.4976999999999</v>
      </c>
      <c r="J38" s="57">
        <v>47.870809999999999</v>
      </c>
      <c r="K38" s="57">
        <v>172.51779999999999</v>
      </c>
      <c r="L38" s="35">
        <f t="shared" si="2"/>
        <v>-124.64698999999999</v>
      </c>
      <c r="M38" s="36">
        <v>94.685580000000002</v>
      </c>
      <c r="N38" s="36">
        <v>147.72389999999999</v>
      </c>
      <c r="O38" s="37">
        <f t="shared" si="0"/>
        <v>-53.038319999999985</v>
      </c>
    </row>
    <row r="39" spans="1:15" x14ac:dyDescent="0.3">
      <c r="A39" s="2" t="s">
        <v>43</v>
      </c>
      <c r="B39" s="3" t="s">
        <v>22</v>
      </c>
      <c r="C39" s="3">
        <v>38</v>
      </c>
      <c r="D39" s="4" t="s">
        <v>2</v>
      </c>
      <c r="E39" s="3">
        <v>2010</v>
      </c>
      <c r="F39" s="5"/>
      <c r="G39" s="17">
        <v>84.849369999999993</v>
      </c>
      <c r="H39">
        <v>783.98950000000002</v>
      </c>
      <c r="I39" s="18">
        <f t="shared" si="1"/>
        <v>-699.14013</v>
      </c>
      <c r="J39" s="49">
        <v>357.42529999999999</v>
      </c>
      <c r="K39" s="49">
        <v>128.80590000000001</v>
      </c>
      <c r="L39" s="50">
        <f t="shared" si="2"/>
        <v>228.61939999999998</v>
      </c>
      <c r="M39" s="51">
        <v>76.476100000000002</v>
      </c>
      <c r="N39" s="51">
        <v>133.35300000000001</v>
      </c>
      <c r="O39" s="19">
        <f t="shared" si="0"/>
        <v>-56.876900000000006</v>
      </c>
    </row>
    <row r="40" spans="1:15" x14ac:dyDescent="0.3">
      <c r="A40" s="2" t="s">
        <v>39</v>
      </c>
      <c r="B40" s="3" t="s">
        <v>1</v>
      </c>
      <c r="C40" s="3">
        <v>70</v>
      </c>
      <c r="D40" s="4" t="s">
        <v>8</v>
      </c>
      <c r="E40" s="3">
        <v>2010</v>
      </c>
      <c r="F40" s="5"/>
      <c r="G40" s="17">
        <v>455.2928</v>
      </c>
      <c r="H40">
        <v>1791.827</v>
      </c>
      <c r="I40" s="18">
        <f t="shared" si="1"/>
        <v>-1336.5342000000001</v>
      </c>
      <c r="J40" s="49">
        <v>121.80540000000001</v>
      </c>
      <c r="K40" s="49">
        <v>113.8835</v>
      </c>
      <c r="L40" s="50">
        <f t="shared" si="2"/>
        <v>7.9219000000000079</v>
      </c>
      <c r="M40" s="51">
        <v>67.47636</v>
      </c>
      <c r="N40" s="51">
        <v>139.17320000000001</v>
      </c>
      <c r="O40" s="19">
        <f t="shared" si="0"/>
        <v>-71.696840000000009</v>
      </c>
    </row>
    <row r="41" spans="1:15" ht="17.25" thickBot="1" x14ac:dyDescent="0.35">
      <c r="A41" s="2" t="s">
        <v>45</v>
      </c>
      <c r="B41" s="3" t="s">
        <v>22</v>
      </c>
      <c r="C41" s="3">
        <v>56</v>
      </c>
      <c r="D41" s="4" t="s">
        <v>8</v>
      </c>
      <c r="E41" s="3">
        <v>2010</v>
      </c>
      <c r="F41" s="5"/>
      <c r="G41" s="17">
        <v>3093.7539999999999</v>
      </c>
      <c r="H41">
        <v>1579.875</v>
      </c>
      <c r="I41" s="18">
        <f t="shared" si="1"/>
        <v>1513.8789999999999</v>
      </c>
      <c r="J41" s="49">
        <v>270.69229999999999</v>
      </c>
      <c r="K41" s="49">
        <v>383.85950000000003</v>
      </c>
      <c r="L41" s="50">
        <f t="shared" si="2"/>
        <v>-113.16720000000004</v>
      </c>
      <c r="M41" s="51">
        <v>236.57300000000001</v>
      </c>
      <c r="N41" s="51">
        <v>319.9708</v>
      </c>
      <c r="O41" s="19">
        <f t="shared" si="0"/>
        <v>-83.397799999999989</v>
      </c>
    </row>
    <row r="42" spans="1:15" ht="17.25" thickBot="1" x14ac:dyDescent="0.35">
      <c r="A42" s="2" t="s">
        <v>44</v>
      </c>
      <c r="B42" s="3" t="s">
        <v>22</v>
      </c>
      <c r="C42" s="3">
        <v>50</v>
      </c>
      <c r="D42" s="4" t="s">
        <v>2</v>
      </c>
      <c r="E42" s="3">
        <v>2010</v>
      </c>
      <c r="F42" s="21"/>
      <c r="G42" s="43">
        <v>608.00070000000005</v>
      </c>
      <c r="H42" s="44">
        <v>1256.5940000000001</v>
      </c>
      <c r="I42" s="35">
        <f t="shared" si="1"/>
        <v>-648.5933</v>
      </c>
      <c r="J42" s="57">
        <v>57.404249999999998</v>
      </c>
      <c r="K42" s="57">
        <v>151.74209999999999</v>
      </c>
      <c r="L42" s="35">
        <f t="shared" si="2"/>
        <v>-94.337850000000003</v>
      </c>
      <c r="M42" s="36">
        <v>129.1105</v>
      </c>
      <c r="N42" s="36">
        <v>215.17080000000001</v>
      </c>
      <c r="O42" s="37">
        <f t="shared" si="0"/>
        <v>-86.060300000000012</v>
      </c>
    </row>
    <row r="43" spans="1:15" ht="17.25" thickBot="1" x14ac:dyDescent="0.35">
      <c r="A43" s="2" t="s">
        <v>46</v>
      </c>
      <c r="B43" s="3" t="s">
        <v>22</v>
      </c>
      <c r="C43" s="3">
        <v>60</v>
      </c>
      <c r="D43" s="4" t="s">
        <v>8</v>
      </c>
      <c r="E43" s="3">
        <v>2010</v>
      </c>
      <c r="F43" s="5"/>
      <c r="G43" s="17">
        <v>2217.44</v>
      </c>
      <c r="H43">
        <v>3668.038</v>
      </c>
      <c r="I43" s="18">
        <f t="shared" si="1"/>
        <v>-1450.598</v>
      </c>
      <c r="J43" s="49">
        <v>545.4366</v>
      </c>
      <c r="K43" s="49">
        <v>511.09629999999999</v>
      </c>
      <c r="L43" s="50">
        <f t="shared" si="2"/>
        <v>34.340300000000013</v>
      </c>
      <c r="M43" s="51">
        <v>369.1703</v>
      </c>
      <c r="N43" s="51">
        <v>538.35450000000003</v>
      </c>
      <c r="O43" s="19">
        <f t="shared" si="0"/>
        <v>-169.18420000000003</v>
      </c>
    </row>
    <row r="44" spans="1:15" x14ac:dyDescent="0.3">
      <c r="A44" s="2" t="s">
        <v>47</v>
      </c>
      <c r="B44" s="3" t="s">
        <v>22</v>
      </c>
      <c r="C44" s="3">
        <v>54</v>
      </c>
      <c r="D44" s="4" t="s">
        <v>8</v>
      </c>
      <c r="E44" s="46">
        <v>2010</v>
      </c>
      <c r="F44" s="16"/>
      <c r="G44" s="59">
        <v>476.98070000000001</v>
      </c>
      <c r="H44" s="38">
        <v>3119.5410000000002</v>
      </c>
      <c r="I44" s="60">
        <f t="shared" si="1"/>
        <v>-2642.5603000000001</v>
      </c>
      <c r="J44" s="61">
        <v>172.2337</v>
      </c>
      <c r="K44" s="61">
        <v>455.73230000000001</v>
      </c>
      <c r="L44" s="39">
        <f t="shared" si="2"/>
        <v>-283.49860000000001</v>
      </c>
      <c r="M44" s="40">
        <v>150.98740000000001</v>
      </c>
      <c r="N44" s="40">
        <v>362.02760000000001</v>
      </c>
      <c r="O44" s="41">
        <f t="shared" si="0"/>
        <v>-211.0402</v>
      </c>
    </row>
    <row r="45" spans="1:15" ht="17.25" thickBot="1" x14ac:dyDescent="0.35">
      <c r="A45" s="7" t="s">
        <v>48</v>
      </c>
      <c r="B45" s="8" t="s">
        <v>22</v>
      </c>
      <c r="C45" s="8">
        <v>65</v>
      </c>
      <c r="D45" s="9" t="s">
        <v>8</v>
      </c>
      <c r="E45" s="8">
        <v>2009</v>
      </c>
      <c r="F45" s="42"/>
      <c r="G45" s="62">
        <v>2226.4349999999999</v>
      </c>
      <c r="H45" s="1">
        <v>5338.2520000000004</v>
      </c>
      <c r="I45" s="47">
        <f t="shared" si="1"/>
        <v>-3111.8170000000005</v>
      </c>
      <c r="J45" s="58">
        <v>131.61969999999999</v>
      </c>
      <c r="K45" s="58">
        <v>825.39970000000005</v>
      </c>
      <c r="L45" s="47">
        <f t="shared" si="2"/>
        <v>-693.78000000000009</v>
      </c>
      <c r="M45" s="20">
        <v>241.13679999999999</v>
      </c>
      <c r="N45" s="20">
        <v>646.36220000000003</v>
      </c>
      <c r="O45" s="48">
        <f t="shared" si="0"/>
        <v>-405.22540000000004</v>
      </c>
    </row>
    <row r="46" spans="1:15" ht="17.25" thickTop="1" x14ac:dyDescent="0.3">
      <c r="A46" s="64" t="s">
        <v>60</v>
      </c>
      <c r="B46" s="65"/>
      <c r="C46" s="65"/>
      <c r="D46" s="65"/>
      <c r="E46" s="65"/>
      <c r="F46" s="66"/>
      <c r="G46" s="66"/>
      <c r="H46" s="66"/>
      <c r="I46" s="66"/>
      <c r="J46" s="66"/>
      <c r="K46" s="66"/>
      <c r="L46" s="66"/>
      <c r="M46" s="66"/>
      <c r="N46" s="66"/>
      <c r="O46" s="66"/>
    </row>
  </sheetData>
  <sortState xmlns:xlrd2="http://schemas.microsoft.com/office/spreadsheetml/2017/richdata2" ref="A1:Q42">
    <sortCondition descending="1" ref="O1"/>
  </sortState>
  <mergeCells count="2">
    <mergeCell ref="A1:O1"/>
    <mergeCell ref="A46:O4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기영 이</cp:lastModifiedBy>
  <dcterms:created xsi:type="dcterms:W3CDTF">2025-02-18T23:42:57Z</dcterms:created>
  <dcterms:modified xsi:type="dcterms:W3CDTF">2025-06-13T00:12:21Z</dcterms:modified>
</cp:coreProperties>
</file>