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halm\OneDrive - Universitaet Bern\Studie HNO\JOTO\submitted\Additional data files\"/>
    </mc:Choice>
  </mc:AlternateContent>
  <bookViews>
    <workbookView xWindow="0" yWindow="435" windowWidth="24000" windowHeight="13875"/>
  </bookViews>
  <sheets>
    <sheet name="Tabelle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1" l="1"/>
  <c r="E17" i="1"/>
  <c r="F17" i="1"/>
  <c r="G17" i="1"/>
  <c r="H17" i="1"/>
  <c r="I17" i="1"/>
  <c r="J17" i="1"/>
  <c r="K17" i="1"/>
  <c r="D18" i="1"/>
  <c r="E18" i="1"/>
  <c r="F18" i="1"/>
  <c r="G18" i="1"/>
  <c r="H18" i="1"/>
  <c r="I18" i="1"/>
  <c r="J18" i="1"/>
  <c r="K18" i="1"/>
  <c r="C17" i="1"/>
  <c r="C18" i="1"/>
</calcChain>
</file>

<file path=xl/sharedStrings.xml><?xml version="1.0" encoding="utf-8"?>
<sst xmlns="http://schemas.openxmlformats.org/spreadsheetml/2006/main" count="36" uniqueCount="36">
  <si>
    <t>literature</t>
  </si>
  <si>
    <t>lenght footplate</t>
  </si>
  <si>
    <t>width footplate</t>
  </si>
  <si>
    <t>height footplate</t>
  </si>
  <si>
    <t>height stapes</t>
  </si>
  <si>
    <t>length stapes head</t>
  </si>
  <si>
    <t>width stapes head</t>
  </si>
  <si>
    <t>width anterior crus</t>
  </si>
  <si>
    <t>width posterior crus</t>
  </si>
  <si>
    <t>area footplate</t>
  </si>
  <si>
    <t>values within ± 1 SD</t>
  </si>
  <si>
    <t>Awengen, 1995</t>
  </si>
  <si>
    <t>Farahani, 2008</t>
  </si>
  <si>
    <t>Stuhlman, 1937</t>
  </si>
  <si>
    <t>Sim JH, 2013</t>
  </si>
  <si>
    <t>SIM JH, 2013 quoting:</t>
  </si>
  <si>
    <t>Arensburg et al, 1981</t>
  </si>
  <si>
    <t>Weistenhöfer &amp; Hudde, 1999</t>
  </si>
  <si>
    <t>Unur et al., 2002</t>
  </si>
  <si>
    <t>Gan et al., 2002</t>
  </si>
  <si>
    <t>Hato et al., 2003</t>
  </si>
  <si>
    <t>Sim JH, 2010</t>
  </si>
  <si>
    <t>Wadhwa, 2005</t>
  </si>
  <si>
    <t>Wadhwa, 2005 quoting:</t>
  </si>
  <si>
    <t>Urbantschitsch, 1876</t>
  </si>
  <si>
    <t>Anson &amp; Bast, 1939</t>
  </si>
  <si>
    <t>Dass, Grewal &amp; Thaper, 1966</t>
  </si>
  <si>
    <t>mean</t>
  </si>
  <si>
    <t>SD</t>
  </si>
  <si>
    <t>8 of 9 or 88%</t>
  </si>
  <si>
    <t>6 of 9 or 66%</t>
  </si>
  <si>
    <t>Values in mm. The green coloured fieds indicate our values within 1 SD of the literature values. The orange coloured fields indicate the ratio of own values within the SD of the literature values.</t>
  </si>
  <si>
    <t>mean 3D Slicer values</t>
  </si>
  <si>
    <t>mean light microscope values</t>
  </si>
  <si>
    <r>
      <t xml:space="preserve">Additional Table 4  </t>
    </r>
    <r>
      <rPr>
        <sz val="11"/>
        <color rgb="FF000000"/>
        <rFont val="Calibri"/>
        <family val="2"/>
      </rPr>
      <t>Detailed stapes dimensions of the literature, compared with our values</t>
    </r>
  </si>
  <si>
    <t xml:space="preserve">Reference: SIM JH, 2010: DOI: 10.1007/s10162-010-0207-6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</si>
</sst>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rgb="FF000000"/>
      <name val="Calibri"/>
      <family val="2"/>
      <charset val="1"/>
    </font>
    <font>
      <u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C000"/>
        <bgColor rgb="FFE2F0D9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3" xfId="0" applyFont="1" applyBorder="1" applyAlignment="1">
      <alignment horizontal="justify" vertical="center"/>
    </xf>
    <xf numFmtId="0" fontId="0" fillId="0" borderId="3" xfId="0" applyBorder="1" applyAlignment="1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zoomScalePageLayoutView="60" workbookViewId="0">
      <selection activeCell="A22" sqref="A22:H22"/>
    </sheetView>
  </sheetViews>
  <sheetFormatPr baseColWidth="10" defaultColWidth="9.140625" defaultRowHeight="15" x14ac:dyDescent="0.25"/>
  <cols>
    <col min="1" max="2" width="26.7109375" style="1" customWidth="1"/>
    <col min="3" max="12" width="17.7109375" style="2" customWidth="1"/>
    <col min="13" max="1025" width="10.7109375" customWidth="1"/>
  </cols>
  <sheetData>
    <row r="1" spans="1:12" x14ac:dyDescent="0.25">
      <c r="A1" s="18" t="s">
        <v>34</v>
      </c>
      <c r="B1" s="18"/>
      <c r="C1" s="18"/>
      <c r="D1" s="18"/>
      <c r="E1" s="18"/>
      <c r="F1" s="18"/>
      <c r="G1" s="18"/>
      <c r="H1" s="18"/>
    </row>
    <row r="2" spans="1:12" ht="15.75" x14ac:dyDescent="0.25">
      <c r="A2" s="17" t="s">
        <v>0</v>
      </c>
      <c r="B2" s="17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</row>
    <row r="3" spans="1:12" ht="15.75" x14ac:dyDescent="0.25">
      <c r="A3" s="3" t="s">
        <v>11</v>
      </c>
      <c r="B3" s="3"/>
      <c r="C3" s="4"/>
      <c r="D3" s="4"/>
      <c r="E3" s="4"/>
      <c r="F3" s="4">
        <v>3.19</v>
      </c>
      <c r="G3" s="4">
        <v>1.1399999999999999</v>
      </c>
      <c r="H3" s="4">
        <v>0.83</v>
      </c>
      <c r="I3" s="4">
        <v>0.51</v>
      </c>
      <c r="J3" s="4">
        <v>0.55000000000000004</v>
      </c>
      <c r="K3" s="4"/>
      <c r="L3" s="4"/>
    </row>
    <row r="4" spans="1:12" ht="15.75" x14ac:dyDescent="0.25">
      <c r="A4" s="3" t="s">
        <v>12</v>
      </c>
      <c r="B4" s="3"/>
      <c r="C4" s="4">
        <v>2.298</v>
      </c>
      <c r="D4" s="4"/>
      <c r="E4" s="4">
        <v>0.22800000000000001</v>
      </c>
      <c r="F4" s="4"/>
      <c r="G4" s="4">
        <v>1.0880000000000001</v>
      </c>
      <c r="H4" s="4"/>
      <c r="I4" s="4">
        <v>0.251</v>
      </c>
      <c r="J4" s="4">
        <v>0.191</v>
      </c>
      <c r="K4" s="4"/>
      <c r="L4" s="4"/>
    </row>
    <row r="5" spans="1:12" ht="15.75" x14ac:dyDescent="0.25">
      <c r="A5" s="3" t="s">
        <v>13</v>
      </c>
      <c r="B5" s="3"/>
      <c r="C5" s="4">
        <v>3.2</v>
      </c>
      <c r="D5" s="4">
        <v>1.4</v>
      </c>
      <c r="E5" s="4"/>
      <c r="F5" s="4">
        <v>4</v>
      </c>
      <c r="G5" s="4"/>
      <c r="H5" s="4"/>
      <c r="I5" s="4"/>
      <c r="J5" s="4"/>
      <c r="K5" s="4">
        <v>3.2</v>
      </c>
      <c r="L5" s="4"/>
    </row>
    <row r="6" spans="1:12" ht="15.75" x14ac:dyDescent="0.25">
      <c r="A6" s="3" t="s">
        <v>14</v>
      </c>
      <c r="B6" s="3"/>
      <c r="C6" s="4">
        <v>2.81</v>
      </c>
      <c r="D6" s="4">
        <v>1.27</v>
      </c>
      <c r="E6" s="4"/>
      <c r="F6" s="4">
        <v>3.28</v>
      </c>
      <c r="G6" s="4"/>
      <c r="H6" s="4"/>
      <c r="I6" s="4"/>
      <c r="J6" s="4"/>
      <c r="K6" s="4"/>
      <c r="L6" s="4"/>
    </row>
    <row r="7" spans="1:12" ht="15.75" x14ac:dyDescent="0.25">
      <c r="A7" s="3" t="s">
        <v>15</v>
      </c>
      <c r="B7" s="3" t="s">
        <v>16</v>
      </c>
      <c r="C7" s="4">
        <v>2.8</v>
      </c>
      <c r="D7" s="4">
        <v>1.3</v>
      </c>
      <c r="E7" s="4"/>
      <c r="F7" s="4">
        <v>3.2</v>
      </c>
      <c r="G7" s="4"/>
      <c r="H7" s="4"/>
      <c r="I7" s="4"/>
      <c r="J7" s="4"/>
      <c r="K7" s="4"/>
      <c r="L7" s="4"/>
    </row>
    <row r="8" spans="1:12" ht="15.75" x14ac:dyDescent="0.25">
      <c r="A8" s="3"/>
      <c r="B8" s="3" t="s">
        <v>17</v>
      </c>
      <c r="C8" s="4">
        <v>2.8</v>
      </c>
      <c r="D8" s="4">
        <v>1.23</v>
      </c>
      <c r="E8" s="4"/>
      <c r="F8" s="4">
        <v>3.5</v>
      </c>
      <c r="G8" s="4"/>
      <c r="H8" s="4"/>
      <c r="I8" s="4"/>
      <c r="J8" s="4"/>
      <c r="K8" s="4"/>
      <c r="L8" s="4"/>
    </row>
    <row r="9" spans="1:12" ht="15.75" x14ac:dyDescent="0.25">
      <c r="A9" s="3"/>
      <c r="B9" s="3" t="s">
        <v>18</v>
      </c>
      <c r="C9" s="4">
        <v>2.57</v>
      </c>
      <c r="D9" s="4">
        <v>1.29</v>
      </c>
      <c r="E9" s="4"/>
      <c r="F9" s="4">
        <v>3.22</v>
      </c>
      <c r="G9" s="4"/>
      <c r="H9" s="4"/>
      <c r="I9" s="4"/>
      <c r="J9" s="4"/>
      <c r="K9" s="4"/>
      <c r="L9" s="4"/>
    </row>
    <row r="10" spans="1:12" ht="15.75" x14ac:dyDescent="0.25">
      <c r="A10" s="3"/>
      <c r="B10" s="3" t="s">
        <v>19</v>
      </c>
      <c r="C10" s="4">
        <v>2.5</v>
      </c>
      <c r="D10" s="4"/>
      <c r="E10" s="4"/>
      <c r="F10" s="4"/>
      <c r="G10" s="4"/>
      <c r="H10" s="4"/>
      <c r="I10" s="4"/>
      <c r="J10" s="4"/>
      <c r="K10" s="4"/>
      <c r="L10" s="4"/>
    </row>
    <row r="11" spans="1:12" ht="15.75" x14ac:dyDescent="0.25">
      <c r="A11" s="3"/>
      <c r="B11" s="3" t="s">
        <v>20</v>
      </c>
      <c r="C11" s="4">
        <v>3.3</v>
      </c>
      <c r="D11" s="4">
        <v>1.4</v>
      </c>
      <c r="E11" s="4"/>
      <c r="F11" s="4"/>
      <c r="G11" s="4"/>
      <c r="H11" s="4"/>
      <c r="I11" s="4"/>
      <c r="J11" s="4"/>
      <c r="K11" s="4"/>
      <c r="L11" s="4"/>
    </row>
    <row r="12" spans="1:12" ht="15.75" x14ac:dyDescent="0.25">
      <c r="A12" s="3" t="s">
        <v>21</v>
      </c>
      <c r="B12" s="3"/>
      <c r="C12" s="4"/>
      <c r="D12" s="4"/>
      <c r="E12" s="4"/>
      <c r="F12" s="4"/>
      <c r="G12" s="4"/>
      <c r="H12" s="4"/>
      <c r="I12" s="4"/>
      <c r="J12" s="4"/>
      <c r="K12" s="4">
        <v>2.97</v>
      </c>
      <c r="L12" s="4"/>
    </row>
    <row r="13" spans="1:12" ht="15.75" x14ac:dyDescent="0.25">
      <c r="A13" s="3" t="s">
        <v>22</v>
      </c>
      <c r="B13" s="3"/>
      <c r="C13" s="4">
        <v>2.97</v>
      </c>
      <c r="D13" s="4"/>
      <c r="E13" s="4">
        <v>0.39</v>
      </c>
      <c r="F13" s="4">
        <v>3.41</v>
      </c>
      <c r="G13" s="4">
        <v>1.24</v>
      </c>
      <c r="H13" s="4">
        <v>0.69</v>
      </c>
      <c r="I13" s="4">
        <v>0.38</v>
      </c>
      <c r="J13" s="4">
        <v>0.31</v>
      </c>
      <c r="K13" s="4"/>
      <c r="L13" s="4"/>
    </row>
    <row r="14" spans="1:12" ht="15.75" x14ac:dyDescent="0.25">
      <c r="A14" s="3" t="s">
        <v>23</v>
      </c>
      <c r="B14" s="3" t="s">
        <v>24</v>
      </c>
      <c r="C14" s="4"/>
      <c r="D14" s="4"/>
      <c r="E14" s="4"/>
      <c r="F14" s="4">
        <v>3.7</v>
      </c>
      <c r="G14" s="4"/>
      <c r="H14" s="4"/>
      <c r="I14" s="4"/>
      <c r="J14" s="4"/>
      <c r="K14" s="4"/>
      <c r="L14" s="4"/>
    </row>
    <row r="15" spans="1:12" ht="15.75" x14ac:dyDescent="0.25">
      <c r="A15" s="3"/>
      <c r="B15" s="3" t="s">
        <v>25</v>
      </c>
      <c r="C15" s="4"/>
      <c r="D15" s="4"/>
      <c r="E15" s="4"/>
      <c r="F15" s="4">
        <v>3.06</v>
      </c>
      <c r="G15" s="4"/>
      <c r="H15" s="4"/>
      <c r="I15" s="4"/>
      <c r="J15" s="4"/>
      <c r="K15" s="4"/>
      <c r="L15" s="4"/>
    </row>
    <row r="16" spans="1:12" ht="16.5" thickBot="1" x14ac:dyDescent="0.3">
      <c r="A16" s="5"/>
      <c r="B16" s="5" t="s">
        <v>26</v>
      </c>
      <c r="C16" s="6"/>
      <c r="D16" s="6"/>
      <c r="E16" s="6"/>
      <c r="F16" s="6">
        <v>3.29</v>
      </c>
      <c r="G16" s="6"/>
      <c r="H16" s="6"/>
      <c r="I16" s="6"/>
      <c r="J16" s="6"/>
      <c r="K16" s="6"/>
      <c r="L16" s="6"/>
    </row>
    <row r="17" spans="1:12" ht="15.75" x14ac:dyDescent="0.25">
      <c r="A17" s="3" t="s">
        <v>27</v>
      </c>
      <c r="B17" s="3"/>
      <c r="C17" s="9">
        <f t="shared" ref="C17:K17" si="0">AVERAGE(C3:C16)</f>
        <v>2.8053333333333335</v>
      </c>
      <c r="D17" s="9">
        <f t="shared" si="0"/>
        <v>1.3149999999999997</v>
      </c>
      <c r="E17" s="9">
        <f t="shared" si="0"/>
        <v>0.309</v>
      </c>
      <c r="F17" s="9">
        <f t="shared" si="0"/>
        <v>3.3849999999999993</v>
      </c>
      <c r="G17" s="9">
        <f t="shared" si="0"/>
        <v>1.1559999999999999</v>
      </c>
      <c r="H17" s="9">
        <f t="shared" si="0"/>
        <v>0.76</v>
      </c>
      <c r="I17" s="9">
        <f t="shared" si="0"/>
        <v>0.38033333333333336</v>
      </c>
      <c r="J17" s="9">
        <f t="shared" si="0"/>
        <v>0.35033333333333339</v>
      </c>
      <c r="K17" s="9">
        <f t="shared" si="0"/>
        <v>3.085</v>
      </c>
      <c r="L17" s="4"/>
    </row>
    <row r="18" spans="1:12" ht="16.5" thickBot="1" x14ac:dyDescent="0.3">
      <c r="A18" s="5" t="s">
        <v>28</v>
      </c>
      <c r="B18" s="5"/>
      <c r="C18" s="10">
        <f t="shared" ref="C18:K18" si="1">_xlfn.STDEV.P(C3:C16)</f>
        <v>0.30434775431330902</v>
      </c>
      <c r="D18" s="10">
        <f t="shared" si="1"/>
        <v>6.396613687465158E-2</v>
      </c>
      <c r="E18" s="10">
        <f t="shared" si="1"/>
        <v>8.1000000000000072E-2</v>
      </c>
      <c r="F18" s="10">
        <f t="shared" si="1"/>
        <v>0.26766583644537079</v>
      </c>
      <c r="G18" s="10">
        <f t="shared" si="1"/>
        <v>6.3076672920079291E-2</v>
      </c>
      <c r="H18" s="10">
        <f t="shared" si="1"/>
        <v>7.0000000000000007E-2</v>
      </c>
      <c r="I18" s="10">
        <f t="shared" si="1"/>
        <v>0.10573656993785166</v>
      </c>
      <c r="J18" s="10">
        <f t="shared" si="1"/>
        <v>0.14931026607556336</v>
      </c>
      <c r="K18" s="10">
        <f t="shared" si="1"/>
        <v>0.11499999999999999</v>
      </c>
      <c r="L18" s="6"/>
    </row>
    <row r="19" spans="1:12" ht="15.75" x14ac:dyDescent="0.25">
      <c r="A19" s="3" t="s">
        <v>32</v>
      </c>
      <c r="B19" s="3"/>
      <c r="C19" s="7">
        <v>3</v>
      </c>
      <c r="D19" s="7">
        <v>1.4</v>
      </c>
      <c r="E19" s="7">
        <v>0.2</v>
      </c>
      <c r="F19" s="7">
        <v>3.4</v>
      </c>
      <c r="G19" s="4">
        <v>1</v>
      </c>
      <c r="H19" s="7">
        <v>0.7</v>
      </c>
      <c r="I19" s="7">
        <v>0.5</v>
      </c>
      <c r="J19" s="7">
        <v>0.4</v>
      </c>
      <c r="K19" s="7">
        <v>3.2</v>
      </c>
      <c r="L19" s="8" t="s">
        <v>29</v>
      </c>
    </row>
    <row r="20" spans="1:12" ht="16.5" thickBot="1" x14ac:dyDescent="0.3">
      <c r="A20" s="12" t="s">
        <v>33</v>
      </c>
      <c r="B20" s="12"/>
      <c r="C20" s="13">
        <v>3.1</v>
      </c>
      <c r="D20" s="14">
        <v>1.5</v>
      </c>
      <c r="E20" s="13">
        <v>0.2</v>
      </c>
      <c r="F20" s="13">
        <v>3.5</v>
      </c>
      <c r="G20" s="14">
        <v>1</v>
      </c>
      <c r="H20" s="13">
        <v>0.8</v>
      </c>
      <c r="I20" s="13">
        <v>0.4</v>
      </c>
      <c r="J20" s="13">
        <v>0.4</v>
      </c>
      <c r="K20" s="14">
        <v>3.6</v>
      </c>
      <c r="L20" s="15" t="s">
        <v>30</v>
      </c>
    </row>
    <row r="21" spans="1:12" ht="15.75" thickTop="1" x14ac:dyDescent="0.25">
      <c r="A21" s="19" t="s">
        <v>31</v>
      </c>
      <c r="B21" s="20"/>
      <c r="C21" s="20"/>
      <c r="D21" s="20"/>
      <c r="E21" s="20"/>
      <c r="F21" s="20"/>
      <c r="G21" s="20"/>
      <c r="H21" s="20"/>
      <c r="I21" s="20"/>
    </row>
    <row r="22" spans="1:12" x14ac:dyDescent="0.25">
      <c r="A22" s="21" t="s">
        <v>35</v>
      </c>
      <c r="B22" s="21"/>
      <c r="C22" s="21"/>
      <c r="D22" s="21"/>
      <c r="E22" s="21"/>
      <c r="F22" s="21"/>
      <c r="G22" s="21"/>
      <c r="H22" s="21"/>
    </row>
    <row r="30" spans="1:12" ht="15.75" x14ac:dyDescent="0.25">
      <c r="A30" s="16"/>
    </row>
  </sheetData>
  <mergeCells count="4">
    <mergeCell ref="A2:B2"/>
    <mergeCell ref="A1:H1"/>
    <mergeCell ref="A21:I21"/>
    <mergeCell ref="A22:H22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Institut für Anatomie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0</cp:revision>
  <dcterms:created xsi:type="dcterms:W3CDTF">2020-06-30T11:37:53Z</dcterms:created>
  <dcterms:modified xsi:type="dcterms:W3CDTF">2021-04-06T20:19:55Z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Institut für Anatomie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