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905"/>
  <workbookPr showInkAnnotation="0" autoCompressPictures="0"/>
  <bookViews>
    <workbookView xWindow="0" yWindow="0" windowWidth="25600" windowHeight="155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1" i="1" l="1"/>
  <c r="E11" i="1"/>
  <c r="F3" i="1"/>
  <c r="F6" i="1"/>
  <c r="F11" i="1"/>
  <c r="D12" i="1"/>
  <c r="E12" i="1"/>
  <c r="F4" i="1"/>
  <c r="F7" i="1"/>
  <c r="F12" i="1"/>
  <c r="E10" i="1"/>
  <c r="F2" i="1"/>
  <c r="F5" i="1"/>
  <c r="F10" i="1"/>
  <c r="D10" i="1"/>
</calcChain>
</file>

<file path=xl/sharedStrings.xml><?xml version="1.0" encoding="utf-8"?>
<sst xmlns="http://schemas.openxmlformats.org/spreadsheetml/2006/main" count="27" uniqueCount="24">
  <si>
    <t>GSM1020244</t>
  </si>
  <si>
    <t>mRNA-seq from cells infected with HCMV for 5hr</t>
  </si>
  <si>
    <t>GSM1020245</t>
  </si>
  <si>
    <t>mRNA-seq from cells infected with HCMV for 24hr</t>
  </si>
  <si>
    <t>GSM1020246</t>
  </si>
  <si>
    <t>mRNA-seq from cells infected with HCMV for 72hr</t>
  </si>
  <si>
    <t>GSM1020247</t>
  </si>
  <si>
    <t>mRNA-seq from cells infected with HCMV for 5hr, replicate</t>
  </si>
  <si>
    <t>GSM1020248</t>
  </si>
  <si>
    <t>mRNA-seq from cells infected with HCMV for 24hr, replicate</t>
  </si>
  <si>
    <t>GSM1020249</t>
  </si>
  <si>
    <t>mRNA-seq from cells infected with HCMV for 72hr, replicate</t>
  </si>
  <si>
    <t>SRR592963</t>
  </si>
  <si>
    <t>SRR592964</t>
  </si>
  <si>
    <t>SRR592965</t>
  </si>
  <si>
    <t>SRR592966</t>
  </si>
  <si>
    <t>SRR592967</t>
  </si>
  <si>
    <t>SRR592968</t>
  </si>
  <si>
    <t>Human Reads</t>
  </si>
  <si>
    <t>HCMV Reads</t>
  </si>
  <si>
    <t>Average Human Reads</t>
  </si>
  <si>
    <t>Average HCMV Reads</t>
  </si>
  <si>
    <t>Average HCMV reads per million human mapped reads</t>
  </si>
  <si>
    <t>HCMV reads per million human mapped reads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</si>
</sst>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top" wrapText="1"/>
    </xf>
    <xf numFmtId="0" fontId="1" fillId="0" borderId="0" xfId="1" applyAlignment="1">
      <alignment vertical="top" wrapText="1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 wrapText="1"/>
    </xf>
  </cellXfs>
  <cellStyles count="23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Hyperlink" xfId="1" builtinId="8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Sheet1!$B$10:$B$12</c:f>
              <c:strCache>
                <c:ptCount val="3"/>
                <c:pt idx="0">
                  <c:v>mRNA-seq from cells infected with HCMV for 5hr</c:v>
                </c:pt>
                <c:pt idx="1">
                  <c:v>mRNA-seq from cells infected with HCMV for 24hr</c:v>
                </c:pt>
                <c:pt idx="2">
                  <c:v>mRNA-seq from cells infected with HCMV for 72hr</c:v>
                </c:pt>
              </c:strCache>
            </c:strRef>
          </c:cat>
          <c:val>
            <c:numRef>
              <c:f>Sheet1!$F$10:$F$12</c:f>
              <c:numCache>
                <c:formatCode>#,##0</c:formatCode>
                <c:ptCount val="3"/>
                <c:pt idx="0">
                  <c:v>68874.51645713634</c:v>
                </c:pt>
                <c:pt idx="1">
                  <c:v>105496.4844202746</c:v>
                </c:pt>
                <c:pt idx="2">
                  <c:v>578634.6070220537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143401432"/>
        <c:axId val="2098976424"/>
      </c:barChart>
      <c:catAx>
        <c:axId val="-21434014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Infection</a:t>
                </a:r>
                <a:r>
                  <a:rPr lang="en-US" baseline="0"/>
                  <a:t> Period</a:t>
                </a:r>
                <a:endParaRPr lang="en-US"/>
              </a:p>
            </c:rich>
          </c:tx>
          <c:layout/>
          <c:overlay val="0"/>
        </c:title>
        <c:majorTickMark val="out"/>
        <c:minorTickMark val="none"/>
        <c:tickLblPos val="nextTo"/>
        <c:crossAx val="2098976424"/>
        <c:crosses val="autoZero"/>
        <c:auto val="1"/>
        <c:lblAlgn val="ctr"/>
        <c:lblOffset val="100"/>
        <c:noMultiLvlLbl val="0"/>
      </c:catAx>
      <c:valAx>
        <c:axId val="2098976424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HCMV reads per million human </a:t>
                </a:r>
              </a:p>
              <a:p>
                <a:pPr>
                  <a:defRPr/>
                </a:pPr>
                <a:r>
                  <a:rPr lang="en-US"/>
                  <a:t>mapped reads</a:t>
                </a:r>
              </a:p>
            </c:rich>
          </c:tx>
          <c:layout>
            <c:manualLayout>
              <c:xMode val="edge"/>
              <c:yMode val="edge"/>
              <c:x val="0.0162790697674419"/>
              <c:y val="0.153835361488905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crossAx val="-214340143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3644900</xdr:colOff>
      <xdr:row>14</xdr:row>
      <xdr:rowOff>107950</xdr:rowOff>
    </xdr:from>
    <xdr:to>
      <xdr:col>4</xdr:col>
      <xdr:colOff>723900</xdr:colOff>
      <xdr:row>31</xdr:row>
      <xdr:rowOff>12700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cbi.nlm.nih.gov/geo/query/acc.cgi?acc=GSM1020246" TargetMode="External"/><Relationship Id="rId4" Type="http://schemas.openxmlformats.org/officeDocument/2006/relationships/hyperlink" Target="http://www.ncbi.nlm.nih.gov/geo/query/acc.cgi?acc=GSM1020247" TargetMode="External"/><Relationship Id="rId5" Type="http://schemas.openxmlformats.org/officeDocument/2006/relationships/hyperlink" Target="http://www.ncbi.nlm.nih.gov/geo/query/acc.cgi?acc=GSM1020248" TargetMode="External"/><Relationship Id="rId6" Type="http://schemas.openxmlformats.org/officeDocument/2006/relationships/hyperlink" Target="http://www.ncbi.nlm.nih.gov/geo/query/acc.cgi?acc=GSM1020249" TargetMode="External"/><Relationship Id="rId7" Type="http://schemas.openxmlformats.org/officeDocument/2006/relationships/drawing" Target="../drawings/drawing1.xml"/><Relationship Id="rId1" Type="http://schemas.openxmlformats.org/officeDocument/2006/relationships/hyperlink" Target="http://www.ncbi.nlm.nih.gov/geo/query/acc.cgi?acc=GSM1020244" TargetMode="External"/><Relationship Id="rId2" Type="http://schemas.openxmlformats.org/officeDocument/2006/relationships/hyperlink" Target="http://www.ncbi.nlm.nih.gov/geo/query/acc.cgi?acc=GSM10202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G17" sqref="G17"/>
    </sheetView>
  </sheetViews>
  <sheetFormatPr baseColWidth="10" defaultRowHeight="15" x14ac:dyDescent="0"/>
  <cols>
    <col min="1" max="1" width="15.1640625" customWidth="1"/>
    <col min="2" max="2" width="86.6640625" customWidth="1"/>
    <col min="3" max="3" width="10.83203125" style="3"/>
    <col min="4" max="4" width="19.6640625" style="3" bestFit="1" customWidth="1"/>
    <col min="5" max="5" width="18.83203125" style="3" bestFit="1" customWidth="1"/>
    <col min="6" max="6" width="19.6640625" style="3" customWidth="1"/>
  </cols>
  <sheetData>
    <row r="1" spans="1:6" s="5" customFormat="1" ht="45">
      <c r="D1" s="6" t="s">
        <v>18</v>
      </c>
      <c r="E1" s="6" t="s">
        <v>19</v>
      </c>
      <c r="F1" s="7" t="s">
        <v>23</v>
      </c>
    </row>
    <row r="2" spans="1:6">
      <c r="A2" s="2" t="s">
        <v>0</v>
      </c>
      <c r="B2" s="1" t="s">
        <v>1</v>
      </c>
      <c r="C2" s="3" t="s">
        <v>12</v>
      </c>
      <c r="D2" s="4">
        <v>8116663</v>
      </c>
      <c r="E2" s="4">
        <v>493005</v>
      </c>
      <c r="F2" s="4">
        <f t="shared" ref="F2:F7" si="0">E2/(D2/1000000)</f>
        <v>60739.863167905329</v>
      </c>
    </row>
    <row r="3" spans="1:6">
      <c r="A3" s="2" t="s">
        <v>2</v>
      </c>
      <c r="B3" s="1" t="s">
        <v>3</v>
      </c>
      <c r="C3" s="3" t="s">
        <v>13</v>
      </c>
      <c r="D3" s="4">
        <v>7232099</v>
      </c>
      <c r="E3" s="4">
        <v>713393</v>
      </c>
      <c r="F3" s="4">
        <f t="shared" si="0"/>
        <v>98642.593249898826</v>
      </c>
    </row>
    <row r="4" spans="1:6">
      <c r="A4" s="2" t="s">
        <v>4</v>
      </c>
      <c r="B4" s="1" t="s">
        <v>5</v>
      </c>
      <c r="C4" s="3" t="s">
        <v>14</v>
      </c>
      <c r="D4" s="4">
        <v>4165941</v>
      </c>
      <c r="E4" s="4">
        <v>2325390</v>
      </c>
      <c r="F4" s="4">
        <f t="shared" si="0"/>
        <v>558190.81451225549</v>
      </c>
    </row>
    <row r="5" spans="1:6">
      <c r="A5" s="2" t="s">
        <v>6</v>
      </c>
      <c r="B5" s="1" t="s">
        <v>7</v>
      </c>
      <c r="C5" s="3" t="s">
        <v>15</v>
      </c>
      <c r="D5" s="4">
        <v>38252094</v>
      </c>
      <c r="E5" s="4">
        <v>2945762</v>
      </c>
      <c r="F5" s="4">
        <f t="shared" si="0"/>
        <v>77009.169746367348</v>
      </c>
    </row>
    <row r="6" spans="1:6">
      <c r="A6" s="2" t="s">
        <v>8</v>
      </c>
      <c r="B6" s="1" t="s">
        <v>9</v>
      </c>
      <c r="C6" s="3" t="s">
        <v>16</v>
      </c>
      <c r="D6" s="4">
        <v>44079372</v>
      </c>
      <c r="E6" s="4">
        <v>4952334</v>
      </c>
      <c r="F6" s="4">
        <f t="shared" si="0"/>
        <v>112350.37559065044</v>
      </c>
    </row>
    <row r="7" spans="1:6">
      <c r="A7" s="2" t="s">
        <v>10</v>
      </c>
      <c r="B7" s="1" t="s">
        <v>11</v>
      </c>
      <c r="C7" s="3" t="s">
        <v>17</v>
      </c>
      <c r="D7" s="4">
        <v>30240002</v>
      </c>
      <c r="E7" s="4">
        <v>18116132</v>
      </c>
      <c r="F7" s="4">
        <f t="shared" si="0"/>
        <v>599078.39953185187</v>
      </c>
    </row>
    <row r="8" spans="1:6">
      <c r="D8" s="4"/>
      <c r="E8" s="4"/>
      <c r="F8" s="4"/>
    </row>
    <row r="9" spans="1:6" s="5" customFormat="1" ht="45">
      <c r="D9" s="6" t="s">
        <v>20</v>
      </c>
      <c r="E9" s="6" t="s">
        <v>21</v>
      </c>
      <c r="F9" s="7" t="s">
        <v>22</v>
      </c>
    </row>
    <row r="10" spans="1:6">
      <c r="B10" s="1" t="s">
        <v>1</v>
      </c>
      <c r="D10" s="4">
        <f>AVERAGE(D2,D5)</f>
        <v>23184378.5</v>
      </c>
      <c r="E10" s="4">
        <f t="shared" ref="E10:F10" si="1">AVERAGE(E2,E5)</f>
        <v>1719383.5</v>
      </c>
      <c r="F10" s="4">
        <f t="shared" si="1"/>
        <v>68874.516457136342</v>
      </c>
    </row>
    <row r="11" spans="1:6">
      <c r="B11" s="1" t="s">
        <v>3</v>
      </c>
      <c r="D11" s="4">
        <f t="shared" ref="D11:F11" si="2">AVERAGE(D3,D6)</f>
        <v>25655735.5</v>
      </c>
      <c r="E11" s="4">
        <f t="shared" si="2"/>
        <v>2832863.5</v>
      </c>
      <c r="F11" s="4">
        <f t="shared" si="2"/>
        <v>105496.48442027463</v>
      </c>
    </row>
    <row r="12" spans="1:6">
      <c r="B12" s="1" t="s">
        <v>5</v>
      </c>
      <c r="D12" s="4">
        <f t="shared" ref="D12:F12" si="3">AVERAGE(D4,D7)</f>
        <v>17202971.5</v>
      </c>
      <c r="E12" s="4">
        <f t="shared" si="3"/>
        <v>10220761</v>
      </c>
      <c r="F12" s="4">
        <f t="shared" si="3"/>
        <v>578634.60702205368</v>
      </c>
    </row>
  </sheetData>
  <hyperlinks>
    <hyperlink ref="A2" r:id="rId1"/>
    <hyperlink ref="A3" r:id="rId2"/>
    <hyperlink ref="A4" r:id="rId3"/>
    <hyperlink ref="A5" r:id="rId4"/>
    <hyperlink ref="A6" r:id="rId5"/>
    <hyperlink ref="A7" r:id="rId6"/>
  </hyperlinks>
  <pageMargins left="0.75" right="0.75" top="1" bottom="1" header="0.5" footer="0.5"/>
  <pageSetup orientation="portrait" horizontalDpi="4294967292" verticalDpi="4294967292"/>
  <drawing r:id="rId7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Strong</dc:creator>
  <cp:lastModifiedBy>Michael Strong</cp:lastModifiedBy>
  <dcterms:created xsi:type="dcterms:W3CDTF">2015-02-10T19:04:23Z</dcterms:created>
  <dcterms:modified xsi:type="dcterms:W3CDTF">2016-06-01T22:47:23Z</dcterms:modified>
</cp:coreProperties>
</file>